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user1\Documents\claude\facility-manager\"/>
    </mc:Choice>
  </mc:AlternateContent>
  <xr:revisionPtr revIDLastSave="0" documentId="13_ncr:1_{41E54FC0-3580-48ED-8988-5B0E746E0073}" xr6:coauthVersionLast="47" xr6:coauthVersionMax="47" xr10:uidLastSave="{00000000-0000-0000-0000-000000000000}"/>
  <bookViews>
    <workbookView xWindow="-24930" yWindow="600" windowWidth="14655" windowHeight="15180" xr2:uid="{16F7470A-E5DA-4439-869A-6DE9F43AA323}"/>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938" i="1" l="1"/>
  <c r="A937" i="1"/>
  <c r="M936" i="1" a="1"/>
  <c r="M936" i="1" s="1"/>
  <c r="L936" i="1" a="1"/>
  <c r="L936" i="1" s="1"/>
  <c r="K936" i="1" a="1"/>
  <c r="K936" i="1" s="1"/>
  <c r="A936" i="1"/>
  <c r="M935" i="1" a="1"/>
  <c r="M935" i="1" s="1"/>
  <c r="L935" i="1" a="1"/>
  <c r="L935" i="1" s="1"/>
  <c r="K935" i="1" a="1"/>
  <c r="K935" i="1" s="1"/>
  <c r="A935" i="1"/>
  <c r="A934" i="1"/>
  <c r="A933" i="1"/>
  <c r="A932" i="1"/>
  <c r="A931" i="1"/>
  <c r="A930" i="1"/>
  <c r="A929" i="1"/>
  <c r="L928" i="1" a="1"/>
  <c r="L928" i="1" s="1"/>
  <c r="A928" i="1"/>
  <c r="A927" i="1"/>
  <c r="A926" i="1"/>
  <c r="A925" i="1"/>
  <c r="L924" i="1" a="1"/>
  <c r="L924" i="1" s="1"/>
  <c r="K924" i="1" a="1"/>
  <c r="K924" i="1" s="1"/>
  <c r="A924" i="1"/>
  <c r="L923" i="1" a="1"/>
  <c r="L923" i="1" s="1"/>
  <c r="K923" i="1" a="1"/>
  <c r="K923" i="1" s="1"/>
  <c r="A923" i="1"/>
  <c r="N922" i="1" a="1"/>
  <c r="N922" i="1" s="1"/>
  <c r="M922" i="1" a="1"/>
  <c r="M922" i="1" s="1"/>
  <c r="L922" i="1" a="1"/>
  <c r="L922" i="1" s="1"/>
  <c r="K922" i="1" a="1"/>
  <c r="K922" i="1" s="1"/>
  <c r="J922" i="1" a="1"/>
  <c r="J922" i="1" s="1"/>
  <c r="I922" i="1" a="1"/>
  <c r="I922" i="1" s="1"/>
  <c r="A922" i="1"/>
  <c r="A921" i="1"/>
  <c r="A920" i="1"/>
  <c r="A919" i="1"/>
  <c r="M918" i="1" a="1"/>
  <c r="M918" i="1" s="1"/>
  <c r="L918" i="1" a="1"/>
  <c r="L918" i="1" s="1"/>
  <c r="K918" i="1" a="1"/>
  <c r="K918" i="1" s="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N889" i="1" a="1"/>
  <c r="N889" i="1" s="1"/>
  <c r="M889" i="1" a="1"/>
  <c r="M889" i="1" s="1"/>
  <c r="L889" i="1" a="1"/>
  <c r="L889" i="1" s="1"/>
  <c r="K889" i="1" a="1"/>
  <c r="K889" i="1" s="1"/>
  <c r="J889" i="1" a="1"/>
  <c r="J889" i="1" s="1"/>
  <c r="I889" i="1" a="1"/>
  <c r="I889" i="1" s="1"/>
  <c r="H889" i="1" a="1"/>
  <c r="H889" i="1" s="1"/>
  <c r="A889" i="1"/>
  <c r="A888" i="1"/>
  <c r="A887" i="1"/>
  <c r="A886" i="1"/>
  <c r="A885" i="1"/>
  <c r="A884" i="1"/>
  <c r="L883" i="1" a="1"/>
  <c r="L883" i="1" s="1"/>
  <c r="A883" i="1"/>
  <c r="A882" i="1"/>
  <c r="M881" i="1" a="1"/>
  <c r="M881" i="1" s="1"/>
  <c r="L881" i="1" a="1"/>
  <c r="L881" i="1" s="1"/>
  <c r="K881" i="1" a="1"/>
  <c r="K881" i="1" s="1"/>
  <c r="J881" i="1" a="1"/>
  <c r="J881" i="1" s="1"/>
  <c r="I881" i="1" a="1"/>
  <c r="I881" i="1" s="1"/>
  <c r="H881" i="1" a="1"/>
  <c r="H881" i="1" s="1"/>
  <c r="A881" i="1"/>
  <c r="A880" i="1"/>
  <c r="A879" i="1"/>
  <c r="A878" i="1"/>
  <c r="A877" i="1"/>
  <c r="A876" i="1"/>
  <c r="A875" i="1"/>
  <c r="A874" i="1"/>
  <c r="A873" i="1"/>
  <c r="A872" i="1"/>
  <c r="A871" i="1"/>
  <c r="A870" i="1"/>
  <c r="A869" i="1"/>
  <c r="A868" i="1"/>
  <c r="A867" i="1"/>
  <c r="A866" i="1"/>
  <c r="A865" i="1"/>
  <c r="A864" i="1"/>
  <c r="A863" i="1"/>
  <c r="A862" i="1"/>
  <c r="A861" i="1"/>
  <c r="A860" i="1"/>
  <c r="A859" i="1"/>
  <c r="L858" i="1" a="1"/>
  <c r="L858" i="1" s="1"/>
  <c r="A858" i="1"/>
  <c r="A857" i="1"/>
  <c r="A856" i="1"/>
  <c r="A855" i="1"/>
  <c r="AS854"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U775" i="1" a="1"/>
  <c r="AU775" i="1" s="1"/>
  <c r="AQ775" i="1" a="1"/>
  <c r="AQ775" i="1" s="1"/>
  <c r="AN775" i="1" a="1"/>
  <c r="AN775" i="1" s="1"/>
  <c r="AM775" i="1" a="1"/>
  <c r="AM775" i="1" s="1"/>
  <c r="AK775" i="1" a="1"/>
  <c r="AK775" i="1" s="1"/>
  <c r="AH775" i="1" a="1"/>
  <c r="AH775" i="1" s="1"/>
  <c r="AG775" i="1" a="1"/>
  <c r="AG775" i="1" s="1"/>
  <c r="AF775" i="1" a="1"/>
  <c r="AF775" i="1" s="1"/>
  <c r="AE775" i="1" a="1"/>
  <c r="AE775" i="1" s="1"/>
  <c r="AC775" i="1" a="1"/>
  <c r="AC775" i="1" s="1"/>
  <c r="AB775" i="1" a="1"/>
  <c r="AB775" i="1" s="1"/>
  <c r="Z775" i="1" a="1"/>
  <c r="Z775" i="1" s="1"/>
  <c r="Y775" i="1" a="1"/>
  <c r="Y775" i="1" s="1"/>
  <c r="X775" i="1" a="1"/>
  <c r="X775" i="1" s="1"/>
  <c r="W775" i="1" a="1"/>
  <c r="W775" i="1" s="1"/>
  <c r="V775" i="1" a="1"/>
  <c r="V775" i="1" s="1"/>
  <c r="U775" i="1" a="1"/>
  <c r="U775" i="1" s="1"/>
  <c r="A775" i="1"/>
  <c r="A774" i="1"/>
  <c r="N773" i="1" a="1"/>
  <c r="N773" i="1" s="1"/>
  <c r="M773" i="1" a="1"/>
  <c r="M773" i="1" s="1"/>
  <c r="L773" i="1" a="1"/>
  <c r="L773" i="1" s="1"/>
  <c r="K773" i="1" a="1"/>
  <c r="K773" i="1" s="1"/>
  <c r="J773" i="1" a="1"/>
  <c r="J773" i="1" s="1"/>
  <c r="I773" i="1" a="1"/>
  <c r="I773" i="1" s="1"/>
  <c r="H773" i="1" a="1"/>
  <c r="H773" i="1" s="1"/>
  <c r="C773" i="1" a="1"/>
  <c r="C773" i="1" s="1"/>
  <c r="A773" i="1"/>
  <c r="A772" i="1"/>
  <c r="A771" i="1"/>
  <c r="A770" i="1"/>
  <c r="AS769" i="1" a="1"/>
  <c r="AS769" i="1" s="1"/>
  <c r="AR769" i="1" a="1"/>
  <c r="AR769" i="1" s="1"/>
  <c r="AH769" i="1" a="1"/>
  <c r="AH769" i="1" s="1"/>
  <c r="AG769" i="1" a="1"/>
  <c r="AG769" i="1" s="1"/>
  <c r="AF769" i="1" a="1"/>
  <c r="AF769" i="1" s="1"/>
  <c r="AE769" i="1" a="1"/>
  <c r="AE769" i="1" s="1"/>
  <c r="A769" i="1"/>
  <c r="AS768" i="1" a="1"/>
  <c r="AS768" i="1" s="1"/>
  <c r="AR768" i="1" a="1"/>
  <c r="AR768" i="1" s="1"/>
  <c r="AH768" i="1" a="1"/>
  <c r="AH768" i="1" s="1"/>
  <c r="AG768" i="1" a="1"/>
  <c r="AG768" i="1" s="1"/>
  <c r="AF768" i="1" a="1"/>
  <c r="AF768" i="1" s="1"/>
  <c r="AE768" i="1" a="1"/>
  <c r="AE768" i="1" s="1"/>
  <c r="A768" i="1"/>
  <c r="AS767" i="1" a="1"/>
  <c r="AS767" i="1" s="1"/>
  <c r="AR767" i="1" a="1"/>
  <c r="AR767" i="1" s="1"/>
  <c r="AH767" i="1" a="1"/>
  <c r="AH767" i="1" s="1"/>
  <c r="AG767" i="1" a="1"/>
  <c r="AG767" i="1" s="1"/>
  <c r="AF767" i="1" a="1"/>
  <c r="AF767" i="1" s="1"/>
  <c r="AE767" i="1" a="1"/>
  <c r="AE767" i="1" s="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C602" i="1" a="1"/>
  <c r="C602" i="1" s="1"/>
  <c r="A602" i="1"/>
  <c r="A601" i="1"/>
  <c r="A600" i="1"/>
  <c r="A599" i="1"/>
  <c r="C598" i="1" a="1"/>
  <c r="C598" i="1" s="1"/>
  <c r="A598" i="1"/>
  <c r="A597" i="1"/>
  <c r="A596" i="1"/>
  <c r="A595" i="1"/>
  <c r="A594" i="1"/>
  <c r="A593" i="1"/>
  <c r="A592" i="1"/>
  <c r="A591" i="1"/>
  <c r="A590" i="1"/>
  <c r="A589" i="1"/>
  <c r="C588" i="1" a="1"/>
  <c r="C588" i="1" s="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N563" i="1" a="1"/>
  <c r="N563" i="1" s="1"/>
  <c r="A563" i="1"/>
  <c r="A562" i="1"/>
  <c r="C561" i="1" a="1"/>
  <c r="C561" i="1" s="1"/>
  <c r="A561" i="1"/>
  <c r="A560" i="1"/>
  <c r="A559" i="1"/>
  <c r="A558" i="1"/>
  <c r="C557" i="1" a="1"/>
  <c r="C557" i="1" s="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C444" i="1" a="1"/>
  <c r="C444" i="1" s="1"/>
  <c r="A444" i="1"/>
  <c r="C443" i="1" a="1"/>
  <c r="C443" i="1" s="1"/>
  <c r="A443" i="1"/>
  <c r="C442" i="1" a="1"/>
  <c r="C442" i="1" s="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T307" i="1" a="1"/>
  <c r="AT307" i="1" s="1"/>
  <c r="A307" i="1"/>
  <c r="AH306" i="1" a="1"/>
  <c r="AH306" i="1" s="1"/>
  <c r="AG306" i="1" a="1"/>
  <c r="AG306" i="1" s="1"/>
  <c r="AF306" i="1" a="1"/>
  <c r="AF306" i="1" s="1"/>
  <c r="AE306" i="1" a="1"/>
  <c r="AE306" i="1" s="1"/>
  <c r="AD306" i="1" a="1"/>
  <c r="AD306" i="1" s="1"/>
  <c r="A306" i="1"/>
  <c r="AR305" i="1" a="1"/>
  <c r="AR305" i="1" s="1"/>
  <c r="AH305" i="1" a="1"/>
  <c r="AH305" i="1" s="1"/>
  <c r="AG305" i="1" a="1"/>
  <c r="AG305" i="1" s="1"/>
  <c r="AF305" i="1" a="1"/>
  <c r="AF305" i="1" s="1"/>
  <c r="AE305" i="1" a="1"/>
  <c r="AE305" i="1" s="1"/>
  <c r="AD305" i="1" a="1"/>
  <c r="AD305" i="1" s="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R128"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9" i="1"/>
  <c r="A8" i="1"/>
  <c r="A7" i="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C2" authorId="0" shapeId="0" xr:uid="{2506BDDE-A7E7-4E85-BB65-1E6245E0075A}">
      <text>
        <r>
          <rPr>
            <sz val="10"/>
            <color rgb="FF000000"/>
            <rFont val="맑은 고딕"/>
            <family val="2"/>
            <scheme val="minor"/>
          </rPr>
          <t>7/7 차압계불량 미설치로 a/s요청</t>
        </r>
      </text>
    </comment>
    <comment ref="AQ16" authorId="0" shapeId="0" xr:uid="{229DA822-8349-41A5-8F26-76C48CF82E31}">
      <text>
        <r>
          <rPr>
            <sz val="10"/>
            <color rgb="FF000000"/>
            <rFont val="맑은 고딕"/>
            <family val="2"/>
            <scheme val="minor"/>
          </rPr>
          <t xml:space="preserve">게이트웨이 260만원으로 견적이 진행. 일반적인 견적보다 52만원 추가로 견적 진행됐음
</t>
        </r>
      </text>
    </comment>
    <comment ref="G21" authorId="0" shapeId="0" xr:uid="{1B466726-F50E-4ABE-B011-EBBF7D087740}">
      <text>
        <r>
          <rPr>
            <sz val="10"/>
            <color rgb="FF000000"/>
            <rFont val="맑은 고딕"/>
            <family val="2"/>
            <scheme val="minor"/>
          </rPr>
          <t>사업장 요청으로 
무선에서 유선으로 변경</t>
        </r>
      </text>
    </comment>
    <comment ref="AG33" authorId="0" shapeId="0" xr:uid="{53E58CF8-64FD-473B-AA99-AF77302A8858}">
      <text>
        <r>
          <rPr>
            <sz val="10"/>
            <color rgb="FF000000"/>
            <rFont val="맑은 고딕"/>
            <family val="2"/>
            <scheme val="minor"/>
          </rPr>
          <t xml:space="preserve">16L 체결 안되는게 하나 있어서 24L로 하나 추가 발주
</t>
        </r>
      </text>
    </comment>
    <comment ref="G45" authorId="0" shapeId="0" xr:uid="{A73569A5-3E55-44A8-A6C7-B0EDB252CF02}">
      <text>
        <r>
          <rPr>
            <sz val="10"/>
            <color rgb="FF000000"/>
            <rFont val="맑은 고딕"/>
            <family val="2"/>
            <scheme val="minor"/>
          </rPr>
          <t xml:space="preserve">유선-&gt;무선 변경요청
</t>
        </r>
      </text>
    </comment>
    <comment ref="G49" authorId="0" shapeId="0" xr:uid="{D8458CCD-3AF0-48D8-9456-AB65F7261AC1}">
      <text>
        <r>
          <rPr>
            <sz val="10"/>
            <color rgb="FF000000"/>
            <rFont val="맑은 고딕"/>
            <family val="2"/>
            <scheme val="minor"/>
          </rPr>
          <t xml:space="preserve">유선 설치 불가능으로 무선으로 변경
8/14 강치문팀장 유선으로 확정됨
</t>
        </r>
      </text>
    </comment>
    <comment ref="G50" authorId="0" shapeId="0" xr:uid="{75225484-37D1-43B5-A093-88B67681AD38}">
      <text>
        <r>
          <rPr>
            <sz val="10"/>
            <color rgb="FF000000"/>
            <rFont val="맑은 고딕"/>
            <family val="2"/>
            <scheme val="minor"/>
          </rPr>
          <t xml:space="preserve">유선 설치 불가능으로 무선으로 변경
8/14 강치문팀장 유선으로 확정됨
</t>
        </r>
      </text>
    </comment>
    <comment ref="G69" authorId="0" shapeId="0" xr:uid="{7B1ECD6B-0C1F-407C-A0D2-01CA8FAFBE2B}">
      <text>
        <r>
          <rPr>
            <sz val="10"/>
            <color rgb="FF000000"/>
            <rFont val="맑은 고딕"/>
            <family val="2"/>
            <scheme val="minor"/>
          </rPr>
          <t xml:space="preserve">6/30 유선&gt;무선변경 해야함, 유선작업 불가능
</t>
        </r>
      </text>
    </comment>
    <comment ref="G72" authorId="0" shapeId="0" xr:uid="{24C365CD-E375-4EEC-AF2E-5382D512F428}">
      <text>
        <r>
          <rPr>
            <sz val="10"/>
            <color rgb="FF000000"/>
            <rFont val="맑은 고딕"/>
            <family val="2"/>
            <scheme val="minor"/>
          </rPr>
          <t xml:space="preserve">6/21 유선공사 난해하여 무선변경, 강치문팀장님 있는 라우터로 테스트 하고, 라우터 발주 후에 가이아씨앤에스 강치문 팀장님 앞으로 라우터 보내줘야함, 재방문예정
</t>
        </r>
      </text>
    </comment>
    <comment ref="G93" authorId="0" shapeId="0" xr:uid="{601125BB-C9AD-4D20-87A2-E80B64F9F351}">
      <text>
        <r>
          <rPr>
            <sz val="10"/>
            <color rgb="FF000000"/>
            <rFont val="맑은 고딕"/>
            <family val="2"/>
            <scheme val="minor"/>
          </rPr>
          <t xml:space="preserve">&lt;유선으로 설치 불가로 인해 무선으로 변경&gt;
유선2개
무선으로변경신청
선을 날릴수가 없음
CT3  200A 사용 배출 4.5..6
</t>
        </r>
      </text>
    </comment>
    <comment ref="AG105" authorId="0" shapeId="0" xr:uid="{3C0A23EE-55FE-409B-9B23-D8B6979F43FB}">
      <text>
        <r>
          <rPr>
            <sz val="10"/>
            <color rgb="FF000000"/>
            <rFont val="맑은 고딕"/>
            <family val="2"/>
            <scheme val="minor"/>
          </rPr>
          <t xml:space="preserve"> 5/2(지영) 현장에 배출시설 무동력이라고 함(전류계 1기 제외) 
준공 실사 후
보조금 청구시 금액 삭감으로 </t>
        </r>
      </text>
    </comment>
    <comment ref="G107" authorId="0" shapeId="0" xr:uid="{EAF5A83C-7B28-4DBD-B065-C3E9664C99C9}">
      <text>
        <r>
          <rPr>
            <sz val="10"/>
            <color rgb="FF000000"/>
            <rFont val="맑은 고딕"/>
            <family val="2"/>
            <scheme val="minor"/>
          </rPr>
          <t>유선에서 무선으로 변경(유선거리 초과)</t>
        </r>
      </text>
    </comment>
    <comment ref="G121" authorId="0" shapeId="0" xr:uid="{1E75E9FB-F97B-4796-BE45-804B43CFFC38}">
      <text>
        <r>
          <rPr>
            <sz val="10"/>
            <color rgb="FF000000"/>
            <rFont val="맑은 고딕"/>
            <family val="2"/>
            <scheme val="minor"/>
          </rPr>
          <t xml:space="preserve">유선&gt;&gt;무선
</t>
        </r>
      </text>
    </comment>
    <comment ref="AG134" authorId="0" shapeId="0" xr:uid="{CC3027DC-270B-43BE-A884-4250F9267448}">
      <text>
        <r>
          <rPr>
            <sz val="10"/>
            <color rgb="FF000000"/>
            <rFont val="맑은 고딕"/>
            <family val="2"/>
            <scheme val="minor"/>
          </rPr>
          <t xml:space="preserve"> 배출5,배출6 무동력 
최초 배출전류계 5개 승인났었음
승인금액 조정필요
</t>
        </r>
      </text>
    </comment>
    <comment ref="G148" authorId="0" shapeId="0" xr:uid="{AFDB5435-AC6C-44B6-B82D-23D5AC872AF6}">
      <text>
        <r>
          <rPr>
            <sz val="10"/>
            <color rgb="FF000000"/>
            <rFont val="맑은 고딕"/>
            <family val="2"/>
            <scheme val="minor"/>
          </rPr>
          <t>8/4 하은, 유선&gt;&gt;무선변경한다고 했다고함(미수신)</t>
        </r>
      </text>
    </comment>
    <comment ref="G159" authorId="0" shapeId="0" xr:uid="{A08B2865-491C-41FC-9310-CEDAE3EE66C8}">
      <text>
        <r>
          <rPr>
            <sz val="10"/>
            <color rgb="FF000000"/>
            <rFont val="맑은 고딕"/>
            <family val="2"/>
            <scheme val="minor"/>
          </rPr>
          <t xml:space="preserve">유선불가&gt;무선변경해야함
</t>
        </r>
      </text>
    </comment>
    <comment ref="G160" authorId="0" shapeId="0" xr:uid="{DA6256D5-9B7A-47C2-9B68-C213E95FD41C}">
      <text>
        <r>
          <rPr>
            <sz val="10"/>
            <color rgb="FF000000"/>
            <rFont val="맑은 고딕"/>
            <family val="2"/>
            <scheme val="minor"/>
          </rPr>
          <t xml:space="preserve">5/14 이병직
특이사항
기존 설치 된 5번 방지 게이트웨이가 유선에서 무선으로 변경되어 무선 포트에 인터넷 연결했으나 통신오류 발생. SD카드 무선으로 변경 필요함
1~4번 게이트웨이 유선에서 무선으로 변경되어 무선 모뎀 신청 및 SD카드 무선용으로 변경하여 재방문 필요함 </t>
        </r>
      </text>
    </comment>
    <comment ref="AL161" authorId="0" shapeId="0" xr:uid="{0F820F53-0A16-4468-B724-A51688D50942}">
      <text>
        <r>
          <rPr>
            <sz val="10"/>
            <color rgb="FF000000"/>
            <rFont val="맑은 고딕"/>
            <family val="2"/>
            <scheme val="minor"/>
          </rPr>
          <t xml:space="preserve">기존에 설치된 VPN 사용
</t>
        </r>
      </text>
    </comment>
    <comment ref="AC166" authorId="0" shapeId="0" xr:uid="{6D3A93B6-CA57-4B31-9FFD-FE611ED7C877}">
      <text>
        <r>
          <rPr>
            <sz val="10"/>
            <color rgb="FF000000"/>
            <rFont val="맑은 고딕"/>
            <family val="2"/>
            <scheme val="minor"/>
          </rPr>
          <t>유선 업체 
인터넷 반복적으로 통신 불량 발생  (처음엔 인터넷  연결 잘 됨 시간 조금 지나면 통신 불량 )담당자에게 문제점 고지 14일 월요일에 인터넷 회사 통해서 점검받기로 함</t>
        </r>
      </text>
    </comment>
    <comment ref="AC167" authorId="0" shapeId="0" xr:uid="{F8A906B7-4E32-4218-83D4-F1C9B448D913}">
      <text>
        <r>
          <rPr>
            <sz val="10"/>
            <color rgb="FF000000"/>
            <rFont val="맑은 고딕"/>
            <family val="2"/>
            <scheme val="minor"/>
          </rPr>
          <t>유선 업체 
인터넷 반복적으로 통신 불량 발생  (처음엔 인터넷  연결 잘 됨 시간 조금 지나면 통신 불량 )담당자에게 문제점 고지 14일 월요일에 인터넷 회사 통해서 점검받기로 함</t>
        </r>
      </text>
    </comment>
    <comment ref="H186" authorId="0" shapeId="0" xr:uid="{AEE39CA8-9E24-4098-BEB2-0A5A4561F709}">
      <text>
        <r>
          <rPr>
            <sz val="10"/>
            <color rgb="FF000000"/>
            <rFont val="맑은 고딕"/>
            <family val="2"/>
            <scheme val="minor"/>
          </rPr>
          <t xml:space="preserve"> 모웅기  상무 	 010-3343-6583 </t>
        </r>
      </text>
    </comment>
    <comment ref="H187" authorId="0" shapeId="0" xr:uid="{27F4ECD5-C450-48DD-9D82-C550A5B8A7C9}">
      <text>
        <r>
          <rPr>
            <sz val="10"/>
            <color rgb="FF000000"/>
            <rFont val="맑은 고딕"/>
            <family val="2"/>
            <scheme val="minor"/>
          </rPr>
          <t xml:space="preserve"> 모웅기  상무 	 010-3343-6583 </t>
        </r>
      </text>
    </comment>
    <comment ref="E189" authorId="0" shapeId="0" xr:uid="{61E7BB71-2059-4BB7-A8CC-2CB8156F13FA}">
      <text>
        <r>
          <rPr>
            <sz val="10"/>
            <color rgb="FF000000"/>
            <rFont val="맑은 고딕"/>
            <family val="2"/>
            <scheme val="minor"/>
          </rPr>
          <t xml:space="preserve">가이아&gt;&gt;크린어스로 변경
그린링크 수정 및 크린어스 재발주
변경신고서 제출해야함(진흥원)
</t>
        </r>
      </text>
    </comment>
    <comment ref="G189" authorId="0" shapeId="0" xr:uid="{97190413-61BF-46B8-9E95-BF858B9CD16E}">
      <text>
        <r>
          <rPr>
            <sz val="10"/>
            <color rgb="FF000000"/>
            <rFont val="맑은 고딕"/>
            <family val="2"/>
            <scheme val="minor"/>
          </rPr>
          <t xml:space="preserve">가이아씨엔에스 무선라우터 취소해야함
</t>
        </r>
      </text>
    </comment>
    <comment ref="AC202" authorId="0" shapeId="0" xr:uid="{2FB46955-8594-419B-980B-346382D8B16A}">
      <text>
        <r>
          <rPr>
            <sz val="10"/>
            <color rgb="FF000000"/>
            <rFont val="맑은 고딕"/>
            <family val="2"/>
            <scheme val="minor"/>
          </rPr>
          <t xml:space="preserve">유선 업체 인터넷 반복적으로 통신 불량 발생 공유기 여유분  없음 업체 담당자에게 문제점 고지  인터넷 회사 통해서 포설해 주기로 함
슬레이브하고 게이트하고 통신 불량 가이아 강사장님하고 통화 완료 안테나 롱 타임으로 교체해야 한다고 함  슬레이브하고 게이트까지 거리 약20m에서 30m정도 거리 </t>
        </r>
      </text>
    </comment>
    <comment ref="AG205" authorId="0" shapeId="0" xr:uid="{F9DCB2B1-95C8-4C51-B161-9673CD1B3876}">
      <text>
        <r>
          <rPr>
            <sz val="10"/>
            <color rgb="FF000000"/>
            <rFont val="맑은 고딕"/>
            <family val="2"/>
            <scheme val="minor"/>
          </rPr>
          <t>추가설치
계산서 발행 안하고 김경수 개인통장으로 입금하기로 함</t>
        </r>
      </text>
    </comment>
    <comment ref="AG214" authorId="0" shapeId="0" xr:uid="{1C2E7A65-9D3C-4270-B335-3DC553E126F5}">
      <text>
        <r>
          <rPr>
            <sz val="10"/>
            <color rgb="FF000000"/>
            <rFont val="맑은 고딕"/>
            <family val="2"/>
            <scheme val="minor"/>
          </rPr>
          <t>4--&gt;3개로 변경</t>
        </r>
      </text>
    </comment>
    <comment ref="AB218" authorId="0" shapeId="0" xr:uid="{68021C4E-ECC5-4486-830A-4BC2644DCF46}">
      <text>
        <r>
          <rPr>
            <sz val="10"/>
            <color rgb="FF000000"/>
            <rFont val="맑은 고딕"/>
            <family val="2"/>
            <scheme val="minor"/>
          </rPr>
          <t>배출1, 송풍1 (배출시설 콤푸레샤가 단독 사용이 아니라서 도장시설 전용으로 콤푸레샤 구매후 송풍 분전함에 차단기 설치하기로 했고 차단기 설치 후 배출1 CT 옮겨 걸어주기로 함)</t>
        </r>
      </text>
    </comment>
    <comment ref="J237" authorId="0" shapeId="0" xr:uid="{9D273A01-753A-4756-BF86-B017DFA9B252}">
      <text>
        <r>
          <rPr>
            <sz val="10"/>
            <color rgb="FF000000"/>
            <rFont val="맑은 고딕"/>
            <family val="2"/>
            <scheme val="minor"/>
          </rPr>
          <t>사무실로 통화</t>
        </r>
      </text>
    </comment>
    <comment ref="D239" authorId="0" shapeId="0" xr:uid="{67DC42A7-BC10-41C4-96F2-7389E4BD8ACB}">
      <text>
        <r>
          <rPr>
            <sz val="10"/>
            <color rgb="FF000000"/>
            <rFont val="맑은 고딕"/>
            <family val="2"/>
            <scheme val="minor"/>
          </rPr>
          <t>설치일 누락
설치비,영업비 지급해야함(6월마감)</t>
        </r>
      </text>
    </comment>
    <comment ref="AE250" authorId="0" shapeId="0" xr:uid="{29197865-2A9F-4467-9F85-ACEB5801665F}">
      <text>
        <r>
          <rPr>
            <sz val="10"/>
            <color rgb="FF000000"/>
            <rFont val="맑은 고딕"/>
            <family val="2"/>
            <scheme val="minor"/>
          </rPr>
          <t>차압계 2개 재발주
회수 택배발송
고정 아이피 회신 필요(사업장 통화 해야함)&gt;&gt;확인 후 수요일까지 사업장 가야함</t>
        </r>
      </text>
    </comment>
    <comment ref="Y269" authorId="0" shapeId="0" xr:uid="{F1DF043B-0CF8-4030-B6A5-23B4973E1E53}">
      <text>
        <r>
          <rPr>
            <sz val="10"/>
            <color rgb="FF000000"/>
            <rFont val="맑은 고딕"/>
            <family val="2"/>
            <scheme val="minor"/>
          </rPr>
          <t xml:space="preserve">4/16 가이아씨앤에스 발주(최문호)
제품 반품했는지 확인 필요함
</t>
        </r>
      </text>
    </comment>
    <comment ref="Y270" authorId="0" shapeId="0" xr:uid="{4833E4DE-1A29-4C5A-A8FE-34DC368F03A7}">
      <text>
        <r>
          <rPr>
            <sz val="10"/>
            <color rgb="FF000000"/>
            <rFont val="맑은 고딕"/>
            <family val="2"/>
            <scheme val="minor"/>
          </rPr>
          <t xml:space="preserve">4/16 가이아씨앤에스 발주(최문호)
제품 반품했는지 확인 필요함
</t>
        </r>
      </text>
    </comment>
    <comment ref="G275" authorId="0" shapeId="0" xr:uid="{DE807225-2500-4DD5-82F2-F3AB75D0CCD0}">
      <text>
        <r>
          <rPr>
            <sz val="10"/>
            <color rgb="FF000000"/>
            <rFont val="맑은 고딕"/>
            <family val="2"/>
            <scheme val="minor"/>
          </rPr>
          <t xml:space="preserve">8/12 서광열팀장 유선&gt;무선변경 라우터개통요청(서광열팀장 명함주소지로 발송요청)
</t>
        </r>
      </text>
    </comment>
    <comment ref="J285" authorId="0" shapeId="0" xr:uid="{3494CF9A-2E0A-4E9B-96AB-C70956566468}">
      <text>
        <r>
          <rPr>
            <sz val="10"/>
            <color rgb="FF000000"/>
            <rFont val="맑은 고딕"/>
            <family val="2"/>
            <scheme val="minor"/>
          </rPr>
          <t>진명상사 전 담당
이인근 팀장 : 010-3109-9408
이용희  대표 : 010-3587-1866</t>
        </r>
      </text>
    </comment>
    <comment ref="AS295" authorId="0" shapeId="0" xr:uid="{B6B172FA-BAA6-4ED6-B0D3-435F12DB4709}">
      <text>
        <r>
          <rPr>
            <sz val="10"/>
            <color rgb="FF000000"/>
            <rFont val="맑은 고딕"/>
            <family val="2"/>
            <scheme val="minor"/>
          </rPr>
          <t>복수굴뚝 추가분 미지원</t>
        </r>
      </text>
    </comment>
    <comment ref="AQ308" authorId="0" shapeId="0" xr:uid="{5E6B5D70-E9B6-43D9-B981-981E38C18CA9}">
      <text>
        <r>
          <rPr>
            <sz val="10"/>
            <color rgb="FF000000"/>
            <rFont val="맑은 고딕"/>
            <family val="2"/>
            <scheme val="minor"/>
          </rPr>
          <t>SD카드 비용</t>
        </r>
      </text>
    </comment>
    <comment ref="AQ309" authorId="0" shapeId="0" xr:uid="{2738CE7C-342D-43B5-AC3F-8F6B0155090A}">
      <text>
        <r>
          <rPr>
            <sz val="10"/>
            <color rgb="FF000000"/>
            <rFont val="맑은 고딕"/>
            <family val="2"/>
            <scheme val="minor"/>
          </rPr>
          <t>SD카드 비용</t>
        </r>
      </text>
    </comment>
    <comment ref="AR310" authorId="0" shapeId="0" xr:uid="{14C0CB84-7125-4242-AF00-8F16998B02A8}">
      <text>
        <r>
          <rPr>
            <sz val="10"/>
            <color rgb="FF000000"/>
            <rFont val="맑은 고딕"/>
            <family val="2"/>
            <scheme val="minor"/>
          </rPr>
          <t>공사비용 500,000
서류비용 300,000</t>
        </r>
      </text>
    </comment>
    <comment ref="AQ313" authorId="0" shapeId="0" xr:uid="{B11E5C62-47D3-42D7-B436-97B9B595EEB0}">
      <text>
        <r>
          <rPr>
            <sz val="10"/>
            <color rgb="FF000000"/>
            <rFont val="맑은 고딕"/>
            <family val="2"/>
            <scheme val="minor"/>
          </rPr>
          <t>SD카드 50,000 * 2
그린링크 신호전송확인서 50,000 * 5
게이트웨이 단가+100,000</t>
        </r>
      </text>
    </comment>
    <comment ref="AR313" authorId="0" shapeId="0" xr:uid="{19C36064-46BC-4381-ACD3-FFC94DD65E3B}">
      <text>
        <r>
          <rPr>
            <sz val="10"/>
            <color rgb="FF000000"/>
            <rFont val="맑은 고딕"/>
            <family val="2"/>
            <scheme val="minor"/>
          </rPr>
          <t>5/30 파주 대명분체 SD카드 발주금액(유선)</t>
        </r>
      </text>
    </comment>
    <comment ref="AS313" authorId="0" shapeId="0" xr:uid="{2CA65601-F900-4B6F-B6CB-37CCA6403886}">
      <text>
        <r>
          <rPr>
            <sz val="10"/>
            <color rgb="FF000000"/>
            <rFont val="맑은 고딕"/>
            <family val="2"/>
            <scheme val="minor"/>
          </rPr>
          <t>-그린링크신호전송확인서 자체적으로 해결</t>
        </r>
      </text>
    </comment>
    <comment ref="AQ318" authorId="0" shapeId="0" xr:uid="{1FD71DD7-6C6A-42CA-945F-26BF963DA922}">
      <text>
        <r>
          <rPr>
            <sz val="10"/>
            <color rgb="FF000000"/>
            <rFont val="맑은 고딕"/>
            <family val="2"/>
            <scheme val="minor"/>
          </rPr>
          <t xml:space="preserve">기술자문료&gt;추후 부산녹색에 환급해줘야 할 금액임
</t>
        </r>
      </text>
    </comment>
    <comment ref="AG320" authorId="0" shapeId="0" xr:uid="{143686F0-835D-4018-B40F-80D10855D7DD}">
      <text>
        <r>
          <rPr>
            <sz val="10"/>
            <color rgb="FF000000"/>
            <rFont val="맑은 고딕"/>
            <family val="2"/>
            <scheme val="minor"/>
          </rPr>
          <t>배출5 CT 1EA 제외
Air 사용하는 시설</t>
        </r>
      </text>
    </comment>
    <comment ref="AC321" authorId="0" shapeId="0" xr:uid="{21AE00BB-CD38-4A9F-AEFE-568D65CE44A6}">
      <text>
        <r>
          <rPr>
            <sz val="10"/>
            <color rgb="FF000000"/>
            <rFont val="맑은 고딕"/>
            <family val="2"/>
            <scheme val="minor"/>
          </rPr>
          <t>배출1,2,4 설비 작동시 0.36A,0.4A
센서값이 너무 낮아 가이아 AS에서는 
CT 60A 용으로 교체 요청함.그러나
여유 자재도 없고 그래서 
사업장 담당자에게 송풍및배5,6,차압,온도는 모니터링은
잘 되니 AS에 전달후 조치 하겠다 전달함.
배3 은 기계 고장으로 작동 안된 상태임.</t>
        </r>
      </text>
    </comment>
    <comment ref="D332" authorId="0" shapeId="0" xr:uid="{58F92551-5AF7-4B2C-9D58-7E6CD8E2451F}">
      <text>
        <r>
          <rPr>
            <sz val="10"/>
            <color rgb="FF000000"/>
            <rFont val="맑은 고딕"/>
            <family val="2"/>
            <scheme val="minor"/>
          </rPr>
          <t>유선설치 사업장이나 
무선서류 받음</t>
        </r>
      </text>
    </comment>
    <comment ref="AA336" authorId="0" shapeId="0" xr:uid="{E7ECCCDF-9D30-4DDB-8F92-7D4BBE971041}">
      <text>
        <r>
          <rPr>
            <sz val="10"/>
            <color rgb="FF000000"/>
            <rFont val="맑은 고딕"/>
            <family val="2"/>
            <scheme val="minor"/>
          </rPr>
          <t xml:space="preserve">6/17 물품 재발주(물건 찾는대로 반품예정임)
</t>
        </r>
      </text>
    </comment>
    <comment ref="AG336" authorId="0" shapeId="0" xr:uid="{5A0DAC9E-CC95-4C7B-ACFB-92808145FB19}">
      <text>
        <r>
          <rPr>
            <sz val="10"/>
            <color rgb="FF000000"/>
            <rFont val="맑은 고딕"/>
            <family val="2"/>
            <scheme val="minor"/>
          </rPr>
          <t>16L&gt;&gt;24L로 교체</t>
        </r>
      </text>
    </comment>
    <comment ref="AI336" authorId="0" shapeId="0" xr:uid="{E6BC8C2B-74E5-4C0C-8BA7-54D63CD89C63}">
      <text>
        <r>
          <rPr>
            <sz val="10"/>
            <color rgb="FF000000"/>
            <rFont val="맑은 고딕"/>
            <family val="2"/>
            <scheme val="minor"/>
          </rPr>
          <t>펌프 일정시간 교대사용으로  CT 2개 필요</t>
        </r>
      </text>
    </comment>
    <comment ref="D338" authorId="0" shapeId="0" xr:uid="{86061BC1-7199-4C0B-9EAE-9571DEC2AAEE}">
      <text>
        <r>
          <rPr>
            <sz val="10"/>
            <color rgb="FF000000"/>
            <rFont val="맑은 고딕"/>
            <family val="2"/>
            <scheme val="minor"/>
          </rPr>
          <t xml:space="preserve">5. 비고(특이사항)
펌프2, 게이트웨이  미등록 상태.
현재 1-3  전류-보조
입력 방법- 노트북 사용으로 등록 한다함.
가이아 AS 박용진 팀장님께 문의
현장에서 조치불가 AS접수 요청함.
</t>
        </r>
      </text>
    </comment>
    <comment ref="D341" authorId="0" shapeId="0" xr:uid="{87715900-4573-43E2-8522-2F34C5FDA789}">
      <text>
        <r>
          <rPr>
            <sz val="10"/>
            <color rgb="FF000000"/>
            <rFont val="맑은 고딕"/>
            <family val="2"/>
            <scheme val="minor"/>
          </rPr>
          <t>5/22 5.280.000(보조금)발행
         11,506,000(자비)발행
사업포기로 7/29 계산서 발행 취소함
2,130,000원 환불함</t>
        </r>
      </text>
    </comment>
    <comment ref="G346" authorId="0" shapeId="0" xr:uid="{2B778B7E-B421-41CC-BECC-E7B580235E2D}">
      <text>
        <r>
          <rPr>
            <sz val="10"/>
            <color rgb="FF000000"/>
            <rFont val="맑은 고딕"/>
            <family val="2"/>
            <scheme val="minor"/>
          </rPr>
          <t xml:space="preserve">7/8 유선불가, 무선 작업해야함
</t>
        </r>
      </text>
    </comment>
    <comment ref="AR348" authorId="0" shapeId="0" xr:uid="{9B01346B-3209-4B2A-A473-E287FF37FBFD}">
      <text>
        <r>
          <rPr>
            <sz val="10"/>
            <color rgb="FF000000"/>
            <rFont val="맑은 고딕"/>
            <family val="2"/>
            <scheme val="minor"/>
          </rPr>
          <t>복수굴뚝 결선비 : 20만원
공사비및자제비 : 60만원
서류지원비 : 40만원</t>
        </r>
      </text>
    </comment>
    <comment ref="AB351" authorId="0" shapeId="0" xr:uid="{3BC006E6-228A-4271-B31C-85D487E3DD1A}">
      <text>
        <r>
          <rPr>
            <sz val="10"/>
            <color rgb="FF000000"/>
            <rFont val="맑은 고딕"/>
            <family val="2"/>
            <scheme val="minor"/>
          </rPr>
          <t xml:space="preserve">사업장인터넷 고장 31일 4시 이후에 원격 해볼것
</t>
        </r>
      </text>
    </comment>
    <comment ref="Y358" authorId="0" shapeId="0" xr:uid="{B1A7BBE6-8223-44D0-AA93-3AFB09B813B0}">
      <text>
        <r>
          <rPr>
            <sz val="10"/>
            <color rgb="FF000000"/>
            <rFont val="맑은 고딕"/>
            <family val="2"/>
            <scheme val="minor"/>
          </rPr>
          <t xml:space="preserve">5/15 발주요청완료(26일 이후 출고예정)
</t>
        </r>
      </text>
    </comment>
    <comment ref="AA361" authorId="0" shapeId="0" xr:uid="{32DACBD5-76D1-46C8-A046-83B602D0737E}">
      <text>
        <r>
          <rPr>
            <sz val="10"/>
            <color rgb="FF000000"/>
            <rFont val="맑은 고딕"/>
            <family val="2"/>
            <scheme val="minor"/>
          </rPr>
          <t xml:space="preserve">12월 설치요청
</t>
        </r>
      </text>
    </comment>
    <comment ref="Y362" authorId="0" shapeId="0" xr:uid="{7E79AA14-82B5-4BA1-8C89-C115DB23AE3A}">
      <text>
        <r>
          <rPr>
            <sz val="10"/>
            <color rgb="FF000000"/>
            <rFont val="맑은 고딕"/>
            <family val="2"/>
            <scheme val="minor"/>
          </rPr>
          <t>5/22 발주요청완료(26일 이후 출고예정)</t>
        </r>
      </text>
    </comment>
    <comment ref="Y365" authorId="0" shapeId="0" xr:uid="{2B2C93AC-C06C-44DA-B06F-E95C7A27FE1F}">
      <text>
        <r>
          <rPr>
            <sz val="10"/>
            <color rgb="FF000000"/>
            <rFont val="맑은 고딕"/>
            <family val="2"/>
            <scheme val="minor"/>
          </rPr>
          <t>5/22 발주요청완료(26일 이후 출고예정)</t>
        </r>
      </text>
    </comment>
    <comment ref="X369" authorId="0" shapeId="0" xr:uid="{18E53F0B-CDAD-47FF-B0A8-B68811CB2810}">
      <text>
        <r>
          <rPr>
            <sz val="10"/>
            <color rgb="FF000000"/>
            <rFont val="맑은 고딕"/>
            <family val="2"/>
            <scheme val="minor"/>
          </rPr>
          <t>설치일정은 평일 가능, 별도 휴가시즌 없음</t>
        </r>
      </text>
    </comment>
    <comment ref="Y370" authorId="0" shapeId="0" xr:uid="{D921C690-7244-4257-A452-F6563FEE1AC4}">
      <text>
        <r>
          <rPr>
            <sz val="10"/>
            <color rgb="FF000000"/>
            <rFont val="맑은 고딕"/>
            <family val="2"/>
            <scheme val="minor"/>
          </rPr>
          <t xml:space="preserve">5/28 발주요청함
</t>
        </r>
      </text>
    </comment>
    <comment ref="Y377" authorId="0" shapeId="0" xr:uid="{50501FED-D05F-49F1-90EF-338998736DFC}">
      <text>
        <r>
          <rPr>
            <sz val="10"/>
            <color rgb="FF000000"/>
            <rFont val="맑은 고딕"/>
            <family val="2"/>
            <scheme val="minor"/>
          </rPr>
          <t xml:space="preserve">4/3 보조금건 발주 완료 되었으나 사업포기 시설 변경 후 재발주 필요
</t>
        </r>
      </text>
    </comment>
    <comment ref="AE379" authorId="0" shapeId="0" xr:uid="{0F7C499C-25F3-4F34-BB30-B089028CA11D}">
      <text>
        <r>
          <rPr>
            <sz val="10"/>
            <color rgb="FF000000"/>
            <rFont val="맑은 고딕"/>
            <family val="2"/>
            <scheme val="minor"/>
          </rPr>
          <t xml:space="preserve">5개&gt;&gt;4개로 변경
</t>
        </r>
      </text>
    </comment>
    <comment ref="AF379" authorId="0" shapeId="0" xr:uid="{F274AAE3-6036-424D-983B-5737C647D400}">
      <text>
        <r>
          <rPr>
            <sz val="10"/>
            <color rgb="FF000000"/>
            <rFont val="맑은 고딕"/>
            <family val="2"/>
            <scheme val="minor"/>
          </rPr>
          <t xml:space="preserve">5개&gt;&gt;4개로 변경
</t>
        </r>
      </text>
    </comment>
    <comment ref="AE386" authorId="0" shapeId="0" xr:uid="{90496C7C-B190-4831-BDAB-EA5A5A4FFA06}">
      <text>
        <r>
          <rPr>
            <sz val="10"/>
            <color rgb="FF000000"/>
            <rFont val="맑은 고딕"/>
            <family val="2"/>
            <scheme val="minor"/>
          </rPr>
          <t>차압계 2개 불량 교체</t>
        </r>
      </text>
    </comment>
    <comment ref="Q399" authorId="0" shapeId="0" xr:uid="{D014503D-238A-4C60-B83F-591D5B1AC49F}">
      <text>
        <r>
          <rPr>
            <sz val="10"/>
            <color rgb="FF000000"/>
            <rFont val="맑은 고딕"/>
            <family val="2"/>
            <scheme val="minor"/>
          </rPr>
          <t>5/23 공급계약서 보냄</t>
        </r>
      </text>
    </comment>
    <comment ref="AU402" authorId="0" shapeId="0" xr:uid="{33E9D068-51BD-4B4F-B5EB-7C5D5CFDE74D}">
      <text>
        <r>
          <rPr>
            <sz val="10"/>
            <color rgb="FF000000"/>
            <rFont val="맑은 고딕"/>
            <family val="2"/>
            <scheme val="minor"/>
          </rPr>
          <t>6/30  4,202,000입금
(주)부곡환경/363,000
진흥기업 3,839,000</t>
        </r>
      </text>
    </comment>
    <comment ref="D407" authorId="0" shapeId="0" xr:uid="{2CEDF133-C4A0-4516-A87D-97F0E9484A0A}">
      <text>
        <r>
          <rPr>
            <sz val="10"/>
            <color rgb="FF000000"/>
            <rFont val="맑은 고딕"/>
            <family val="2"/>
            <scheme val="minor"/>
          </rPr>
          <t xml:space="preserve">구조상 배출CT 1개 추가 되어야함. 에코센스에서 하나 더 받기로 함. 사업장엔 청구 안함.
8/4 에코센스 통해 연락 받았고, 추가 전류계에 대한 견적서 달라고 해서 아래 내용으로 전달
</t>
        </r>
      </text>
    </comment>
    <comment ref="D410" authorId="0" shapeId="0" xr:uid="{22D08A33-3996-4E0D-B947-E0F50622C5DC}">
      <text>
        <r>
          <rPr>
            <sz val="10"/>
            <color rgb="FF000000"/>
            <rFont val="맑은 고딕"/>
            <family val="2"/>
            <scheme val="minor"/>
          </rPr>
          <t xml:space="preserve">방폭 : 온도계, 차압계
</t>
        </r>
      </text>
    </comment>
    <comment ref="E428" authorId="0" shapeId="0" xr:uid="{0165356F-52D2-4AF3-A001-3B7930F4D11B}">
      <text>
        <r>
          <rPr>
            <sz val="10"/>
            <color rgb="FF000000"/>
            <rFont val="맑은 고딕"/>
            <family val="2"/>
            <scheme val="minor"/>
          </rPr>
          <t xml:space="preserve">가이아&gt;&gt;에코센스 변경
</t>
        </r>
      </text>
    </comment>
    <comment ref="E429" authorId="0" shapeId="0" xr:uid="{96897958-2262-4B67-8B54-530E7ED27504}">
      <text>
        <r>
          <rPr>
            <sz val="10"/>
            <color rgb="FF000000"/>
            <rFont val="맑은 고딕"/>
            <family val="2"/>
            <scheme val="minor"/>
          </rPr>
          <t xml:space="preserve">가이아&gt;&gt;에코센스 변경
</t>
        </r>
      </text>
    </comment>
    <comment ref="AQ433" authorId="0" shapeId="0" xr:uid="{DF0A0D5F-D2C2-4DE6-B652-CF5E3B8B16A0}">
      <text>
        <r>
          <rPr>
            <sz val="10"/>
            <color rgb="FF000000"/>
            <rFont val="맑은 고딕"/>
            <family val="2"/>
            <scheme val="minor"/>
          </rPr>
          <t xml:space="preserve">게이트웨이 2ch 280만원중 208만원이 지원되어 나머지 72만원은 자부담으로 진행
</t>
        </r>
      </text>
    </comment>
    <comment ref="D434" authorId="0" shapeId="0" xr:uid="{8081348B-139C-41E7-BA15-0FA8807712C8}">
      <text>
        <r>
          <rPr>
            <sz val="10"/>
            <color rgb="FF000000"/>
            <rFont val="맑은 고딕"/>
            <family val="2"/>
            <scheme val="minor"/>
          </rPr>
          <t xml:space="preserve">건조시설 19.8㎥/원심력집진30㎥/분--&gt;&gt;건조시설 폐쇄예정이라 보조금 신청 제외 했으나 30일 미만 가동이라함..
원심30은 전류계 설치 여부 확인
단백질및배합사료제조시설3t/시--30일미만가동시설이라고함.. 사업장에서 울진군과 배출면제 정리해주기로하고 경북녹색에는 울진군에서 배출면제 전달하기로함..
배출면제 정리되면 울진군에서 사업장에 공문주기로했고 
공문 토대로 재작성 해야할수도 있음
사업장 담당자 통화함(25.06.25) </t>
        </r>
      </text>
    </comment>
    <comment ref="D435" authorId="0" shapeId="0" xr:uid="{25B51FC8-944E-4750-91D4-B5E7D3EB5775}">
      <text>
        <r>
          <rPr>
            <sz val="10"/>
            <color rgb="FF000000"/>
            <rFont val="맑은 고딕"/>
            <family val="2"/>
            <scheme val="minor"/>
          </rPr>
          <t>남경특수목재 : 보조금 탈락
1. 신청전 필증 과 신청 후 시설 변경으로 필증이 변경되었는데 현장에서 수용불가
2. 방지시설 전류계 차단위치 사업장에서 확인 안되어 현장 대응 미흡
&gt;&gt; 고령군청에서 경북녹색에서 지적당한 사항 보완하여 재접수는 가능하다 통보 받았고 고령군청 상부 보고 및 협의 후 재접수 가능여부 확인 해준다고 합니다. 사업장 안내했고 미흡한 사진은 사업장에서 협조 해주기로 했으니 참고 부탁드립니다. 감사합니다.</t>
        </r>
      </text>
    </comment>
    <comment ref="F435" authorId="0" shapeId="0" xr:uid="{5576AB1B-7609-4721-8CF5-7F90ACA2C7A7}">
      <text>
        <r>
          <rPr>
            <sz val="10"/>
            <color rgb="FF000000"/>
            <rFont val="맑은 고딕"/>
            <family val="2"/>
            <scheme val="minor"/>
          </rPr>
          <t xml:space="preserve">40%
</t>
        </r>
      </text>
    </comment>
    <comment ref="AC436" authorId="0" shapeId="0" xr:uid="{A0CD6A33-98AD-4054-AE1F-BDC782812FF5}">
      <text>
        <r>
          <rPr>
            <sz val="10"/>
            <color rgb="FF000000"/>
            <rFont val="맑은 고딕"/>
            <family val="2"/>
            <scheme val="minor"/>
          </rPr>
          <t>IP 주소 오류, 초기화되어 자료 날라감
SD카드 사업장으로 재발주하여 게이트웨이 화면 다시 찍어주시기로 함
8/5 SD카드 교체(사업장)</t>
        </r>
      </text>
    </comment>
    <comment ref="F445" authorId="0" shapeId="0" xr:uid="{6DBA703B-7839-4F4C-B397-1683C47B72CC}">
      <text>
        <r>
          <rPr>
            <sz val="10"/>
            <color rgb="FF000000"/>
            <rFont val="맑은 고딕"/>
            <family val="2"/>
            <scheme val="minor"/>
          </rPr>
          <t xml:space="preserve">24년 보조금
</t>
        </r>
      </text>
    </comment>
    <comment ref="AC447" authorId="0" shapeId="0" xr:uid="{020C6930-9B2F-4A91-BE8C-40F8B5203EBC}">
      <text>
        <r>
          <rPr>
            <sz val="10"/>
            <color rgb="FF000000"/>
            <rFont val="맑은 고딕"/>
            <family val="2"/>
            <scheme val="minor"/>
          </rPr>
          <t>당진 대성스틸 방지1에 배출1이 배출전원을 탖지못했슴 기계운영자가 배출이 송풍가동시 같이 가동된다고함 사실일경우 배출1도 면제처리 해야할겉같음</t>
        </r>
      </text>
    </comment>
    <comment ref="AG447" authorId="0" shapeId="0" xr:uid="{A9FF2230-BF67-40BC-BCD6-8EBDA04C9F09}">
      <text>
        <r>
          <rPr>
            <sz val="10"/>
            <color rgb="FF000000"/>
            <rFont val="맑은 고딕"/>
            <family val="2"/>
            <scheme val="minor"/>
          </rPr>
          <t xml:space="preserve">전류계3---&gt;2개 제외(배출2, 3 무동력)
전류계회수
</t>
        </r>
      </text>
    </comment>
    <comment ref="E448" authorId="0" shapeId="0" xr:uid="{165E7690-4D7A-4197-AEF8-33724E161C22}">
      <text>
        <r>
          <rPr>
            <sz val="10"/>
            <color rgb="FF000000"/>
            <rFont val="맑은 고딕"/>
            <family val="2"/>
            <scheme val="minor"/>
          </rPr>
          <t>가이아&gt;&gt;이브이에스</t>
        </r>
      </text>
    </comment>
    <comment ref="E449" authorId="0" shapeId="0" xr:uid="{BDFDEE14-D615-43CF-95DA-B6DD3A9748F7}">
      <text>
        <r>
          <rPr>
            <sz val="10"/>
            <color rgb="FF000000"/>
            <rFont val="맑은 고딕"/>
            <family val="2"/>
            <scheme val="minor"/>
          </rPr>
          <t>가이아&gt;&gt;이브이에스</t>
        </r>
      </text>
    </comment>
    <comment ref="AG455" authorId="0" shapeId="0" xr:uid="{5EF75B96-7CB3-46D5-92B8-6F8D080FF3A3}">
      <text>
        <r>
          <rPr>
            <sz val="10"/>
            <color rgb="FF000000"/>
            <rFont val="맑은 고딕"/>
            <family val="2"/>
            <scheme val="minor"/>
          </rPr>
          <t>콤프레샤 전용 차단기 설치 후 그곳에 설치(사업장안내 완료)</t>
        </r>
      </text>
    </comment>
    <comment ref="D473" authorId="0" shapeId="0" xr:uid="{41E59625-8CFD-4713-9569-53270040DAE3}">
      <text>
        <r>
          <rPr>
            <sz val="10"/>
            <color rgb="FF000000"/>
            <rFont val="맑은 고딕"/>
            <family val="2"/>
            <scheme val="minor"/>
          </rPr>
          <t>사업장에서 고령군청과 얘기해서 부착하지 않기로 했다고 함(사용시간이 얼마 안되는 사업장)</t>
        </r>
      </text>
    </comment>
    <comment ref="AG475" authorId="0" shapeId="0" xr:uid="{800872F6-3BD2-4CD9-8676-7CAE4CE99357}">
      <text>
        <r>
          <rPr>
            <sz val="10"/>
            <color rgb="FF000000"/>
            <rFont val="맑은 고딕"/>
            <family val="2"/>
            <scheme val="minor"/>
          </rPr>
          <t>"배출시설 전류계는 선별시설 3대에 각각 1개씩 총 3개 부착할 것. 
배출시설 후드의 비닐커튼 설치 불량은 조취 취할 것."</t>
        </r>
      </text>
    </comment>
    <comment ref="AG476" authorId="0" shapeId="0" xr:uid="{B31FEE1B-A13A-4130-961C-F2865E404D6C}">
      <text>
        <r>
          <rPr>
            <sz val="10"/>
            <color rgb="FF000000"/>
            <rFont val="맑은 고딕"/>
            <family val="2"/>
            <scheme val="minor"/>
          </rPr>
          <t>성형시설 150kw, 4kw는 연속식으로 150kw에 배출 전류계 부착</t>
        </r>
      </text>
    </comment>
    <comment ref="AG477" authorId="0" shapeId="0" xr:uid="{46F8229C-F09F-4915-A26A-39BFDC146CCA}">
      <text>
        <r>
          <rPr>
            <sz val="10"/>
            <color rgb="FF000000"/>
            <rFont val="맑은 고딕"/>
            <family val="2"/>
            <scheme val="minor"/>
          </rPr>
          <t>연속공정으로 제분시설 4.5kw X 8대중 마지막 시설에 전류계 1개 설치.
12.75kw X 1에 전류계 1개 설치. 
준공시 까지 미허가 시설 덕트 철거 요함. 
제분시설 12.75kw X 1기는 가동개시전 DUCT 연결 요함.</t>
        </r>
      </text>
    </comment>
    <comment ref="E501" authorId="0" shapeId="0" xr:uid="{1F198606-1EBC-4519-839C-62F8443B44EA}">
      <text>
        <r>
          <rPr>
            <sz val="10"/>
            <color rgb="FF000000"/>
            <rFont val="맑은 고딕"/>
            <family val="2"/>
            <scheme val="minor"/>
          </rPr>
          <t xml:space="preserve">가이아&gt;&gt;에코센스 변경
</t>
        </r>
      </text>
    </comment>
    <comment ref="AC509" authorId="0" shapeId="0" xr:uid="{CFDFB5E0-9B96-4DF2-B2E2-B00457D2135F}">
      <text>
        <r>
          <rPr>
            <sz val="10"/>
            <color rgb="FF000000"/>
            <rFont val="맑은 고딕"/>
            <family val="2"/>
            <scheme val="minor"/>
          </rPr>
          <t xml:space="preserve">대기 필증상 흡수 시설이 PH계를 장착 하여야 하나 시설이 없어 장착 불가임.
전반기 전남도청 검열시  흡착 시설인데 왜 흡수시설 이냐고?
필증이 잘못 돼 있다고 했다함.
군청에 가서 변경 신청을 해야하나 신청을
못했다고 공업사 사장님이 얘기함.
영업부에서는 수일 내로 변경 여부 확인 바람. 
참고로 게이트웨이  3번단자 불량으로 8번을 사용 하였으며  추후 설치시 PH계
내용 삭제후 제 입력을  하여야 됨.
3번단자 센서값 수정불가로 
8번단자에 설치함
구례 1급중앙자동차공업사
3번단자대 센서값 변경이 안되서 8번으로 변경.
추후 설치시 게이트웨이 PH계 삭제후 방2 시설 입력요청
단자대 1개가 부족하니 기판 교체요망.
</t>
        </r>
      </text>
    </comment>
    <comment ref="E512" authorId="0" shapeId="0" xr:uid="{69883B7A-3580-455D-8F45-4D4C03D6F936}">
      <text>
        <r>
          <rPr>
            <sz val="10"/>
            <color rgb="FF000000"/>
            <rFont val="맑은 고딕"/>
            <family val="2"/>
            <scheme val="minor"/>
          </rPr>
          <t>가이아&gt;&gt;이브이에스</t>
        </r>
      </text>
    </comment>
    <comment ref="E515" authorId="0" shapeId="0" xr:uid="{E43067E7-184C-4DF3-9C54-3929C1660466}">
      <text>
        <r>
          <rPr>
            <sz val="10"/>
            <color rgb="FF000000"/>
            <rFont val="맑은 고딕"/>
            <family val="2"/>
            <scheme val="minor"/>
          </rPr>
          <t>가이아&gt;&gt;이브이에스</t>
        </r>
      </text>
    </comment>
    <comment ref="S515" authorId="0" shapeId="0" xr:uid="{032A0F37-5D52-4280-B05D-80402525A857}">
      <text>
        <r>
          <rPr>
            <sz val="10"/>
            <color rgb="FF000000"/>
            <rFont val="맑은 고딕"/>
            <family val="2"/>
            <scheme val="minor"/>
          </rPr>
          <t>신분증 흑백임
컬러본 받아야 함</t>
        </r>
      </text>
    </comment>
    <comment ref="E516" authorId="0" shapeId="0" xr:uid="{CC54DF2D-87FC-4116-A842-AE39F5029EE4}">
      <text>
        <r>
          <rPr>
            <sz val="10"/>
            <color rgb="FF000000"/>
            <rFont val="맑은 고딕"/>
            <family val="2"/>
            <scheme val="minor"/>
          </rPr>
          <t>가이아&gt;&gt;이브이에스</t>
        </r>
      </text>
    </comment>
    <comment ref="E517" authorId="0" shapeId="0" xr:uid="{05E70B65-A4EB-4284-BF9B-F3016E980DF6}">
      <text>
        <r>
          <rPr>
            <sz val="10"/>
            <color rgb="FF000000"/>
            <rFont val="맑은 고딕"/>
            <family val="2"/>
            <scheme val="minor"/>
          </rPr>
          <t>가이아&gt;&gt;이브이에스</t>
        </r>
      </text>
    </comment>
    <comment ref="D518" authorId="0" shapeId="0" xr:uid="{88E2FAB0-0C38-43B6-9FAA-B6687C1F8BC3}">
      <text>
        <r>
          <rPr>
            <sz val="10"/>
            <color rgb="FF000000"/>
            <rFont val="맑은 고딕"/>
            <family val="2"/>
            <scheme val="minor"/>
          </rPr>
          <t xml:space="preserve">자비설치건 보조금 설치완료되면 하고싶다함
</t>
        </r>
      </text>
    </comment>
    <comment ref="E518" authorId="0" shapeId="0" xr:uid="{50F5369A-CB33-46E0-99BB-BB1E70388993}">
      <text>
        <r>
          <rPr>
            <sz val="10"/>
            <color rgb="FF000000"/>
            <rFont val="맑은 고딕"/>
            <family val="2"/>
            <scheme val="minor"/>
          </rPr>
          <t>가이아&gt;&gt;이브이에스</t>
        </r>
      </text>
    </comment>
    <comment ref="E519" authorId="0" shapeId="0" xr:uid="{2B62E1C0-56B7-4655-BCD2-8129EC769766}">
      <text>
        <r>
          <rPr>
            <sz val="10"/>
            <color rgb="FF000000"/>
            <rFont val="맑은 고딕"/>
            <family val="2"/>
            <scheme val="minor"/>
          </rPr>
          <t>가이아&gt;&gt;이브이에스</t>
        </r>
      </text>
    </comment>
    <comment ref="E522" authorId="0" shapeId="0" xr:uid="{9D09CC25-3B5B-4FBC-979A-357CFB06ED0B}">
      <text>
        <r>
          <rPr>
            <sz val="10"/>
            <color rgb="FF000000"/>
            <rFont val="맑은 고딕"/>
            <family val="2"/>
            <scheme val="minor"/>
          </rPr>
          <t>가이아&gt;&gt;이브이에스</t>
        </r>
      </text>
    </comment>
    <comment ref="E523" authorId="0" shapeId="0" xr:uid="{FF370744-6F22-4749-92E4-289E7E5C96EC}">
      <text>
        <r>
          <rPr>
            <sz val="10"/>
            <color rgb="FF000000"/>
            <rFont val="맑은 고딕"/>
            <family val="2"/>
            <scheme val="minor"/>
          </rPr>
          <t>가이아&gt;&gt;이브이에스</t>
        </r>
      </text>
    </comment>
    <comment ref="E524" authorId="0" shapeId="0" xr:uid="{0F2F8E61-6C6D-49FD-92F4-70DAB6745641}">
      <text>
        <r>
          <rPr>
            <sz val="10"/>
            <color rgb="FF000000"/>
            <rFont val="맑은 고딕"/>
            <family val="2"/>
            <scheme val="minor"/>
          </rPr>
          <t>가이아&gt;&gt;이브이에스</t>
        </r>
      </text>
    </comment>
    <comment ref="E525" authorId="0" shapeId="0" xr:uid="{26CFB392-3591-49D2-9360-46B92BD04CE0}">
      <text>
        <r>
          <rPr>
            <sz val="10"/>
            <color rgb="FF000000"/>
            <rFont val="맑은 고딕"/>
            <family val="2"/>
            <scheme val="minor"/>
          </rPr>
          <t>가이아&gt;&gt;이브이에스</t>
        </r>
      </text>
    </comment>
    <comment ref="E526" authorId="0" shapeId="0" xr:uid="{E25FCB76-E6DE-4F20-B0F7-ADD1CB05E6B0}">
      <text>
        <r>
          <rPr>
            <sz val="10"/>
            <color rgb="FF000000"/>
            <rFont val="맑은 고딕"/>
            <family val="2"/>
            <scheme val="minor"/>
          </rPr>
          <t>가이아&gt;&gt;이브이에스</t>
        </r>
      </text>
    </comment>
    <comment ref="E527" authorId="0" shapeId="0" xr:uid="{CAEF22A3-B5B6-477F-BA4B-EFF6D937F55E}">
      <text>
        <r>
          <rPr>
            <sz val="10"/>
            <color rgb="FF000000"/>
            <rFont val="맑은 고딕"/>
            <family val="2"/>
            <scheme val="minor"/>
          </rPr>
          <t>가이아&gt;&gt;이브이에스</t>
        </r>
      </text>
    </comment>
    <comment ref="E532" authorId="0" shapeId="0" xr:uid="{7463EB3D-F8B6-4F49-92F4-E41D656D6371}">
      <text>
        <r>
          <rPr>
            <sz val="10"/>
            <color rgb="FF000000"/>
            <rFont val="맑은 고딕"/>
            <family val="2"/>
            <scheme val="minor"/>
          </rPr>
          <t>가이아&gt;&gt;이브이에스</t>
        </r>
      </text>
    </comment>
    <comment ref="AS532" authorId="0" shapeId="0" xr:uid="{2FEBF71B-2B5D-4CE9-8631-CE331AAA4E14}">
      <text>
        <r>
          <rPr>
            <sz val="10"/>
            <color rgb="FF000000"/>
            <rFont val="맑은 고딕"/>
            <family val="2"/>
            <scheme val="minor"/>
          </rPr>
          <t xml:space="preserve">복수굴뚝 미지원
</t>
        </r>
      </text>
    </comment>
    <comment ref="E533" authorId="0" shapeId="0" xr:uid="{8186221B-F8A3-440F-8F1A-7E7489A45AB2}">
      <text>
        <r>
          <rPr>
            <sz val="10"/>
            <color rgb="FF000000"/>
            <rFont val="맑은 고딕"/>
            <family val="2"/>
            <scheme val="minor"/>
          </rPr>
          <t>가이아&gt;&gt;이브이에스</t>
        </r>
      </text>
    </comment>
    <comment ref="AQ541" authorId="0" shapeId="0" xr:uid="{5332E3B6-6DA2-49B3-9EEF-9EF1831CF36F}">
      <text>
        <r>
          <rPr>
            <sz val="10"/>
            <color rgb="FF000000"/>
            <rFont val="맑은 고딕"/>
            <family val="2"/>
            <scheme val="minor"/>
          </rPr>
          <t>서류대행비 30만원(선입금)
25.06.17 계산서 발행</t>
        </r>
      </text>
    </comment>
    <comment ref="AQ549" authorId="0" shapeId="0" xr:uid="{B9F42BF1-A60F-4FFC-B2DB-2EBD82592365}">
      <text>
        <r>
          <rPr>
            <sz val="10"/>
            <color rgb="FF000000"/>
            <rFont val="맑은 고딕"/>
            <family val="2"/>
            <scheme val="minor"/>
          </rPr>
          <t>복수굴뚝 결선 추가비</t>
        </r>
      </text>
    </comment>
    <comment ref="AC553" authorId="0" shapeId="0" xr:uid="{6A90EB40-4908-4225-871E-6A525D1654C8}">
      <text>
        <r>
          <rPr>
            <sz val="10"/>
            <color rgb="FF000000"/>
            <rFont val="맑은 고딕"/>
            <family val="2"/>
            <scheme val="minor"/>
          </rPr>
          <t>온도계 수치 -13.16이 떠서 단자를 2번으로 변경 결선. 결선 후 13.28 로 뜸. 수치가 적게 뜸</t>
        </r>
      </text>
    </comment>
    <comment ref="G556" authorId="0" shapeId="0" xr:uid="{4B469DA8-0DED-4EC7-945C-33ACE4C8822E}">
      <text>
        <r>
          <rPr>
            <sz val="10"/>
            <color rgb="FF000000"/>
            <rFont val="맑은 고딕"/>
            <family val="2"/>
            <scheme val="minor"/>
          </rPr>
          <t xml:space="preserve">6/20 실사후 결정 미정임
</t>
        </r>
      </text>
    </comment>
    <comment ref="AQ556" authorId="0" shapeId="0" xr:uid="{FE0C8F07-DF6B-4917-8371-E6234DAE5F6E}">
      <text>
        <r>
          <rPr>
            <sz val="10"/>
            <color rgb="FF000000"/>
            <rFont val="맑은 고딕"/>
            <family val="2"/>
            <scheme val="minor"/>
          </rPr>
          <t>6/20 서류대행비 30만원 먼저 받기로하고 보조금&gt;&gt;자비</t>
        </r>
      </text>
    </comment>
    <comment ref="AQ557" authorId="0" shapeId="0" xr:uid="{E2CB1F31-14FC-4515-B506-F40E48EF9EE7}">
      <text>
        <r>
          <rPr>
            <sz val="10"/>
            <color rgb="FF000000"/>
            <rFont val="맑은 고딕"/>
            <family val="2"/>
            <scheme val="minor"/>
          </rPr>
          <t>6/20 서류대행비 30만원 먼저 받기로하고 보조금&gt;&gt;자비</t>
        </r>
      </text>
    </comment>
    <comment ref="D567" authorId="0" shapeId="0" xr:uid="{C1ECF353-479D-48FF-B775-554B018F54C2}">
      <text>
        <r>
          <rPr>
            <sz val="10"/>
            <color rgb="FF000000"/>
            <rFont val="맑은 고딕"/>
            <family val="2"/>
            <scheme val="minor"/>
          </rPr>
          <t>방7-12 폐쇄 예정</t>
        </r>
      </text>
    </comment>
    <comment ref="AG576" authorId="0" shapeId="0" xr:uid="{94C1017E-D2C0-4121-ADB8-DADE9356F144}">
      <text>
        <r>
          <rPr>
            <sz val="10"/>
            <color rgb="FF000000"/>
            <rFont val="맑은 고딕"/>
            <family val="2"/>
            <scheme val="minor"/>
          </rPr>
          <t>배출구 1번에 1기
배출구 2번에 1기
추가 설치</t>
        </r>
      </text>
    </comment>
    <comment ref="AQ579" authorId="0" shapeId="0" xr:uid="{F00922AA-544A-4B73-AFB4-DBA19C9E3154}">
      <text>
        <r>
          <rPr>
            <sz val="10"/>
            <color rgb="FF000000"/>
            <rFont val="맑은 고딕"/>
            <family val="2"/>
            <scheme val="minor"/>
          </rPr>
          <t>4채널 복수굴뚝 결선비</t>
        </r>
      </text>
    </comment>
    <comment ref="AR579" authorId="0" shapeId="0" xr:uid="{6E022EC9-634B-4356-B2A3-BB8DF6D5BE74}">
      <text>
        <r>
          <rPr>
            <sz val="10"/>
            <color rgb="FF000000"/>
            <rFont val="맑은 고딕"/>
            <family val="2"/>
            <scheme val="minor"/>
          </rPr>
          <t>공사비 + 서류대행비</t>
        </r>
      </text>
    </comment>
    <comment ref="AR583" authorId="0" shapeId="0" xr:uid="{AF6ABAC1-F5D5-469E-9F2A-5BEA3FF8949E}">
      <text>
        <r>
          <rPr>
            <sz val="10"/>
            <color rgb="FF000000"/>
            <rFont val="맑은 고딕"/>
            <family val="2"/>
            <scheme val="minor"/>
          </rPr>
          <t>서류:30, 공임:20</t>
        </r>
      </text>
    </comment>
    <comment ref="AG592" authorId="0" shapeId="0" xr:uid="{C8A7AB43-DA38-4C22-99B9-BA5A57A2DBFF}">
      <text>
        <r>
          <rPr>
            <sz val="10"/>
            <color rgb="FF000000"/>
            <rFont val="맑은 고딕"/>
            <family val="2"/>
            <scheme val="minor"/>
          </rPr>
          <t>전체 배출시설 10개
배6,7 통합전원
배3,4 통합전원</t>
        </r>
      </text>
    </comment>
    <comment ref="D602" authorId="0" shapeId="0" xr:uid="{D41E0D35-81F9-4652-AA7D-4F455DF7784B}">
      <text>
        <r>
          <rPr>
            <sz val="10"/>
            <color rgb="FF000000"/>
            <rFont val="맑은 고딕"/>
            <family val="2"/>
            <scheme val="minor"/>
          </rPr>
          <t>24년 보조금 접수건</t>
        </r>
      </text>
    </comment>
    <comment ref="D619" authorId="0" shapeId="0" xr:uid="{A87A58C1-81B1-4D79-BC58-5D0A43D405FD}">
      <text>
        <r>
          <rPr>
            <sz val="10"/>
            <color rgb="FF000000"/>
            <rFont val="맑은 고딕"/>
            <family val="2"/>
            <scheme val="minor"/>
          </rPr>
          <t>보조금으로 설치하였던 도장시설+연결된 방지시설을 무송기업에 팔았다고 합니다. 이랑산업(주) 이사님이 칠곡군청과 통화하여 이상이 없다고 하였지만 원에너지입장에선 불가능할거같다고 생각이 되어 보조금팀에 전달하라고 전달하였고 혹시 모를 사태에 대비해야 하니 말씀을 드리는게 낫다고 판단하였습니다. 저희는 일단 이랑산업이 원하는대로 도장시설을 제외한 여과집진시설에 관련된 부착확인통보서를 요청 받았으며 사업장이 원하는대로 진행할 예정인데 이후 보조금팀도 해당 내용을 알아야지만 대처가 가능하다고 생각하여 공유 하려고 하였습니다.</t>
        </r>
      </text>
    </comment>
    <comment ref="G720" authorId="0" shapeId="0" xr:uid="{20B54737-3E3C-4EE2-8E5A-F3AB6A6D5572}">
      <text>
        <r>
          <rPr>
            <sz val="10"/>
            <color rgb="FF000000"/>
            <rFont val="맑은 고딕"/>
            <family val="2"/>
            <scheme val="minor"/>
          </rPr>
          <t>25.03.06 계약 당시 VPN 1년치를 선결제했음. 26.03.05에 김포골드라인으로 명의변경 해야함.</t>
        </r>
      </text>
    </comment>
    <comment ref="AR730" authorId="0" shapeId="0" xr:uid="{937F520D-E807-42AE-97FB-7089CC0D6DD7}">
      <text>
        <r>
          <rPr>
            <sz val="10"/>
            <color rgb="FF000000"/>
            <rFont val="맑은 고딕"/>
            <family val="2"/>
            <scheme val="minor"/>
          </rPr>
          <t>6,148,400</t>
        </r>
      </text>
    </comment>
    <comment ref="C744" authorId="0" shapeId="0" xr:uid="{FADD0B7E-54A3-4DF1-8EF2-D60048A12E37}">
      <text>
        <r>
          <rPr>
            <sz val="10"/>
            <color rgb="FF000000"/>
            <rFont val="맑은 고딕"/>
            <family val="2"/>
            <scheme val="minor"/>
          </rPr>
          <t>충북산단</t>
        </r>
      </text>
    </comment>
    <comment ref="AS805" authorId="0" shapeId="0" xr:uid="{06FF6139-DCA6-4CE5-887B-968C368762F6}">
      <text>
        <r>
          <rPr>
            <sz val="10"/>
            <color rgb="FF000000"/>
            <rFont val="맑은 고딕"/>
            <family val="2"/>
            <scheme val="minor"/>
          </rPr>
          <t xml:space="preserve">vpn 40만원 미지원 금액 사업장에서 못 받음, 변경 사항 고지 못해서...
</t>
        </r>
      </text>
    </comment>
    <comment ref="AS806" authorId="0" shapeId="0" xr:uid="{A15E6978-B4E8-47BB-A57C-8F5F4631A9A2}">
      <text>
        <r>
          <rPr>
            <sz val="10"/>
            <color rgb="FF000000"/>
            <rFont val="맑은 고딕"/>
            <family val="2"/>
            <scheme val="minor"/>
          </rPr>
          <t xml:space="preserve">vpn 40만원 미지원 금액 사업장에서 못 받음, 변경 사항 고지 못해서...
</t>
        </r>
      </text>
    </comment>
    <comment ref="D855" authorId="0" shapeId="0" xr:uid="{8F359C2C-3CA9-4D4F-BCD4-34BEF46FB71C}">
      <text>
        <r>
          <rPr>
            <sz val="10"/>
            <color rgb="FF000000"/>
            <rFont val="맑은 고딕"/>
            <family val="2"/>
            <scheme val="minor"/>
          </rPr>
          <t>SB칼라산업</t>
        </r>
      </text>
    </comment>
    <comment ref="AR857" authorId="0" shapeId="0" xr:uid="{8C019FDC-DF8A-4059-93F2-7473483C0C35}">
      <text>
        <r>
          <rPr>
            <sz val="10"/>
            <color rgb="FF000000"/>
            <rFont val="맑은 고딕"/>
            <family val="2"/>
            <scheme val="minor"/>
          </rPr>
          <t xml:space="preserve">서류비
</t>
        </r>
      </text>
    </comment>
    <comment ref="AA860" authorId="0" shapeId="0" xr:uid="{BCE4E2E9-02A7-4922-BB6A-20B58F4E98B5}">
      <text>
        <r>
          <rPr>
            <sz val="10"/>
            <color rgb="FF000000"/>
            <rFont val="맑은 고딕"/>
            <family val="2"/>
            <scheme val="minor"/>
          </rPr>
          <t>차압계, 온도계, 전류계2 회수됨</t>
        </r>
      </text>
    </comment>
    <comment ref="AG863" authorId="0" shapeId="0" xr:uid="{1836B36F-8A0F-4BD0-ABC1-A7647B0AD23A}">
      <text>
        <r>
          <rPr>
            <sz val="10"/>
            <color rgb="FF000000"/>
            <rFont val="맑은 고딕"/>
            <family val="2"/>
            <scheme val="minor"/>
          </rPr>
          <t xml:space="preserve">배출시설 일렬공정이 아닌 개별전원으로 확인되어 추가 부착해야함(보조금 함께 진행)
</t>
        </r>
      </text>
    </comment>
    <comment ref="AR864" authorId="0" shapeId="0" xr:uid="{BCF73643-0053-4B41-B676-3ACEACB88674}">
      <text>
        <r>
          <rPr>
            <sz val="10"/>
            <color rgb="FF000000"/>
            <rFont val="맑은 고딕"/>
            <family val="2"/>
            <scheme val="minor"/>
          </rPr>
          <t xml:space="preserve">서류대행비
</t>
        </r>
      </text>
    </comment>
    <comment ref="F865" authorId="0" shapeId="0" xr:uid="{9AC356C8-77C2-4DB9-9F7E-F18BFDDEB124}">
      <text>
        <r>
          <rPr>
            <sz val="10"/>
            <color rgb="FF000000"/>
            <rFont val="맑은 고딕"/>
            <family val="2"/>
            <scheme val="minor"/>
          </rPr>
          <t>보조금 미진행시 서류비 차감</t>
        </r>
      </text>
    </comment>
    <comment ref="F866" authorId="0" shapeId="0" xr:uid="{D698B593-6BC9-45BF-A16F-171C1854FBC2}">
      <text>
        <r>
          <rPr>
            <sz val="10"/>
            <color rgb="FF000000"/>
            <rFont val="맑은 고딕"/>
            <family val="2"/>
            <scheme val="minor"/>
          </rPr>
          <t>보조금 60%, 자부담 40%</t>
        </r>
      </text>
    </comment>
    <comment ref="AR866" authorId="0" shapeId="0" xr:uid="{C0E3A5E0-4D6B-43F0-BB29-F148C17D01B9}">
      <text>
        <r>
          <rPr>
            <sz val="10"/>
            <color rgb="FF000000"/>
            <rFont val="맑은 고딕"/>
            <family val="2"/>
            <scheme val="minor"/>
          </rPr>
          <t xml:space="preserve">서류대행비
</t>
        </r>
      </text>
    </comment>
    <comment ref="G870" authorId="0" shapeId="0" xr:uid="{A536A88C-D5A1-4CCC-9082-E30C35AD5EE6}">
      <text>
        <r>
          <rPr>
            <sz val="10"/>
            <color rgb="FF000000"/>
            <rFont val="맑은 고딕"/>
            <family val="2"/>
            <scheme val="minor"/>
          </rPr>
          <t xml:space="preserve">유선
</t>
        </r>
      </text>
    </comment>
    <comment ref="H870" authorId="0" shapeId="0" xr:uid="{5CFD3CDA-A4CF-4024-A78C-6331D66E7297}">
      <text>
        <r>
          <rPr>
            <sz val="10"/>
            <color rgb="FF000000"/>
            <rFont val="맑은 고딕"/>
            <family val="2"/>
            <scheme val="minor"/>
          </rPr>
          <t xml:space="preserve"> 이기현(퇴사)  010-5552-5754 /  (퇴사)lkh58988158@gmail.com </t>
        </r>
      </text>
    </comment>
    <comment ref="C871" authorId="0" shapeId="0" xr:uid="{192BB734-7832-44AF-973C-32FAE69172A9}">
      <text>
        <r>
          <rPr>
            <sz val="10"/>
            <color rgb="FF000000"/>
            <rFont val="맑은 고딕"/>
            <family val="2"/>
            <scheme val="minor"/>
          </rPr>
          <t>충북산단</t>
        </r>
      </text>
    </comment>
    <comment ref="F874" authorId="0" shapeId="0" xr:uid="{1FD5F1C4-5193-4EB3-9CFB-881C42ED17E0}">
      <text>
        <r>
          <rPr>
            <sz val="10"/>
            <color rgb="FF000000"/>
            <rFont val="맑은 고딕"/>
            <family val="2"/>
            <scheme val="minor"/>
          </rPr>
          <t xml:space="preserve">자부담 40%
</t>
        </r>
      </text>
    </comment>
    <comment ref="AR877" authorId="0" shapeId="0" xr:uid="{59F9EFFC-BFF8-4248-A4EA-4F2CE9D77440}">
      <text>
        <r>
          <rPr>
            <sz val="10"/>
            <color rgb="FF000000"/>
            <rFont val="맑은 고딕"/>
            <family val="2"/>
            <scheme val="minor"/>
          </rPr>
          <t>서류비용, 착공, 준공실사비용 포함</t>
        </r>
      </text>
    </comment>
    <comment ref="C890" authorId="0" shapeId="0" xr:uid="{2C86319D-7A4E-4DA5-BE7E-C1DCA4052985}">
      <text>
        <r>
          <rPr>
            <sz val="10"/>
            <color rgb="FF000000"/>
            <rFont val="맑은 고딕"/>
            <family val="2"/>
            <scheme val="minor"/>
          </rPr>
          <t>충북산단</t>
        </r>
      </text>
    </comment>
    <comment ref="F890" authorId="0" shapeId="0" xr:uid="{18B1C6DA-3B6B-4707-A6F2-2715C18473D3}">
      <text>
        <r>
          <rPr>
            <sz val="10"/>
            <color rgb="FF000000"/>
            <rFont val="맑은 고딕"/>
            <family val="2"/>
            <scheme val="minor"/>
          </rPr>
          <t xml:space="preserve">40% 자부담
</t>
        </r>
      </text>
    </comment>
    <comment ref="AR893" authorId="0" shapeId="0" xr:uid="{EB3F02CA-0D4C-4AEE-919E-7976891AFC84}">
      <text>
        <r>
          <rPr>
            <sz val="10"/>
            <color rgb="FF000000"/>
            <rFont val="맑은 고딕"/>
            <family val="2"/>
            <scheme val="minor"/>
          </rPr>
          <t>800,000*2일</t>
        </r>
      </text>
    </comment>
    <comment ref="AR898" authorId="0" shapeId="0" xr:uid="{2EAC0E82-FDEE-4F46-AD74-8072D7EF6C45}">
      <text>
        <r>
          <rPr>
            <sz val="10"/>
            <color rgb="FF000000"/>
            <rFont val="맑은 고딕"/>
            <family val="2"/>
            <scheme val="minor"/>
          </rPr>
          <t xml:space="preserve">서류비 30만원, 공임비 20만원
</t>
        </r>
      </text>
    </comment>
    <comment ref="AR906" authorId="0" shapeId="0" xr:uid="{201F681E-8B94-46EA-A865-A901A599A6A4}">
      <text>
        <r>
          <rPr>
            <sz val="10"/>
            <color rgb="FF000000"/>
            <rFont val="맑은 고딕"/>
            <family val="2"/>
            <scheme val="minor"/>
          </rPr>
          <t xml:space="preserve">서류대행비 40만원
공사비 10만원
</t>
        </r>
      </text>
    </comment>
    <comment ref="AR907" authorId="0" shapeId="0" xr:uid="{642363DB-B416-44C8-B38C-8E384A045C13}">
      <text>
        <r>
          <rPr>
            <sz val="10"/>
            <color rgb="FF000000"/>
            <rFont val="맑은 고딕"/>
            <family val="2"/>
            <scheme val="minor"/>
          </rPr>
          <t>공임비 100만원
복수결선비 40만원</t>
        </r>
      </text>
    </comment>
    <comment ref="AR908" authorId="0" shapeId="0" xr:uid="{39E4936C-B716-4C86-A31C-E01D4C696021}">
      <text>
        <r>
          <rPr>
            <sz val="10"/>
            <color rgb="FF000000"/>
            <rFont val="맑은 고딕"/>
            <family val="2"/>
            <scheme val="minor"/>
          </rPr>
          <t>복수공임 20만원
서류대행비 30만원
공임 30만원
(염이사님이 보조금 선정되면 네고도 생각보라고하심)
타업체랑 비교해서 비싸다고해서 네고해드림</t>
        </r>
      </text>
    </comment>
    <comment ref="AR909" authorId="0" shapeId="0" xr:uid="{492263B5-0EDA-4DBB-BDC7-80BC0113DFC9}">
      <text>
        <r>
          <rPr>
            <sz val="10"/>
            <color rgb="FF000000"/>
            <rFont val="맑은 고딕"/>
            <family val="2"/>
            <scheme val="minor"/>
          </rPr>
          <t>서류대행비 30만원-&gt;10만원
(8/18(하은)1차 견적에서 네고 원하심)</t>
        </r>
      </text>
    </comment>
    <comment ref="AR912" authorId="0" shapeId="0" xr:uid="{DF15C0B6-A2CA-4895-ACF7-A32C1796C843}">
      <text>
        <r>
          <rPr>
            <sz val="10"/>
            <color rgb="FF000000"/>
            <rFont val="맑은 고딕"/>
            <family val="2"/>
            <scheme val="minor"/>
          </rPr>
          <t xml:space="preserve">서류대행비 30만원
</t>
        </r>
      </text>
    </comment>
    <comment ref="G914" authorId="0" shapeId="0" xr:uid="{C528AF6A-E78D-45CB-B907-A2A0B7CA6228}">
      <text>
        <r>
          <rPr>
            <sz val="10"/>
            <color rgb="FF000000"/>
            <rFont val="맑은 고딕"/>
            <family val="2"/>
            <scheme val="minor"/>
          </rPr>
          <t xml:space="preserve">6/21 유선공사 난해하여 무선변경, 강치문팀장님 있는 라우터로 테스트 하고, 라우터 발주 후에 가이아씨앤에스 강치문 팀장님 앞으로 라우터 보내줘야함, 재방문예정
</t>
        </r>
      </text>
    </comment>
    <comment ref="AR915" authorId="0" shapeId="0" xr:uid="{609667E0-75BD-40A6-98FB-4A44FFB1240B}">
      <text>
        <r>
          <rPr>
            <sz val="10"/>
            <color rgb="FF000000"/>
            <rFont val="맑은 고딕"/>
            <family val="2"/>
            <scheme val="minor"/>
          </rPr>
          <t xml:space="preserve">서류대행비 30만원
공임비 30만원
</t>
        </r>
      </text>
    </comment>
    <comment ref="AR916" authorId="0" shapeId="0" xr:uid="{48EBE4D5-6408-4328-9B2C-7F107B1A5632}">
      <text>
        <r>
          <rPr>
            <sz val="10"/>
            <color rgb="FF000000"/>
            <rFont val="맑은 고딕"/>
            <family val="2"/>
            <scheme val="minor"/>
          </rPr>
          <t>공사비 40만원
서류대행비 40만원</t>
        </r>
      </text>
    </comment>
    <comment ref="AR917" authorId="0" shapeId="0" xr:uid="{AD39F475-31C5-49DC-962C-17EFE8432675}">
      <text>
        <r>
          <rPr>
            <sz val="10"/>
            <color rgb="FF000000"/>
            <rFont val="맑은 고딕"/>
            <family val="2"/>
            <scheme val="minor"/>
          </rPr>
          <t>견적실사시 공사비 40만원+서류대행비 40만원으로 책정했으나 업체에서 다른데보다 100만원 비싸다고 연락주셔서 원에너지에서 80만원 다 빼달라고하심</t>
        </r>
      </text>
    </comment>
    <comment ref="AR925" authorId="0" shapeId="0" xr:uid="{AF2A9061-C700-48A6-949E-08878C25561C}">
      <text>
        <r>
          <rPr>
            <sz val="10"/>
            <color rgb="FF000000"/>
            <rFont val="맑은 고딕"/>
            <family val="2"/>
            <scheme val="minor"/>
          </rPr>
          <t>복수굴뚝 결선비(6개) 1,200,000
공사및자재비 2,000,000</t>
        </r>
      </text>
    </comment>
    <comment ref="AR926" authorId="0" shapeId="0" xr:uid="{371833F2-AB7B-46E1-8AE4-EEB3AC5119B7}">
      <text>
        <r>
          <rPr>
            <sz val="10"/>
            <color rgb="FF000000"/>
            <rFont val="맑은 고딕"/>
            <family val="2"/>
            <scheme val="minor"/>
          </rPr>
          <t xml:space="preserve">1. 공사비 : 80만원
2. 고소작업비 : 20만원
3. 서류지원비 : 30만원
</t>
        </r>
      </text>
    </comment>
    <comment ref="AR927" authorId="0" shapeId="0" xr:uid="{D071C81F-EDFF-4169-AE85-66DA96E1DEB2}">
      <text>
        <r>
          <rPr>
            <sz val="10"/>
            <color rgb="FF000000"/>
            <rFont val="맑은 고딕"/>
            <family val="2"/>
            <scheme val="minor"/>
          </rPr>
          <t>자재및포설 40만원
복수결선비(2개) 40만원</t>
        </r>
      </text>
    </comment>
    <comment ref="AR928" authorId="0" shapeId="0" xr:uid="{9D17BE12-CD0E-4D7F-BE90-91DB5D83AE1D}">
      <text>
        <r>
          <rPr>
            <sz val="10"/>
            <color rgb="FF000000"/>
            <rFont val="맑은 고딕"/>
            <family val="2"/>
            <scheme val="minor"/>
          </rPr>
          <t>4채널 복수결선비 80만원
자제 및 공사비 150만원
김슬기 팀장 견적 내용에서 스카이 100만원, 공임 50만원 제한 금액</t>
        </r>
      </text>
    </comment>
    <comment ref="AG931" authorId="0" shapeId="0" xr:uid="{227B8D15-04D2-4234-AE4D-7A66E7410540}">
      <text>
        <r>
          <rPr>
            <sz val="10"/>
            <color rgb="FF000000"/>
            <rFont val="맑은 고딕"/>
            <family val="2"/>
            <scheme val="minor"/>
          </rPr>
          <t xml:space="preserve">배출1~배출4 일렬공정
</t>
        </r>
      </text>
    </comment>
    <comment ref="AR934" authorId="0" shapeId="0" xr:uid="{B70A6332-5F69-4E60-9E65-AEEC45016C7E}">
      <text>
        <r>
          <rPr>
            <sz val="10"/>
            <color rgb="FF000000"/>
            <rFont val="맑은 고딕"/>
            <family val="2"/>
            <scheme val="minor"/>
          </rPr>
          <t xml:space="preserve">공임비 40만원
빼달라고 함
</t>
        </r>
      </text>
    </comment>
  </commentList>
</comments>
</file>

<file path=xl/sharedStrings.xml><?xml version="1.0" encoding="utf-8"?>
<sst xmlns="http://schemas.openxmlformats.org/spreadsheetml/2006/main" count="26171" uniqueCount="7794">
  <si>
    <t>연번</t>
  </si>
  <si>
    <t>담당부서</t>
  </si>
  <si>
    <t>지자체</t>
  </si>
  <si>
    <t>사업장명</t>
  </si>
  <si>
    <t>제조사</t>
  </si>
  <si>
    <t>진행구분</t>
  </si>
  <si>
    <t>VPN</t>
  </si>
  <si>
    <t>사업장담당자</t>
  </si>
  <si>
    <t>직급</t>
  </si>
  <si>
    <t>연락처</t>
  </si>
  <si>
    <t>사업장연락처</t>
  </si>
  <si>
    <t>팩스번호</t>
  </si>
  <si>
    <t>이메일</t>
  </si>
  <si>
    <t>주소</t>
  </si>
  <si>
    <t>대표자명</t>
  </si>
  <si>
    <t>사업자등록번호</t>
  </si>
  <si>
    <t>계약서</t>
  </si>
  <si>
    <t>발주요청일</t>
  </si>
  <si>
    <t>무선서류</t>
  </si>
  <si>
    <t>설치업무지원</t>
  </si>
  <si>
    <t>그린링크ID</t>
  </si>
  <si>
    <t>그린링크PW</t>
  </si>
  <si>
    <t>사업장관리코드</t>
  </si>
  <si>
    <t>발주담당</t>
  </si>
  <si>
    <t>발주일</t>
  </si>
  <si>
    <t>출고일</t>
  </si>
  <si>
    <t>재고파악</t>
  </si>
  <si>
    <t>설치일</t>
  </si>
  <si>
    <t>설치팀</t>
  </si>
  <si>
    <t>PH센서</t>
  </si>
  <si>
    <t>차압계</t>
  </si>
  <si>
    <t>온도계</t>
  </si>
  <si>
    <t>배출전류계</t>
  </si>
  <si>
    <t>송풍전류계</t>
  </si>
  <si>
    <t>펌프전류계</t>
  </si>
  <si>
    <t>VPN(유선)</t>
  </si>
  <si>
    <t>VPN(무선)</t>
  </si>
  <si>
    <t>방폭차압계(국산)</t>
  </si>
  <si>
    <t>방폭온도계(국산)</t>
  </si>
  <si>
    <t>확장디바이스</t>
  </si>
  <si>
    <t>확장팩</t>
  </si>
  <si>
    <t>기타</t>
  </si>
  <si>
    <t>추가공사비</t>
  </si>
  <si>
    <t>네고</t>
  </si>
  <si>
    <t>복수굴뚝(설치비)</t>
  </si>
  <si>
    <t>영업점</t>
  </si>
  <si>
    <t>업종</t>
  </si>
  <si>
    <t>종별</t>
  </si>
  <si>
    <t>오염물질</t>
  </si>
  <si>
    <t>발생량(톤/년)</t>
  </si>
  <si>
    <t>최초신고일</t>
  </si>
  <si>
    <t>가동개시일</t>
  </si>
  <si>
    <t>대표자생년월일</t>
  </si>
  <si>
    <t>보조금 승인일</t>
  </si>
  <si>
    <t>영업1팀</t>
  </si>
  <si>
    <t>강릉시</t>
  </si>
  <si>
    <t>(주)솔향</t>
  </si>
  <si>
    <t>1. 에코센스</t>
  </si>
  <si>
    <t>2. 25년 보조금</t>
  </si>
  <si>
    <t>2. 유선</t>
  </si>
  <si>
    <t>전근배
김형래(실무)</t>
  </si>
  <si>
    <t>대표
실장</t>
  </si>
  <si>
    <t>010-5365-3147
010-9317-7963</t>
  </si>
  <si>
    <t>033-662-8058</t>
  </si>
  <si>
    <t>033-662-6747</t>
  </si>
  <si>
    <t>raeon0224@daum.net</t>
  </si>
  <si>
    <t>강원특별자치도 강릉시 연곡면 조부동길 204</t>
  </si>
  <si>
    <t>-</t>
  </si>
  <si>
    <t>없음</t>
  </si>
  <si>
    <t xml:space="preserve"> shre8058</t>
  </si>
  <si>
    <t>thfgid4537!@</t>
  </si>
  <si>
    <t>최문호</t>
  </si>
  <si>
    <t>1층 창고</t>
  </si>
  <si>
    <t>장착11팀</t>
  </si>
  <si>
    <t xml:space="preserve"> 원에너지 </t>
  </si>
  <si>
    <t>(주)솔향(보조금 동시진행)</t>
  </si>
  <si>
    <t>2. 25년 동시진행</t>
  </si>
  <si>
    <t>(주)대영레미콘</t>
  </si>
  <si>
    <t>3. 가이아씨앤에스</t>
  </si>
  <si>
    <t>최태흔</t>
  </si>
  <si>
    <t>총무이사</t>
  </si>
  <si>
    <t>010-8797-5723</t>
  </si>
  <si>
    <t>033-647-8711</t>
  </si>
  <si>
    <t>033-647-8713</t>
  </si>
  <si>
    <t>dylmc8711@hanmail.net</t>
  </si>
  <si>
    <t>강원특별자치도 강릉시 사천면 송암골길 189</t>
  </si>
  <si>
    <t>dylmc8711</t>
  </si>
  <si>
    <t>dylmc8713##</t>
  </si>
  <si>
    <t>가이아씨앤에스</t>
  </si>
  <si>
    <t>장착8팀</t>
  </si>
  <si>
    <t>(주)대영레미콘(보조금 동시진행)</t>
  </si>
  <si>
    <t>화성시</t>
  </si>
  <si>
    <t>(주)한국분산</t>
  </si>
  <si>
    <t>1. 무선</t>
  </si>
  <si>
    <t>김명국</t>
  </si>
  <si>
    <t>부장</t>
  </si>
  <si>
    <t>010-2458-9171</t>
  </si>
  <si>
    <t>031-508-0054</t>
  </si>
  <si>
    <t>031-508-0064</t>
  </si>
  <si>
    <t>kkmms68@naver.com</t>
  </si>
  <si>
    <t>경기도 화성시 마도면 청원산단7길 64</t>
  </si>
  <si>
    <t>김귀해</t>
  </si>
  <si>
    <t>134-86-76506</t>
  </si>
  <si>
    <t>완료</t>
  </si>
  <si>
    <t>solretec</t>
  </si>
  <si>
    <t>kkmms68@0054</t>
  </si>
  <si>
    <t>설치완료</t>
  </si>
  <si>
    <t>장착5팀</t>
  </si>
  <si>
    <t xml:space="preserve"> 김우진 </t>
  </si>
  <si>
    <t>암스텍산업 주식회사</t>
  </si>
  <si>
    <t>김명국
김시영(그린링크)</t>
  </si>
  <si>
    <t>부장
이사</t>
  </si>
  <si>
    <t>010-2458-9171
010-7578-0054</t>
  </si>
  <si>
    <t>경기도 화성시 마도면 청원산단3길 159</t>
  </si>
  <si>
    <t>조용래</t>
  </si>
  <si>
    <t>105-81-69754</t>
  </si>
  <si>
    <t>armstec</t>
  </si>
  <si>
    <t>industrial*</t>
  </si>
  <si>
    <t>남동구</t>
  </si>
  <si>
    <t>미성산업</t>
  </si>
  <si>
    <t>최성근</t>
  </si>
  <si>
    <t>대표</t>
  </si>
  <si>
    <t>010-8742-5413</t>
  </si>
  <si>
    <t>032-812-2970</t>
  </si>
  <si>
    <t>032-812-2971</t>
  </si>
  <si>
    <t>sung1381@hanmail.net</t>
  </si>
  <si>
    <t>인천광역시 남동구 논곡로 38, 32B-12L(남촌동)</t>
  </si>
  <si>
    <t>altkdtksdjq</t>
  </si>
  <si>
    <t>sung1381^^</t>
  </si>
  <si>
    <t>장착10팀</t>
  </si>
  <si>
    <t xml:space="preserve"> SYC </t>
  </si>
  <si>
    <t>미성산업(보조금 동시진행)</t>
  </si>
  <si>
    <t>미성산업(추가 CT)</t>
  </si>
  <si>
    <t>김호열</t>
  </si>
  <si>
    <t>안성시</t>
  </si>
  <si>
    <t>(주)계산</t>
  </si>
  <si>
    <t>이창우</t>
  </si>
  <si>
    <t>이사</t>
  </si>
  <si>
    <t>010-6348-4627</t>
  </si>
  <si>
    <t>031-673-4692</t>
  </si>
  <si>
    <t>031-673-4691</t>
  </si>
  <si>
    <t>rtype315@naver.com</t>
  </si>
  <si>
    <t>경기도 안성시 죽산면 당목리 621</t>
  </si>
  <si>
    <t xml:space="preserve"> changwoo4627</t>
  </si>
  <si>
    <t>changwoo89!@#</t>
  </si>
  <si>
    <t>장착3팀</t>
  </si>
  <si>
    <t xml:space="preserve"> 백종현 </t>
  </si>
  <si>
    <t>대구광역시</t>
  </si>
  <si>
    <t>삼영도금</t>
  </si>
  <si>
    <t>권영근(사무)
정환윤</t>
  </si>
  <si>
    <t>담당
대표</t>
  </si>
  <si>
    <t>010-2417-5358
010-3540-5358</t>
  </si>
  <si>
    <t>053-651-5558</t>
  </si>
  <si>
    <t>대구광역시 북구 팔달로1길 40(노원동3가)</t>
  </si>
  <si>
    <t>day7211</t>
  </si>
  <si>
    <t>samyoung4964!@#</t>
  </si>
  <si>
    <t>출고완료</t>
  </si>
  <si>
    <t>대동환경</t>
  </si>
  <si>
    <t>김지연</t>
  </si>
  <si>
    <t>충주시</t>
  </si>
  <si>
    <t>주덕산업사(25년)</t>
  </si>
  <si>
    <t>주영진</t>
  </si>
  <si>
    <t>010-9419-6349</t>
  </si>
  <si>
    <t>043-846-0577</t>
  </si>
  <si>
    <t>043-846-0578</t>
  </si>
  <si>
    <t>nightman97@hanmail.net</t>
  </si>
  <si>
    <t>충청북도 충주시 대소원면 중원대로 4314</t>
  </si>
  <si>
    <t>icaluse2002</t>
  </si>
  <si>
    <t>**ii12121212</t>
  </si>
  <si>
    <t>주덕산업사(25년)(보조금 동시진행)</t>
  </si>
  <si>
    <t>(주)태영이엠씨 충주공장(25년)</t>
  </si>
  <si>
    <t>김재훈
권나현(실무)</t>
  </si>
  <si>
    <t>이사
과장</t>
  </si>
  <si>
    <t>010-3687-0129
010-6600-8044</t>
  </si>
  <si>
    <t>043-855-2228</t>
  </si>
  <si>
    <t>043-854-2229</t>
  </si>
  <si>
    <t>kwonna81@tyemc.com</t>
  </si>
  <si>
    <t>충청북도 충주시 선척면 수회길 346</t>
  </si>
  <si>
    <t>tyemc2228</t>
  </si>
  <si>
    <t>cj8542332@</t>
  </si>
  <si>
    <t>(주)태영이엠씨 충주공장(25년)(보조금 동시진행)</t>
  </si>
  <si>
    <t>인천광역시</t>
  </si>
  <si>
    <t>주식회사 스타네크</t>
  </si>
  <si>
    <t>조문영</t>
  </si>
  <si>
    <t>과장</t>
  </si>
  <si>
    <t>010-9359-2436</t>
  </si>
  <si>
    <t>032-817-2345</t>
  </si>
  <si>
    <t>shinhw127@stahnek.com</t>
  </si>
  <si>
    <t>인천광역시 남동구 남동동로 89</t>
  </si>
  <si>
    <t>stahnek</t>
  </si>
  <si>
    <t>1103leelee</t>
  </si>
  <si>
    <t>음성군</t>
  </si>
  <si>
    <t>(주)상명</t>
  </si>
  <si>
    <t>변정은</t>
  </si>
  <si>
    <t>010-4149-5425</t>
  </si>
  <si>
    <t>043-882-0671</t>
  </si>
  <si>
    <t>043-882-0675</t>
  </si>
  <si>
    <t>bks5425@nate.com</t>
  </si>
  <si>
    <t>충청북도 음성군 대소면 대동로 452</t>
  </si>
  <si>
    <t>sangmy</t>
  </si>
  <si>
    <t>myeong11**</t>
  </si>
  <si>
    <t>최대영,주재형</t>
  </si>
  <si>
    <t xml:space="preserve"> 일진환경 </t>
  </si>
  <si>
    <t>남양주시</t>
  </si>
  <si>
    <t>삼양레미콘(주)</t>
  </si>
  <si>
    <t>김해숙</t>
  </si>
  <si>
    <t>010-3806-7242</t>
  </si>
  <si>
    <t>031-574-4000</t>
  </si>
  <si>
    <t>031-573-6677</t>
  </si>
  <si>
    <t>rlagotnr@samyang.biz</t>
  </si>
  <si>
    <t>경기도 남양주시 진접읍 양진로 920</t>
  </si>
  <si>
    <t>syremicon7</t>
  </si>
  <si>
    <t>sy5745001+-</t>
  </si>
  <si>
    <t>장착6팀</t>
  </si>
  <si>
    <t>삼양레미콘(주)(보조금 동시진행)</t>
  </si>
  <si>
    <t>케이지모빌리티대구서비스센터(주)</t>
  </si>
  <si>
    <t>박광수</t>
  </si>
  <si>
    <t>전무</t>
  </si>
  <si>
    <t>010-5656-5395</t>
  </si>
  <si>
    <t>053-560-5582,5540</t>
  </si>
  <si>
    <t>053-524-8823</t>
  </si>
  <si>
    <t>gwa3525@naver.com</t>
  </si>
  <si>
    <t>대구광역시 서구 와룡로 489 (이현동)</t>
  </si>
  <si>
    <t>sstop50381</t>
  </si>
  <si>
    <t>스탠다드웍스</t>
  </si>
  <si>
    <t>케이지모빌리티대구서비스센터(주)(보조금 동시진행)</t>
  </si>
  <si>
    <t>인코스(주)</t>
  </si>
  <si>
    <t>김현중</t>
  </si>
  <si>
    <t>팀장</t>
  </si>
  <si>
    <t>010-8993-1981</t>
  </si>
  <si>
    <t>032-818-3266</t>
  </si>
  <si>
    <t>032-818-3267</t>
  </si>
  <si>
    <t>logistic@inkos.kr</t>
  </si>
  <si>
    <t>인천광역시 남동구 남동대로 199번길 96</t>
  </si>
  <si>
    <t>sbd810224</t>
  </si>
  <si>
    <t>khyunj0205%</t>
  </si>
  <si>
    <t xml:space="preserve"> 미가앤카 </t>
  </si>
  <si>
    <t>여수시</t>
  </si>
  <si>
    <t>조양산업 주식회사</t>
  </si>
  <si>
    <t>선문규</t>
  </si>
  <si>
    <t>010-8777-1178</t>
  </si>
  <si>
    <t>061-686-8600</t>
  </si>
  <si>
    <t>061-686-2465</t>
  </si>
  <si>
    <t>joyang03@hanmail.net</t>
  </si>
  <si>
    <t>전라남도 여수시 여수산단로 292-16, 1층</t>
  </si>
  <si>
    <t xml:space="preserve"> joyang03</t>
  </si>
  <si>
    <t xml:space="preserve"> joyang8600**</t>
  </si>
  <si>
    <t>강영준</t>
  </si>
  <si>
    <t>조양산업 주식회사(보조금 동시진행)</t>
  </si>
  <si>
    <t>(주)동화라이징</t>
  </si>
  <si>
    <t>최지혁</t>
  </si>
  <si>
    <t>차장</t>
  </si>
  <si>
    <t>010-4438-8711</t>
  </si>
  <si>
    <t>031-355-7401~5</t>
  </si>
  <si>
    <t>031-355-7406</t>
  </si>
  <si>
    <t>anihun96@naver.com</t>
  </si>
  <si>
    <t>경기도 화성시 마도면 송정로264번길 56</t>
  </si>
  <si>
    <t>최창주</t>
  </si>
  <si>
    <t>124-81-05222</t>
  </si>
  <si>
    <t xml:space="preserve">dhrz1978 </t>
  </si>
  <si>
    <t>aA@3557401</t>
  </si>
  <si>
    <t>장착4팀</t>
  </si>
  <si>
    <t xml:space="preserve"> 케이디환경  </t>
  </si>
  <si>
    <t>(주)동화라이징(보조금 동시진행)</t>
  </si>
  <si>
    <t>dhrz1970</t>
  </si>
  <si>
    <t>율촌보쉬모터스</t>
  </si>
  <si>
    <t>김종린</t>
  </si>
  <si>
    <t>010-3625-9310</t>
  </si>
  <si>
    <t>061-685-5978</t>
  </si>
  <si>
    <t>061-686-5978</t>
  </si>
  <si>
    <t>rlawhdfls88@naver.com</t>
  </si>
  <si>
    <t>전라남도 여수시 율촌면 서부로 1873</t>
  </si>
  <si>
    <t>rlawhdfls8</t>
  </si>
  <si>
    <t>qhtnl5978!</t>
  </si>
  <si>
    <t xml:space="preserve"> 블루온 </t>
  </si>
  <si>
    <t>주식회사 하스코</t>
  </si>
  <si>
    <t>김주열</t>
  </si>
  <si>
    <t>010-6667-6939</t>
  </si>
  <si>
    <t>031-672-2461</t>
  </si>
  <si>
    <t>hasco@has-co.co.kr</t>
  </si>
  <si>
    <t>경기도 안성시 공단1로 121</t>
  </si>
  <si>
    <t>hasco8628</t>
  </si>
  <si>
    <t>donga8628*</t>
  </si>
  <si>
    <t>경성고무</t>
  </si>
  <si>
    <t>연주희</t>
  </si>
  <si>
    <t>010-2332-9971</t>
  </si>
  <si>
    <t>031-354-4772</t>
  </si>
  <si>
    <t>031-366-0115</t>
  </si>
  <si>
    <t>ksung4772@hanmail.net</t>
  </si>
  <si>
    <t>경기도 화성시 양감면 은행나무로 226-12</t>
  </si>
  <si>
    <t>123-28-64295</t>
  </si>
  <si>
    <t>ksung4772</t>
  </si>
  <si>
    <t>kelly8227@</t>
  </si>
  <si>
    <t>횡성군</t>
  </si>
  <si>
    <t>횡성어사품조합공동사업법인</t>
  </si>
  <si>
    <t>조성진/김세영</t>
  </si>
  <si>
    <t>상무/계장</t>
  </si>
  <si>
    <t>010-5362-0961
010-7769-0061</t>
  </si>
  <si>
    <t>033-343-9970
033-344-9970</t>
  </si>
  <si>
    <t>033-343-9971</t>
  </si>
  <si>
    <t>ssambby@hanmail.net
eptmtop@naver.com</t>
  </si>
  <si>
    <t>강원특별자치도 횡성군 횡성읍 한우로 조곡8길 22</t>
  </si>
  <si>
    <t>rpc3439970</t>
  </si>
  <si>
    <t>횡성어사품조합공동사업법인(보조금 동시진행)</t>
  </si>
  <si>
    <t>(주)우림데코</t>
  </si>
  <si>
    <t>최병학</t>
  </si>
  <si>
    <t>총무</t>
  </si>
  <si>
    <t>010-5045-9761</t>
  </si>
  <si>
    <t>043-882-2302</t>
  </si>
  <si>
    <t>043-882-2306</t>
  </si>
  <si>
    <t>ksam4@hanmail.net</t>
  </si>
  <si>
    <t>충청북도 음성군 삼성면 금일로 679-15</t>
  </si>
  <si>
    <t>ksam40</t>
  </si>
  <si>
    <t>choi9902!@</t>
  </si>
  <si>
    <t>최대영,주재형 설치요청</t>
  </si>
  <si>
    <t xml:space="preserve"> 연합환경기술(청주) </t>
  </si>
  <si>
    <t>동양인더스트리(주)</t>
  </si>
  <si>
    <t>김민우</t>
  </si>
  <si>
    <t>010-8829-4808</t>
  </si>
  <si>
    <t>031-653-4353~4</t>
  </si>
  <si>
    <t>031-653-4351</t>
  </si>
  <si>
    <t>tongyangind@daum.net(대표)
tyind.sales@gmail.com(영업)</t>
  </si>
  <si>
    <t>경기도 안성시 원곡면 기업단지로 293-5</t>
  </si>
  <si>
    <t>tongyangind</t>
  </si>
  <si>
    <t>tyispass4353!!</t>
  </si>
  <si>
    <t>장착1팀</t>
  </si>
  <si>
    <t>창원시</t>
  </si>
  <si>
    <t>주식회사 한성디에스</t>
  </si>
  <si>
    <t>이경태
김영은(그린링크)</t>
  </si>
  <si>
    <t>차장
과장</t>
  </si>
  <si>
    <t>010-2722-8628
010-7373-2106</t>
  </si>
  <si>
    <t>055-286-5444</t>
  </si>
  <si>
    <t>055-286-5445</t>
  </si>
  <si>
    <t>hsgear5444@hanmail.net</t>
  </si>
  <si>
    <t>경상남도 창원시 성산구 월림로39번길 17</t>
  </si>
  <si>
    <t>hsgear5444</t>
  </si>
  <si>
    <t>hs8278100##</t>
  </si>
  <si>
    <t xml:space="preserve"> 다인테크 </t>
  </si>
  <si>
    <t>코리아모터스(주)</t>
  </si>
  <si>
    <t>대표 →이창희 사모님
사무실</t>
  </si>
  <si>
    <t>010-3076-7445</t>
  </si>
  <si>
    <t>031-675-6584</t>
  </si>
  <si>
    <t>031-677-6584</t>
  </si>
  <si>
    <t>kcc0322@hanmail.net</t>
  </si>
  <si>
    <t>경기도 안성시 안성맞춤대로 1200</t>
  </si>
  <si>
    <t>kcc0322</t>
  </si>
  <si>
    <t>kcc2460171</t>
  </si>
  <si>
    <t xml:space="preserve"> 오토기기 </t>
  </si>
  <si>
    <t>창영산업(주)</t>
  </si>
  <si>
    <t>김진석</t>
  </si>
  <si>
    <t>주임</t>
  </si>
  <si>
    <t>010-3946-5150</t>
  </si>
  <si>
    <t>1644-1581</t>
  </si>
  <si>
    <t>031-357-5874</t>
  </si>
  <si>
    <t>gusw73n2@naver.com</t>
  </si>
  <si>
    <t>경기도 화성시 마도면 송정로 162-22</t>
  </si>
  <si>
    <t>김진우</t>
  </si>
  <si>
    <t>139-81-31004</t>
  </si>
  <si>
    <t xml:space="preserve">ckddud  </t>
  </si>
  <si>
    <t>bestbronze1</t>
  </si>
  <si>
    <t>김덕규,신호식</t>
  </si>
  <si>
    <t>창영산업(주)(보조금 동시진행)</t>
  </si>
  <si>
    <t>세종시</t>
  </si>
  <si>
    <t>태신산업</t>
  </si>
  <si>
    <t>김영환</t>
  </si>
  <si>
    <t>010-6251-1391</t>
  </si>
  <si>
    <t>zpzpzk@hanmail.net</t>
  </si>
  <si>
    <t>세종특별자치시 연동면 송암로 181</t>
  </si>
  <si>
    <t>zpzpzk</t>
  </si>
  <si>
    <t>76058749a!</t>
  </si>
  <si>
    <t>김종석,조용래</t>
  </si>
  <si>
    <t xml:space="preserve"> 다온환경-정기환 </t>
  </si>
  <si>
    <t>주식회사 대림산업</t>
  </si>
  <si>
    <t>오화정</t>
  </si>
  <si>
    <t>실장</t>
  </si>
  <si>
    <t>010-3930-2680</t>
  </si>
  <si>
    <t>032-561-5502</t>
  </si>
  <si>
    <t>032-569-2686</t>
  </si>
  <si>
    <t>daelim29@daum.net</t>
  </si>
  <si>
    <t>인천광역시 서구 도담로 138</t>
  </si>
  <si>
    <t>daelim29</t>
  </si>
  <si>
    <t>a2613485**!</t>
  </si>
  <si>
    <t>주식회사 리치코스</t>
  </si>
  <si>
    <t>강미옥
허성무(그린링크담당자)</t>
  </si>
  <si>
    <t>과장
차장</t>
  </si>
  <si>
    <t>010-4867-5546
010-2779-3844</t>
  </si>
  <si>
    <t>032-673-6600</t>
  </si>
  <si>
    <t>032-675-2832</t>
  </si>
  <si>
    <t>manager@richcos.com</t>
  </si>
  <si>
    <t>인천광역시 계양구 서운산업로 62</t>
  </si>
  <si>
    <t>양하석</t>
  </si>
  <si>
    <t>130-86-01717</t>
  </si>
  <si>
    <t>richcos</t>
  </si>
  <si>
    <t xml:space="preserve"> hasuk0704@</t>
  </si>
  <si>
    <t>주식회사 리치코스(보조금 동시진행)</t>
  </si>
  <si>
    <t>강미옥
박병열</t>
  </si>
  <si>
    <t>과장
전무</t>
  </si>
  <si>
    <t>010-4867-5546
010-5478-4740</t>
  </si>
  <si>
    <t>포천시</t>
  </si>
  <si>
    <t>영원자동차공업사</t>
  </si>
  <si>
    <t>지규상</t>
  </si>
  <si>
    <t>010-4420-6829</t>
  </si>
  <si>
    <t>031-544-9001</t>
  </si>
  <si>
    <t>031-544-9012</t>
  </si>
  <si>
    <t>bluesky7676@nate.com</t>
  </si>
  <si>
    <t xml:space="preserve"> 경기도 포천시 소홀읍 광릉수목원로 1177-1 </t>
  </si>
  <si>
    <t>COCOCO09</t>
  </si>
  <si>
    <t>COCOCO3191!</t>
  </si>
  <si>
    <t xml:space="preserve"> 확인필요 </t>
  </si>
  <si>
    <t>영원자동차공업사(보조금 동시진행)</t>
  </si>
  <si>
    <t>(주)신광</t>
  </si>
  <si>
    <t>고재형</t>
  </si>
  <si>
    <t>관리이사</t>
  </si>
  <si>
    <t>010-8917-4044</t>
  </si>
  <si>
    <t>032-822-9902</t>
  </si>
  <si>
    <t>skwang822@hanmail.net
sky9917@nate.com</t>
  </si>
  <si>
    <t xml:space="preserve">인천광역시 남동구 남동동로345번길 45 </t>
  </si>
  <si>
    <t xml:space="preserve">skwang9902 </t>
  </si>
  <si>
    <t>sk8229902**</t>
  </si>
  <si>
    <t>전주시</t>
  </si>
  <si>
    <t>(주)힉스프로(HEEXPRO)</t>
  </si>
  <si>
    <t>박철진
송주한(그린링크)</t>
  </si>
  <si>
    <t>부장
부장</t>
  </si>
  <si>
    <t>010-4948-4583
010-8669-1858</t>
  </si>
  <si>
    <t>063-212-0956</t>
  </si>
  <si>
    <t>063-212-0958</t>
  </si>
  <si>
    <t>hpk2012@hanmail.net</t>
  </si>
  <si>
    <t>전라북도 전주시 덕진구 구렛들2길 27</t>
  </si>
  <si>
    <t>hpk2012</t>
  </si>
  <si>
    <t>samil0958*</t>
  </si>
  <si>
    <t>이천시</t>
  </si>
  <si>
    <t>동양특수콘크리트(주)(25년)</t>
  </si>
  <si>
    <t>이승택</t>
  </si>
  <si>
    <t>010-2024-6999</t>
  </si>
  <si>
    <t>031-641-2300</t>
  </si>
  <si>
    <t>031-641-4755</t>
  </si>
  <si>
    <t>sbw2002@naver.com</t>
  </si>
  <si>
    <t>경기도 이천시 장호원읍 경충대로519번길 54-13</t>
  </si>
  <si>
    <t>dyconc</t>
  </si>
  <si>
    <t>mkdyc7600@</t>
  </si>
  <si>
    <t>동양특수콘크리트(주)(25년)(보조금 추가승인)</t>
  </si>
  <si>
    <t>2. 25년 보조금 추가승인</t>
  </si>
  <si>
    <t>원에너지</t>
  </si>
  <si>
    <t>(주)세고스 논현지점</t>
  </si>
  <si>
    <t>임정철
무선변경관련</t>
  </si>
  <si>
    <t>과장
팀장</t>
  </si>
  <si>
    <t>010-7117-8124
010-6228-3646</t>
  </si>
  <si>
    <t>032-813-8963</t>
  </si>
  <si>
    <t>032-811-5011</t>
  </si>
  <si>
    <t>jclim@segos.co.kr</t>
  </si>
  <si>
    <t>인천광역시 남동구 남동대로262번길 64</t>
  </si>
  <si>
    <t>segos114</t>
  </si>
  <si>
    <t>jclim8963#</t>
  </si>
  <si>
    <t>(주)세고스 논현지점(보조금 동시진행)</t>
  </si>
  <si>
    <t>한독금속(주) 대구공장</t>
  </si>
  <si>
    <t>허정재</t>
  </si>
  <si>
    <t>010-8599-6164</t>
  </si>
  <si>
    <t>053-581-1848</t>
  </si>
  <si>
    <t>053-582-1811</t>
  </si>
  <si>
    <t>sales@hdmt.co.kr</t>
  </si>
  <si>
    <t>대구광역시 달서구 성서로68길 26</t>
  </si>
  <si>
    <t>handokm</t>
  </si>
  <si>
    <t>gksehr5351!!</t>
  </si>
  <si>
    <t xml:space="preserve"> 신세계엔텍 </t>
  </si>
  <si>
    <t>(주)마임</t>
  </si>
  <si>
    <t>이상필
유성호</t>
  </si>
  <si>
    <t>대리
차장</t>
  </si>
  <si>
    <t>010-3067-3016
010-3233-5376</t>
  </si>
  <si>
    <t>032-237-8108</t>
  </si>
  <si>
    <t>032-818-0345</t>
  </si>
  <si>
    <t>lsp7138@maiim.co.kr</t>
  </si>
  <si>
    <t>인천광역시 남동구 고잔동 712-13(1488-6L)</t>
  </si>
  <si>
    <t>홍혜실</t>
  </si>
  <si>
    <t>139-81-26326</t>
  </si>
  <si>
    <t>lsp7138</t>
  </si>
  <si>
    <t>Maiim0342@</t>
  </si>
  <si>
    <t>서구</t>
  </si>
  <si>
    <t>진흥산업</t>
  </si>
  <si>
    <t>박인태</t>
  </si>
  <si>
    <t>010-4539-1264</t>
  </si>
  <si>
    <t>053-353-8467</t>
  </si>
  <si>
    <t>053-353-8468</t>
  </si>
  <si>
    <t>white727@naver.com</t>
  </si>
  <si>
    <t>대구광역시 서구 염색공단로 53</t>
  </si>
  <si>
    <t>jh0310</t>
  </si>
  <si>
    <t>dnflskfk!@34</t>
  </si>
  <si>
    <t>달성군</t>
  </si>
  <si>
    <t>(주)한국다이케스팅</t>
  </si>
  <si>
    <t>조인애</t>
  </si>
  <si>
    <t>대리</t>
  </si>
  <si>
    <t>010-5062-1684</t>
  </si>
  <si>
    <t>054-954-8800</t>
  </si>
  <si>
    <t>053-614-9492</t>
  </si>
  <si>
    <t>hkdc8800@nate.com</t>
  </si>
  <si>
    <t>대구광역시 달성군 구지면 국가산단서로40길 40</t>
  </si>
  <si>
    <t>HKDC8800</t>
  </si>
  <si>
    <t xml:space="preserve"> 임래성 </t>
  </si>
  <si>
    <t>(주)한국다이케스팅(보조금 동시진행)</t>
  </si>
  <si>
    <t>달서구</t>
  </si>
  <si>
    <t>켄스코 주식회사(KENSCO)</t>
  </si>
  <si>
    <t>윤순희</t>
  </si>
  <si>
    <t>010-2144-7054</t>
  </si>
  <si>
    <t>053-580-3026</t>
  </si>
  <si>
    <t>053-586-3090</t>
  </si>
  <si>
    <t>tnsl1212@naver.com / tnsl1212@kensco.co.kr</t>
  </si>
  <si>
    <t>대구광역시 달서구 달서대로85길 74</t>
  </si>
  <si>
    <t>KENSCO</t>
  </si>
  <si>
    <t>ENS200800*</t>
  </si>
  <si>
    <t>주식회사 브이제이케미칼(VJ Chemicals Co.,Ltd.)</t>
  </si>
  <si>
    <t>이성호
사모님</t>
  </si>
  <si>
    <t>대표이사
그린링크</t>
  </si>
  <si>
    <t>010-8742-3938
010-2527-2738</t>
  </si>
  <si>
    <t>053-611-3015</t>
  </si>
  <si>
    <t>053-611-3016</t>
  </si>
  <si>
    <t>vjc110@naver.com</t>
  </si>
  <si>
    <t>대구광역시 달성군 논공읍 논공로87길 110</t>
  </si>
  <si>
    <t>vjc110</t>
  </si>
  <si>
    <t>@0536113015</t>
  </si>
  <si>
    <t>김우진</t>
  </si>
  <si>
    <t>주식회사 케이더블에이치</t>
  </si>
  <si>
    <t>하경우
김아란(그린링크)</t>
  </si>
  <si>
    <t>대표
담당</t>
  </si>
  <si>
    <t>010-2235-9342
010-5328-5772</t>
  </si>
  <si>
    <t>032-812-2226</t>
  </si>
  <si>
    <t>032-812-2227</t>
  </si>
  <si>
    <t>gkruddn1111@hanmail.net</t>
  </si>
  <si>
    <t>인천광역시 남동구 논곡로 20, 32B5L</t>
  </si>
  <si>
    <t>gkruddn1111</t>
  </si>
  <si>
    <t>!gkruddn7296</t>
  </si>
  <si>
    <t>송파구</t>
  </si>
  <si>
    <t>(주)신일씨엠</t>
  </si>
  <si>
    <t>윤복기</t>
  </si>
  <si>
    <t>010-5002-8411</t>
  </si>
  <si>
    <t>02-407-5500</t>
  </si>
  <si>
    <t>02-408-0924</t>
  </si>
  <si>
    <t>hyperionk@paran.com</t>
  </si>
  <si>
    <t>서울특별시 송파구 성남대로 1541-32</t>
  </si>
  <si>
    <t>shinilcm888</t>
  </si>
  <si>
    <t>888sinil**</t>
  </si>
  <si>
    <t>장착2팀</t>
  </si>
  <si>
    <t>이재웅</t>
  </si>
  <si>
    <t>(주)신일씨엠(보조금 동시진행)</t>
  </si>
  <si>
    <t>부천시</t>
  </si>
  <si>
    <t>아트앤테크</t>
  </si>
  <si>
    <t>임미선</t>
  </si>
  <si>
    <t>010-8707-3992</t>
  </si>
  <si>
    <t>032-664-6118</t>
  </si>
  <si>
    <t>032-664-6119</t>
  </si>
  <si>
    <t>kyw_2580@naver.com</t>
  </si>
  <si>
    <t>경기도 부천시 부천로 198번길 36, 5층</t>
  </si>
  <si>
    <t>artandtech</t>
  </si>
  <si>
    <t>at20250408</t>
  </si>
  <si>
    <t>(주)세림세라폰</t>
  </si>
  <si>
    <t>전진봉</t>
  </si>
  <si>
    <t>공장장</t>
  </si>
  <si>
    <t>010-2014-6676</t>
  </si>
  <si>
    <t>031-671-4261</t>
  </si>
  <si>
    <t>031-671-4265</t>
  </si>
  <si>
    <t xml:space="preserve"> jjb08090@daum.net</t>
  </si>
  <si>
    <t>경기도 안성시 삼죽로 205-49</t>
  </si>
  <si>
    <t>tpflatpfkvhs</t>
  </si>
  <si>
    <t>tpfla1290@</t>
  </si>
  <si>
    <t>양주시</t>
  </si>
  <si>
    <t>크래프터코리아(25년)</t>
  </si>
  <si>
    <t>박민희</t>
  </si>
  <si>
    <t>기사</t>
  </si>
  <si>
    <t>010-4763-5149</t>
  </si>
  <si>
    <t>031-858-8787</t>
  </si>
  <si>
    <t>minhee@crafterguitars.com</t>
  </si>
  <si>
    <t>경기도 양주시 평화로 1837</t>
  </si>
  <si>
    <t>crafterkorea</t>
  </si>
  <si>
    <t>zmfovmxjzhfldk1!
(크래프터코리아1!)</t>
  </si>
  <si>
    <t>7/16 장착2팀</t>
  </si>
  <si>
    <t>크래프터코리아(25년)(보조금 동시진행)</t>
  </si>
  <si>
    <t>광주시</t>
  </si>
  <si>
    <t>(주)코리아임팩트(25년)</t>
  </si>
  <si>
    <t>이윤진</t>
  </si>
  <si>
    <t>010-4143-2923</t>
  </si>
  <si>
    <t>031-769-4171</t>
  </si>
  <si>
    <t>031-769-4170</t>
  </si>
  <si>
    <t>leejin29@daum.net</t>
  </si>
  <si>
    <t>경기도 광주시 도척면 다람로57번길 20</t>
  </si>
  <si>
    <t>윤을나</t>
  </si>
  <si>
    <t>207-81-41431</t>
  </si>
  <si>
    <t>kip4171</t>
  </si>
  <si>
    <t>korea4170*</t>
  </si>
  <si>
    <t>(주)코리아임팩트(25년)(보조금 동시진행)</t>
  </si>
  <si>
    <t>주식회사 호크마</t>
  </si>
  <si>
    <t>이성길
이명자(실무자)
이의엽(준공서류)</t>
  </si>
  <si>
    <t>대표이사
사모님
과장</t>
  </si>
  <si>
    <t>010-3743-2793
010-7124-0695
010-5680-2793</t>
  </si>
  <si>
    <t>031-638-1987</t>
  </si>
  <si>
    <t>031-638-1982</t>
  </si>
  <si>
    <t>ibex1987@hanmail.net</t>
  </si>
  <si>
    <t>경기도 이천시 마장면 마도로223번길 92-18</t>
  </si>
  <si>
    <t>이명자</t>
  </si>
  <si>
    <t>628-88-00223</t>
  </si>
  <si>
    <t>ibex1987</t>
  </si>
  <si>
    <t>home1987**</t>
  </si>
  <si>
    <t>주식회사 호크마(보조금 추가승인)</t>
  </si>
  <si>
    <t>이성길
이명자(실무자)</t>
  </si>
  <si>
    <t>대표이사
사모님</t>
  </si>
  <si>
    <t>010-3743-2793
010-7124-0695</t>
  </si>
  <si>
    <t>하동군</t>
  </si>
  <si>
    <t>(주)에코그릿(25년)</t>
  </si>
  <si>
    <t>공민혁</t>
  </si>
  <si>
    <t>010-4558-4829</t>
  </si>
  <si>
    <t>055-584-3900</t>
  </si>
  <si>
    <t>055-584-3999</t>
  </si>
  <si>
    <t>mhkong@unecogroup.com</t>
  </si>
  <si>
    <t>경상남도 하동군 고전면 농공단지길 13</t>
  </si>
  <si>
    <t>ecogrit</t>
  </si>
  <si>
    <t>ecog5754762!</t>
  </si>
  <si>
    <t>주식회사 조은몰드</t>
  </si>
  <si>
    <t>하태욱</t>
  </si>
  <si>
    <t>010-6683-3553</t>
  </si>
  <si>
    <t>031-767-5533</t>
  </si>
  <si>
    <t>031-768-4455</t>
  </si>
  <si>
    <t>glxodnr2@naver.com</t>
  </si>
  <si>
    <t>경기도 광주시 초월읍 동막골길 232</t>
  </si>
  <si>
    <t>glxodnr</t>
  </si>
  <si>
    <t>z01631968@</t>
  </si>
  <si>
    <t>광주환경</t>
  </si>
  <si>
    <t>(주)영일인더스트리</t>
  </si>
  <si>
    <t>이종우</t>
  </si>
  <si>
    <t>010-6299-7214</t>
  </si>
  <si>
    <t>031-664-0985</t>
  </si>
  <si>
    <t>031-676-8048</t>
  </si>
  <si>
    <t>ggamja04@naver.com</t>
  </si>
  <si>
    <t>경기도 안성시 양성면 한내로 75-14</t>
  </si>
  <si>
    <t>youngilind</t>
  </si>
  <si>
    <t>duddlf2025**</t>
  </si>
  <si>
    <t xml:space="preserve"> 수호환경/대창환경 </t>
  </si>
  <si>
    <t>용인시</t>
  </si>
  <si>
    <t>대물림</t>
  </si>
  <si>
    <t>전제순</t>
  </si>
  <si>
    <t>대표
과장(담당자)</t>
  </si>
  <si>
    <t>010-9365-9986
010-9805-7898</t>
  </si>
  <si>
    <t>kt98057898@gmail.com
deaml77@naver.com</t>
  </si>
  <si>
    <t>경기도 용인시 처인구 모현읍 새래로 135</t>
  </si>
  <si>
    <t>kt98057898</t>
  </si>
  <si>
    <t>jjs2167919!</t>
  </si>
  <si>
    <t>주식회사 코리아폼테크</t>
  </si>
  <si>
    <t>김진상
정민진(그린링크)</t>
  </si>
  <si>
    <t>010-5365-9775
010-8833-8016</t>
  </si>
  <si>
    <t>031-351-6286</t>
  </si>
  <si>
    <t>031-351-9626</t>
  </si>
  <si>
    <t>jskim@khtdp.co.kr</t>
  </si>
  <si>
    <t>경기도 화성시 장안면 무봉길 166-59</t>
  </si>
  <si>
    <t>정지흥</t>
  </si>
  <si>
    <t>526-86-01806</t>
  </si>
  <si>
    <t xml:space="preserve">koreaft20  </t>
  </si>
  <si>
    <t xml:space="preserve"> kft93855945/</t>
  </si>
  <si>
    <t>주식회사 코리아폼테크(보조금 동시진행)</t>
  </si>
  <si>
    <t>김진상</t>
  </si>
  <si>
    <t>010-5365-9775</t>
  </si>
  <si>
    <t>삼경산업</t>
  </si>
  <si>
    <t>김수진</t>
  </si>
  <si>
    <t>010-8732-4242</t>
  </si>
  <si>
    <t>031-339-7907</t>
  </si>
  <si>
    <t>031-339-7908</t>
  </si>
  <si>
    <t>ts-kyg@nate.com</t>
  </si>
  <si>
    <t>경기도 용인시 처인구 백암면 죽양대로912번길 71</t>
  </si>
  <si>
    <t>skkyg0213</t>
  </si>
  <si>
    <t>daxw6428^^</t>
  </si>
  <si>
    <t>장착8팀 설치요청</t>
  </si>
  <si>
    <t>삼경산업(보조금 동시진행)</t>
  </si>
  <si>
    <t>김수진
임래성(그린링크)</t>
  </si>
  <si>
    <t>부장
상무</t>
  </si>
  <si>
    <t>010-8732-4242
010-3490-9939</t>
  </si>
  <si>
    <t>세영산업</t>
  </si>
  <si>
    <t>정규현(그린링크)
장현부
정은숙</t>
  </si>
  <si>
    <t>사장
이사
사원</t>
  </si>
  <si>
    <t>010-8534-2298
010-6594-1922
010-2955-8563</t>
  </si>
  <si>
    <t>055-231-4800</t>
  </si>
  <si>
    <t>055-231-4804</t>
  </si>
  <si>
    <t>sysky25@naver.com</t>
  </si>
  <si>
    <t>경상남도 창원시 마산회원구 내서읍 수곡로 70-21</t>
  </si>
  <si>
    <t>정규현</t>
  </si>
  <si>
    <t>609-04-49598</t>
  </si>
  <si>
    <t>sysky25</t>
  </si>
  <si>
    <t>cd6l257021</t>
  </si>
  <si>
    <t xml:space="preserve"> 티앤웨이 </t>
  </si>
  <si>
    <t>원진이엔지</t>
  </si>
  <si>
    <t xml:space="preserve">한광열 </t>
  </si>
  <si>
    <t>010-9184-9325</t>
  </si>
  <si>
    <t>02-862-5088</t>
  </si>
  <si>
    <t>031-353-5081</t>
  </si>
  <si>
    <t>krhan1@gmail.com</t>
  </si>
  <si>
    <t>경기도 화성시 팔탄면 밤뒤길 114-21</t>
  </si>
  <si>
    <t>krhan0426</t>
  </si>
  <si>
    <t>wjeng0831!!</t>
  </si>
  <si>
    <t xml:space="preserve"> 인바이오텍 </t>
  </si>
  <si>
    <t>오색분체</t>
  </si>
  <si>
    <t>윤열
양미정</t>
  </si>
  <si>
    <t>대표
대표</t>
  </si>
  <si>
    <t>010-6449-7733
010-3725-1471</t>
  </si>
  <si>
    <t>031-767-1471</t>
  </si>
  <si>
    <t>ymj1844@hanmail.net</t>
  </si>
  <si>
    <t>경기도 광주시 매자리길27번길 144</t>
  </si>
  <si>
    <t>양미정</t>
  </si>
  <si>
    <t>792-05-00725</t>
  </si>
  <si>
    <t>osaek1471</t>
  </si>
  <si>
    <t xml:space="preserve"> osaek8133*</t>
  </si>
  <si>
    <t>예산군</t>
  </si>
  <si>
    <t>예산군산림조합</t>
  </si>
  <si>
    <t>1. 24년 보조금</t>
  </si>
  <si>
    <t>장준혁</t>
  </si>
  <si>
    <t>사원</t>
  </si>
  <si>
    <t>010-7661-6532</t>
  </si>
  <si>
    <t>041-333-2501
041-333-2505</t>
  </si>
  <si>
    <t>041-967-2505</t>
  </si>
  <si>
    <t>cocmcm99@hanmail.net</t>
  </si>
  <si>
    <t>충청남도 예산군 예산읍 역전로125번길 30-9(본점)
충청남도 예산군 오가면 국사봉로 423(공장)</t>
  </si>
  <si>
    <t>yesansanlim</t>
  </si>
  <si>
    <t>nfcf3293**</t>
  </si>
  <si>
    <t>예산군산림조합(보조금 동시진행)</t>
  </si>
  <si>
    <t>1. 24년 동시진행</t>
  </si>
  <si>
    <t>에코링크(주)</t>
  </si>
  <si>
    <t>함민형</t>
  </si>
  <si>
    <t>010-8815-6896</t>
  </si>
  <si>
    <t>043-724-0052</t>
  </si>
  <si>
    <t>043-724-0082</t>
  </si>
  <si>
    <t>eco200@eco-link.kr</t>
  </si>
  <si>
    <t>충청북도 충주시 신니면 덕고개로 303-9</t>
  </si>
  <si>
    <t>ecolink2020</t>
  </si>
  <si>
    <t>zeus5153!!</t>
  </si>
  <si>
    <t xml:space="preserve"> 다온환경  </t>
  </si>
  <si>
    <t>(주)대진팩</t>
  </si>
  <si>
    <t>곽성대
그린링크</t>
  </si>
  <si>
    <t>대표
담당자</t>
  </si>
  <si>
    <t>010-9722-8186
010-2412-8218</t>
  </si>
  <si>
    <t>031-766-8186</t>
  </si>
  <si>
    <t>031-766-2430</t>
  </si>
  <si>
    <t>daejinpack@naver.com</t>
  </si>
  <si>
    <t>경기도 광주시 도척면 국사봉로 185-5</t>
  </si>
  <si>
    <t>daejinpack70</t>
  </si>
  <si>
    <t>t6554477!!</t>
  </si>
  <si>
    <t>(주)리버런</t>
  </si>
  <si>
    <t>곽동수</t>
  </si>
  <si>
    <t>010-2547-2340</t>
  </si>
  <si>
    <t>032-549-6503</t>
  </si>
  <si>
    <t>032-549-6507</t>
  </si>
  <si>
    <t>dskwak@riverruns-fly.com</t>
  </si>
  <si>
    <t>인천광역시 서구 가정로 48번길 16</t>
  </si>
  <si>
    <t>0322084</t>
  </si>
  <si>
    <t xml:space="preserve"> river-2084</t>
  </si>
  <si>
    <t>광양시</t>
  </si>
  <si>
    <t>해덕세라믹스(주)</t>
  </si>
  <si>
    <t>손진우</t>
  </si>
  <si>
    <t>010-2228-5128</t>
  </si>
  <si>
    <t>061-772-9471</t>
  </si>
  <si>
    <t>061-772-9475</t>
  </si>
  <si>
    <t>sjw0130@nate.com</t>
  </si>
  <si>
    <t>전라남도 광양시 옥곡면 신금산단3길 46</t>
  </si>
  <si>
    <t>sjw0130</t>
  </si>
  <si>
    <t>@hdc7729471</t>
  </si>
  <si>
    <t>장착7팀 설치요청</t>
  </si>
  <si>
    <t>장착7팀</t>
  </si>
  <si>
    <t>(주)육인테크</t>
  </si>
  <si>
    <t>조태익</t>
  </si>
  <si>
    <t>010-8322-0771</t>
  </si>
  <si>
    <t>031-356-8800</t>
  </si>
  <si>
    <t>031-356-3939</t>
  </si>
  <si>
    <t>whxodlr123@naver.com</t>
  </si>
  <si>
    <t>경기도 화성시 마도면 마도공단로2길40</t>
  </si>
  <si>
    <t>조갑훈</t>
  </si>
  <si>
    <t>143-85-03238</t>
  </si>
  <si>
    <t>whxodlr1234</t>
  </si>
  <si>
    <t>whxodlrdl1!</t>
  </si>
  <si>
    <t>(주)육인테크(보조금 동시진행)</t>
  </si>
  <si>
    <t>(주)우리자동차</t>
  </si>
  <si>
    <t>조영우</t>
  </si>
  <si>
    <t>010-9056-9580</t>
  </si>
  <si>
    <t>031-333-9800</t>
  </si>
  <si>
    <t>031-336-2065</t>
  </si>
  <si>
    <t>woori3339800@hanmail.net</t>
  </si>
  <si>
    <t>경기도 용인시 처인구 고림로 209</t>
  </si>
  <si>
    <t xml:space="preserve"> woori3339800</t>
  </si>
  <si>
    <t>woori9800*</t>
  </si>
  <si>
    <t>(주)에스에스제이첨단소재(영재테크)</t>
  </si>
  <si>
    <t>김충래</t>
  </si>
  <si>
    <t>010-3656-8617</t>
  </si>
  <si>
    <t>070-4889-7731</t>
  </si>
  <si>
    <t>070-4889-7759</t>
  </si>
  <si>
    <t>ssjehs@ssjcorp.com</t>
  </si>
  <si>
    <t>경기도 안성시 죽산면 용대길50</t>
  </si>
  <si>
    <t>한윤석</t>
  </si>
  <si>
    <t>138-81-94893</t>
  </si>
  <si>
    <t>ssj94893</t>
  </si>
  <si>
    <t>ssj##94893</t>
  </si>
  <si>
    <t>(주)데코피아</t>
  </si>
  <si>
    <t>최동인</t>
  </si>
  <si>
    <t>010-5339-2694</t>
  </si>
  <si>
    <t>[PUR사업부]031-323-3994
[본사]031-323-3993,5995</t>
  </si>
  <si>
    <t>[PUR사업부]031-323-5990
[본사]031-323-5990</t>
  </si>
  <si>
    <t>decopia-pur@naver.com
[세금계산서]decopia96@hanmail.net</t>
  </si>
  <si>
    <t>경기도 용인시 처인구 양지면 주북로73번길 84</t>
  </si>
  <si>
    <t>정대홍</t>
  </si>
  <si>
    <t>213-86-00444</t>
  </si>
  <si>
    <t>decopia96</t>
  </si>
  <si>
    <t xml:space="preserve">3233993ok*  </t>
  </si>
  <si>
    <t xml:space="preserve"> 주영환경기술 </t>
  </si>
  <si>
    <t>(주)빅토리파크골프</t>
  </si>
  <si>
    <t>표희진</t>
  </si>
  <si>
    <t>010-4574-5085</t>
  </si>
  <si>
    <t>053-562-5085</t>
  </si>
  <si>
    <t>053-563-5085</t>
  </si>
  <si>
    <t>kpg0903@naver.com</t>
  </si>
  <si>
    <t>대구광역시 서구 북비산로7길 6-9 (이현동)</t>
  </si>
  <si>
    <t>kpg0903</t>
  </si>
  <si>
    <t>1579love!!</t>
  </si>
  <si>
    <t xml:space="preserve"> 대동환경 </t>
  </si>
  <si>
    <t>(주)빅토리파크골프(보조금 동시진행)</t>
  </si>
  <si>
    <t>여주시</t>
  </si>
  <si>
    <t>(주)에코테크</t>
  </si>
  <si>
    <t>송원호</t>
  </si>
  <si>
    <t>010-8913-9148</t>
  </si>
  <si>
    <t>031-884-0077</t>
  </si>
  <si>
    <t>031-884-8441</t>
  </si>
  <si>
    <t>dk151110@naver.com</t>
  </si>
  <si>
    <t>경기도 여주시 강천면 곱새기로 120</t>
  </si>
  <si>
    <t>dk151110</t>
  </si>
  <si>
    <t>*dongs2240</t>
  </si>
  <si>
    <t>(주)에코테크(보조금 동시진행)</t>
  </si>
  <si>
    <t>(주)칠칠엘이디산업</t>
  </si>
  <si>
    <t>이찬혁</t>
  </si>
  <si>
    <t>010-9004-5148</t>
  </si>
  <si>
    <t>031-322-4696</t>
  </si>
  <si>
    <t>chilchilcompany@naver.com</t>
  </si>
  <si>
    <t>경기도 용인시 처인구 이동면 화산로 79 ((주)동양전기산업)</t>
  </si>
  <si>
    <t>namelch</t>
  </si>
  <si>
    <t xml:space="preserve"> dkfma0519!@#</t>
  </si>
  <si>
    <t>(주)칠칠엘이디산업(보조금 동시진행)</t>
  </si>
  <si>
    <t>백두정비</t>
  </si>
  <si>
    <t>전현숙</t>
  </si>
  <si>
    <t>010-6483-7279</t>
  </si>
  <si>
    <t>053-564-0304</t>
  </si>
  <si>
    <t>070-4135-2774</t>
  </si>
  <si>
    <t>khsun1927@naver.com</t>
  </si>
  <si>
    <t>대구광역시 서구 북비산로17길 8</t>
  </si>
  <si>
    <t>khsun1927</t>
  </si>
  <si>
    <t>qoren0307@!</t>
  </si>
  <si>
    <t>일성공업사</t>
  </si>
  <si>
    <t>김현목</t>
  </si>
  <si>
    <t>010-3820-2832</t>
  </si>
  <si>
    <t>053-382-1922</t>
  </si>
  <si>
    <t>chamnakiki@naver.com</t>
  </si>
  <si>
    <t>대구광역시 북구 산격동 30-2</t>
  </si>
  <si>
    <t>chamnakiki</t>
  </si>
  <si>
    <t>gio486002^^</t>
  </si>
  <si>
    <r>
      <rPr>
        <sz val="8"/>
        <color rgb="FF000000"/>
        <rFont val="Malgun Gothic"/>
        <family val="3"/>
        <charset val="129"/>
      </rPr>
      <t>일성공업사</t>
    </r>
    <r>
      <rPr>
        <sz val="8"/>
        <color rgb="FFFFFFFF"/>
        <rFont val="Malgun Gothic"/>
        <family val="3"/>
        <charset val="129"/>
      </rPr>
      <t>(자비)</t>
    </r>
  </si>
  <si>
    <t>2. 자비</t>
  </si>
  <si>
    <t/>
  </si>
  <si>
    <t>확인필요</t>
  </si>
  <si>
    <t>태성산업</t>
  </si>
  <si>
    <t>정현우</t>
  </si>
  <si>
    <t>010-2021-4782</t>
  </si>
  <si>
    <t>031-357-5351</t>
  </si>
  <si>
    <t>031-357-5352</t>
  </si>
  <si>
    <t>tsrubsil@naver.com</t>
  </si>
  <si>
    <t>경기도 화성시 남양읍 현대기아로 703-36</t>
  </si>
  <si>
    <t>정형균</t>
  </si>
  <si>
    <t>133-22-65402</t>
  </si>
  <si>
    <t>jhk0368</t>
  </si>
  <si>
    <t>jhk62801386!</t>
  </si>
  <si>
    <t>태성산업(보조금 동시진행)</t>
  </si>
  <si>
    <t>에이스코팅</t>
  </si>
  <si>
    <t>이상현
이상곤</t>
  </si>
  <si>
    <t>대표
부장</t>
  </si>
  <si>
    <t>010-8523-8088
010-5684-4258</t>
  </si>
  <si>
    <t>054-356-4422</t>
  </si>
  <si>
    <t>aceman69@naver.com</t>
  </si>
  <si>
    <t>대구광역시 북구 연암로42길 42-4 (산격동)</t>
  </si>
  <si>
    <t xml:space="preserve">aceman69 </t>
  </si>
  <si>
    <t>rmfls6021*</t>
  </si>
  <si>
    <t>(주)심영에프알피</t>
  </si>
  <si>
    <t>심재현</t>
  </si>
  <si>
    <t>010-2036-7354</t>
  </si>
  <si>
    <t>043-882-1266</t>
  </si>
  <si>
    <t>043-882-1261</t>
  </si>
  <si>
    <t>frpsy904@naver.com</t>
  </si>
  <si>
    <t>충청북도 음성군 삼성면 선정리 100번지</t>
  </si>
  <si>
    <t>frpsy904</t>
  </si>
  <si>
    <t>frpsy1266@@</t>
  </si>
  <si>
    <t>(주)심영에프알피(보조금 동시진행)</t>
  </si>
  <si>
    <t>선망가구</t>
  </si>
  <si>
    <t>배상진</t>
  </si>
  <si>
    <t>010-4817-7368</t>
  </si>
  <si>
    <t>031-761-2835</t>
  </si>
  <si>
    <t>erb9849@naver.com</t>
  </si>
  <si>
    <t>경기도 광주시 초월읍 무갑길 23번길 55</t>
  </si>
  <si>
    <t>b1351913</t>
  </si>
  <si>
    <t>b2351911**</t>
  </si>
  <si>
    <t>주식회사 다다</t>
  </si>
  <si>
    <t>조미희</t>
  </si>
  <si>
    <t>환경담당자</t>
  </si>
  <si>
    <t>010-5354-8182</t>
  </si>
  <si>
    <t>031-635-6635</t>
  </si>
  <si>
    <t>031-635-6634</t>
  </si>
  <si>
    <t>kjk8182@naver.com</t>
  </si>
  <si>
    <t>경기도 이천시 백사면 청백리로 865</t>
  </si>
  <si>
    <t>dada6320</t>
  </si>
  <si>
    <t>@hee20060213</t>
  </si>
  <si>
    <t xml:space="preserve"> 영진환경  </t>
  </si>
  <si>
    <t>화성네루</t>
  </si>
  <si>
    <t>김하리
그린링크담당자</t>
  </si>
  <si>
    <t>실무</t>
  </si>
  <si>
    <t>010-6655-9156
010-4505-4739</t>
  </si>
  <si>
    <t>053-353-4549</t>
  </si>
  <si>
    <t>053-358-7949</t>
  </si>
  <si>
    <t>hsneru@hanmail.net</t>
  </si>
  <si>
    <t>대구광역시 북구 노원로1길 11(노원동3가)</t>
  </si>
  <si>
    <t>hsnr4549</t>
  </si>
  <si>
    <t>hs0533587949</t>
  </si>
  <si>
    <t>(주)세종산업</t>
  </si>
  <si>
    <t>이상준</t>
  </si>
  <si>
    <t>감사</t>
  </si>
  <si>
    <t>010-8973-8358</t>
  </si>
  <si>
    <t>031-883-6500</t>
  </si>
  <si>
    <t>031-883-6228</t>
  </si>
  <si>
    <t>sejongrc1@naver.com</t>
  </si>
  <si>
    <t>경기도 여주시 흥천면 효자로 257</t>
  </si>
  <si>
    <t>이광식</t>
  </si>
  <si>
    <t>126-81-29614</t>
  </si>
  <si>
    <t>sejongrc1</t>
  </si>
  <si>
    <t>sejong0011</t>
  </si>
  <si>
    <t>(주)세종산업(보조금 동시진행)</t>
  </si>
  <si>
    <t>(주)에이엔텍</t>
  </si>
  <si>
    <t>유재열</t>
  </si>
  <si>
    <t>010-2359-4806</t>
  </si>
  <si>
    <t>031-239-2547</t>
  </si>
  <si>
    <t>031-239-3664</t>
  </si>
  <si>
    <t>airyu@naver.com</t>
  </si>
  <si>
    <t>경기도 화성시 정남면 서봉로921번길 28-8</t>
  </si>
  <si>
    <t>장남식</t>
  </si>
  <si>
    <t>124-86-50299</t>
  </si>
  <si>
    <t>antek2025</t>
  </si>
  <si>
    <t xml:space="preserve"> @tek12486@</t>
  </si>
  <si>
    <t>(주)젠트로그룹 1공장</t>
  </si>
  <si>
    <t>안광희</t>
  </si>
  <si>
    <t>010-8969-2073</t>
  </si>
  <si>
    <t>033-342-5630</t>
  </si>
  <si>
    <t>033-342-5632</t>
  </si>
  <si>
    <t>starakh@gentro.co.kr</t>
  </si>
  <si>
    <t>강원특별자치도 횡성군 우천면 수남로266번길 52</t>
  </si>
  <si>
    <t>gentro</t>
  </si>
  <si>
    <t>gentr03425630</t>
  </si>
  <si>
    <t>다하고</t>
  </si>
  <si>
    <t>평택시</t>
  </si>
  <si>
    <t>(주)청우코아</t>
  </si>
  <si>
    <t>고상관</t>
  </si>
  <si>
    <t>010-4243-9969</t>
  </si>
  <si>
    <t>031-683-1002~4</t>
  </si>
  <si>
    <t>031-683-1005</t>
  </si>
  <si>
    <t>daresg@cwcore.co.kr</t>
  </si>
  <si>
    <t>경기도 평택시 청북읍 토진3길 80-8</t>
  </si>
  <si>
    <t>cwcc2085</t>
  </si>
  <si>
    <t>cwcore2085!!</t>
  </si>
  <si>
    <t>그린환경</t>
  </si>
  <si>
    <t>(주)청우코아(보조금 동시진행)</t>
  </si>
  <si>
    <t>(주)피코스텍</t>
  </si>
  <si>
    <t>오대석</t>
  </si>
  <si>
    <t>010-9983-9238</t>
  </si>
  <si>
    <t>070-5099-8442</t>
  </si>
  <si>
    <t>031-625-1802</t>
  </si>
  <si>
    <t>dsoh@picostech.com</t>
  </si>
  <si>
    <t>경기도 안성시 미양면 제4산단2로 24</t>
  </si>
  <si>
    <t>pico1215</t>
  </si>
  <si>
    <t>pico6568560!</t>
  </si>
  <si>
    <t>범룡화학공업사</t>
  </si>
  <si>
    <t>송영수</t>
  </si>
  <si>
    <t>010-9507-6768</t>
  </si>
  <si>
    <t>031-635-8983~4</t>
  </si>
  <si>
    <t>031-637-8986</t>
  </si>
  <si>
    <t>89834@naver.com</t>
  </si>
  <si>
    <t>경기도 이천시 신둔면 원적로 419-57</t>
  </si>
  <si>
    <t>bumryong</t>
  </si>
  <si>
    <t xml:space="preserve">qjafyd89834 </t>
  </si>
  <si>
    <t>(주)켐텍스코리아</t>
  </si>
  <si>
    <t>이선혜</t>
  </si>
  <si>
    <t>수석연구원</t>
  </si>
  <si>
    <t>010-2070-2381</t>
  </si>
  <si>
    <t>031-434-4421</t>
  </si>
  <si>
    <t>031-434-4427</t>
  </si>
  <si>
    <t>shlee@chemtexcorea.com</t>
  </si>
  <si>
    <t>경기도 화성시 마도면 청원산단5길 40</t>
  </si>
  <si>
    <t>양승철</t>
  </si>
  <si>
    <t>140-81-15528</t>
  </si>
  <si>
    <t>chemtex</t>
  </si>
  <si>
    <t xml:space="preserve"> chem1004**</t>
  </si>
  <si>
    <t>동일산업</t>
  </si>
  <si>
    <t>박진호</t>
  </si>
  <si>
    <t>010-9226-8084</t>
  </si>
  <si>
    <t>053-356-3181</t>
  </si>
  <si>
    <t>053-6356-3189</t>
  </si>
  <si>
    <t>jinhoo2137@hanmail.net</t>
  </si>
  <si>
    <t>대구광역시 북구 3공단로47길 3 (노원동3가)</t>
  </si>
  <si>
    <t>jinhoo2137</t>
  </si>
  <si>
    <t xml:space="preserve">@kangdong06 </t>
  </si>
  <si>
    <t>동일산업(보조금 동시진행)</t>
  </si>
  <si>
    <t>주식회사 일신케미칼</t>
  </si>
  <si>
    <t>박상용</t>
  </si>
  <si>
    <t>010-3795-9001</t>
  </si>
  <si>
    <t>031-618-1202</t>
  </si>
  <si>
    <t>031-618-1204</t>
  </si>
  <si>
    <t>powoo1120@naver.com</t>
  </si>
  <si>
    <t>경기도 안성시 원곡면 지문로 120-60</t>
  </si>
  <si>
    <t>powoo1120</t>
  </si>
  <si>
    <t>@powoo115!</t>
  </si>
  <si>
    <t>주식회사 일신케미칼(보조금 추가승인)</t>
  </si>
  <si>
    <t>케이엠바이오텍 주식회사</t>
  </si>
  <si>
    <t>김미진</t>
  </si>
  <si>
    <t>상무</t>
  </si>
  <si>
    <t>010-8438-5996</t>
  </si>
  <si>
    <t>031-692-2353</t>
  </si>
  <si>
    <t>031-692-2321</t>
  </si>
  <si>
    <t>kmbio.kmj@gmail.com</t>
  </si>
  <si>
    <t>경기도 안성시 원곡면 원암로 84-20</t>
  </si>
  <si>
    <t>kmbiotec</t>
  </si>
  <si>
    <t>kmbio2353#</t>
  </si>
  <si>
    <t>제주시</t>
  </si>
  <si>
    <t>(주)대덕에코</t>
  </si>
  <si>
    <t>김운용
그린링크(사무실)</t>
  </si>
  <si>
    <t>010-7761-1001</t>
  </si>
  <si>
    <t>064-783-8800</t>
  </si>
  <si>
    <t>daeduckeco@naver.com</t>
  </si>
  <si>
    <t>제주특별자치도 제주시 조천읍 함덕리 317-3 외1필지</t>
  </si>
  <si>
    <t>daeduckeco</t>
  </si>
  <si>
    <t>dd7838800!!</t>
  </si>
  <si>
    <t>고은(이성근,황근석)</t>
  </si>
  <si>
    <t xml:space="preserve"> 제주환경개발주식회사 </t>
  </si>
  <si>
    <t>(주)대덕에코(보조금 동시진행)</t>
  </si>
  <si>
    <t>(주)세일산업</t>
  </si>
  <si>
    <t>한성국</t>
  </si>
  <si>
    <t>010-2686-1634</t>
  </si>
  <si>
    <t>031-641-1175</t>
  </si>
  <si>
    <t>031-641-1176</t>
  </si>
  <si>
    <t>seil153@naver.com</t>
  </si>
  <si>
    <t>경기도 이천시 장호원읍 나래천로 131-196</t>
  </si>
  <si>
    <t>seil153</t>
  </si>
  <si>
    <t>hwang153!!</t>
  </si>
  <si>
    <t>신호식,김덕규</t>
  </si>
  <si>
    <t>금강환경산업(주)</t>
  </si>
  <si>
    <t>정태원</t>
  </si>
  <si>
    <t>상무이사</t>
  </si>
  <si>
    <t>010-9632-0460</t>
  </si>
  <si>
    <t>031-634-8020</t>
  </si>
  <si>
    <t>031-634-8023</t>
  </si>
  <si>
    <t>akrntlf@naver.com</t>
  </si>
  <si>
    <t>경기도 이천시 공원로218번길 135-49</t>
  </si>
  <si>
    <t>k802012</t>
  </si>
  <si>
    <t>kumkang1@</t>
  </si>
  <si>
    <t>금강환경산업(주)(보조금 추가승인)</t>
  </si>
  <si>
    <t>서귀포시</t>
  </si>
  <si>
    <t>대봉엘에프 영어조합법인</t>
  </si>
  <si>
    <t>박경옥</t>
  </si>
  <si>
    <t>010-3168-5821</t>
  </si>
  <si>
    <t>064-787-8088</t>
  </si>
  <si>
    <t>064-787-8070</t>
  </si>
  <si>
    <t>ok880990@daum.net</t>
  </si>
  <si>
    <t>제주특별자치도 서귀포시 표선면 표선리 1325번지</t>
  </si>
  <si>
    <t>dblf69083</t>
  </si>
  <si>
    <t xml:space="preserve">eureka1325!
</t>
  </si>
  <si>
    <t>대봉엘에프 영어조합법인(보조금 동시진행)</t>
  </si>
  <si>
    <t>오성콘크리트(주)</t>
  </si>
  <si>
    <t>이경선</t>
  </si>
  <si>
    <t>010-2225-2985</t>
  </si>
  <si>
    <t>064-767-8181</t>
  </si>
  <si>
    <t>sunlee000@naver.com</t>
  </si>
  <si>
    <t>제주특별자치도 서귀포시 토평동 3270-1번지</t>
  </si>
  <si>
    <t>osc8181</t>
  </si>
  <si>
    <t>osc7678181</t>
  </si>
  <si>
    <t>오성콘크리트(주)(보조금 동시진행)</t>
  </si>
  <si>
    <t>제이원클린</t>
  </si>
  <si>
    <t>이현주
송재홍</t>
  </si>
  <si>
    <t>과장(실무)
부사장</t>
  </si>
  <si>
    <t>010-5287-4984
010-9487-5779</t>
  </si>
  <si>
    <t>jeilclean6070@naver.com</t>
  </si>
  <si>
    <t>제주특별자치도 제주시 구좌읍 남지기길 57-19</t>
  </si>
  <si>
    <t>jeilclean6070</t>
  </si>
  <si>
    <t>wpdlf6070*</t>
  </si>
  <si>
    <t>티파니파트너(주)</t>
  </si>
  <si>
    <t>송지연
사장(그린링크)</t>
  </si>
  <si>
    <t>010-7912-0120
010-4520-9752</t>
  </si>
  <si>
    <t>070-8865-0704</t>
  </si>
  <si>
    <t>031-769-4520</t>
  </si>
  <si>
    <t>hrdj112@nate.com</t>
  </si>
  <si>
    <t>경기도 광주시 초월읍 두월길 155-20</t>
  </si>
  <si>
    <t>김동조</t>
  </si>
  <si>
    <t>399-81-01382</t>
  </si>
  <si>
    <t>hrdj112</t>
  </si>
  <si>
    <t>티파니파트너(주)(보조금 동시진행)</t>
  </si>
  <si>
    <t>송지연</t>
  </si>
  <si>
    <t>010-7912-0120</t>
  </si>
  <si>
    <t>삼미산업</t>
  </si>
  <si>
    <t>이종재</t>
  </si>
  <si>
    <t>010-8586-8264</t>
  </si>
  <si>
    <t>053-351-2833</t>
  </si>
  <si>
    <t>053-351-2834</t>
  </si>
  <si>
    <t>ljj8264@hanmail.net</t>
  </si>
  <si>
    <t>대구광역시 북구 3공단로25길 6 (노원동3가)</t>
  </si>
  <si>
    <t xml:space="preserve"> ljj8264</t>
  </si>
  <si>
    <t>dlwhdwo8!0</t>
  </si>
  <si>
    <t>성만산업</t>
  </si>
  <si>
    <t>손근식</t>
  </si>
  <si>
    <t>010-8571-9633</t>
  </si>
  <si>
    <t>053-615-9633</t>
  </si>
  <si>
    <t>053-615-9634</t>
  </si>
  <si>
    <t>sman2001@hanmail.net</t>
  </si>
  <si>
    <t>대구광역시 달성군 논공읍 비슬로262길 33-12</t>
  </si>
  <si>
    <t>sman2001</t>
  </si>
  <si>
    <t>sks7949890</t>
  </si>
  <si>
    <t>승혜산업</t>
  </si>
  <si>
    <t>이정욱</t>
  </si>
  <si>
    <t>010-3866-4809</t>
  </si>
  <si>
    <t>064-782-3377</t>
  </si>
  <si>
    <t>seunghye0601@naver.com</t>
  </si>
  <si>
    <t>제주특별자치도 제주시 조천읍 함와로 149</t>
  </si>
  <si>
    <t>seunghye06</t>
  </si>
  <si>
    <t>seunghye61$</t>
  </si>
  <si>
    <t>제주환경기술</t>
  </si>
  <si>
    <t>승혜산업(보조금 동시진행)</t>
  </si>
  <si>
    <t>오성산업(주)</t>
  </si>
  <si>
    <t>고주완
 부지영(담당자)</t>
  </si>
  <si>
    <t>부장
과장</t>
  </si>
  <si>
    <t>010-2278-3463
 010-8662-2689</t>
  </si>
  <si>
    <t>064-748-2311</t>
  </si>
  <si>
    <t>os2310@wehago.com</t>
  </si>
  <si>
    <t>제주특별자치도 제주시 애월읍 광령리 2797번지</t>
  </si>
  <si>
    <t>os2310</t>
  </si>
  <si>
    <t>*dhtjd2311</t>
  </si>
  <si>
    <t>오성산업(주)(보조금 동시진행)</t>
  </si>
  <si>
    <t>(주)이화테크</t>
  </si>
  <si>
    <t>신윤정</t>
  </si>
  <si>
    <t>010-3033-3558</t>
  </si>
  <si>
    <t>031-454-2007</t>
  </si>
  <si>
    <t>031-454-2025</t>
  </si>
  <si>
    <t>juehwa@hanmail.net</t>
  </si>
  <si>
    <t>경기도 화성시 팔탄면 시청로 1000-7</t>
  </si>
  <si>
    <t>최호식</t>
  </si>
  <si>
    <t>138-81-64856</t>
  </si>
  <si>
    <t>juehwa</t>
  </si>
  <si>
    <t>ha1476615*</t>
  </si>
  <si>
    <t>(주)이화테크(보조금 동시진행)</t>
  </si>
  <si>
    <t>(주)이화패키징</t>
  </si>
  <si>
    <t>경기도 화성시 팔탄면 시청로 1000-7, 2층</t>
  </si>
  <si>
    <t>최병호</t>
  </si>
  <si>
    <t>181-88-02402</t>
  </si>
  <si>
    <t>juehwap</t>
  </si>
  <si>
    <t>ah1476615*</t>
  </si>
  <si>
    <t>(주)이화패키징(보조금 동시진행)</t>
  </si>
  <si>
    <t>국민레미콘(주)</t>
  </si>
  <si>
    <t>최윤희</t>
  </si>
  <si>
    <t>010-3901-0253</t>
  </si>
  <si>
    <t>031-334-9000</t>
  </si>
  <si>
    <t>031-334-9005</t>
  </si>
  <si>
    <t>ccood05@daum.net</t>
  </si>
  <si>
    <t>경기도 용인시 백암면 백봉리 598-3번지</t>
  </si>
  <si>
    <t>kukmin4785</t>
  </si>
  <si>
    <t>yong8104785</t>
  </si>
  <si>
    <t>고은 설치요청</t>
  </si>
  <si>
    <t>가이아</t>
  </si>
  <si>
    <t>국민레미콘(주)(보조금 동시진행)</t>
  </si>
  <si>
    <t>오렌지세라믹(주)</t>
  </si>
  <si>
    <t>좌영순
윤정현</t>
  </si>
  <si>
    <t>실장
사장</t>
  </si>
  <si>
    <t>010-3115-2375
010-9477-1831</t>
  </si>
  <si>
    <t>064-756-1831</t>
  </si>
  <si>
    <t>joa2375@naver.com
hma2764@naver.com</t>
  </si>
  <si>
    <t>제주특별자치도 제주시 연삼로 793,2동(화북이동)</t>
  </si>
  <si>
    <t>kjw513082</t>
  </si>
  <si>
    <t>marbie2764</t>
  </si>
  <si>
    <t>오렌지세라믹(주)(보조금 동시진행)</t>
  </si>
  <si>
    <t>(주)씨아이티티(영재테크)</t>
  </si>
  <si>
    <t>김학규</t>
  </si>
  <si>
    <t>010-6350-2349</t>
  </si>
  <si>
    <t>032-816-9161~4</t>
  </si>
  <si>
    <t>032-816-9165</t>
  </si>
  <si>
    <t>citt-m@naver.com</t>
  </si>
  <si>
    <t>인천광역시 서구 보듬3로 19(오류동, 주식회사천인기공1동)</t>
  </si>
  <si>
    <t>citt9165</t>
  </si>
  <si>
    <t>@citt32468</t>
  </si>
  <si>
    <t>(주)유니마블</t>
  </si>
  <si>
    <t>김원희</t>
  </si>
  <si>
    <t>010-4445-3401</t>
  </si>
  <si>
    <t>031-635-6226</t>
  </si>
  <si>
    <t>031-635-6276</t>
  </si>
  <si>
    <t>unimarble@hotmail.com</t>
  </si>
  <si>
    <t>경기도 이천시 부발읍 중부대로 1796번길 99( 죽당리 804-5)</t>
  </si>
  <si>
    <t>unimarble</t>
  </si>
  <si>
    <t>uni*6356226</t>
  </si>
  <si>
    <t>덕산산업</t>
  </si>
  <si>
    <t>임준후</t>
  </si>
  <si>
    <t>010-9043-3093 / 010-8193-3093</t>
  </si>
  <si>
    <t>031-352-1927</t>
  </si>
  <si>
    <t>031-352-1928</t>
  </si>
  <si>
    <t>rcn4807@nate.com</t>
  </si>
  <si>
    <t>경기도 화성시 향남읍 구문천2길 210-11</t>
  </si>
  <si>
    <t>125-21-47726</t>
  </si>
  <si>
    <t>rcn4807</t>
  </si>
  <si>
    <t>dla5429177#</t>
  </si>
  <si>
    <t>룩 디자인</t>
  </si>
  <si>
    <t>홍현수
그린링크</t>
  </si>
  <si>
    <t>010-8710-2008
010-9162-2837</t>
  </si>
  <si>
    <t>031-797-6892</t>
  </si>
  <si>
    <t>031-797-6893</t>
  </si>
  <si>
    <t>hso3599@naver.com</t>
  </si>
  <si>
    <t>경기도 광주시 오포읍 오포안로 82</t>
  </si>
  <si>
    <t>dass707</t>
  </si>
  <si>
    <t>ruddo2013@</t>
  </si>
  <si>
    <t>신민식</t>
  </si>
  <si>
    <t>룩 디자인(보조금 동시진행)</t>
  </si>
  <si>
    <t>주식회사 이노블록(1공장)</t>
  </si>
  <si>
    <t>윤현</t>
  </si>
  <si>
    <t>010-8954-5488</t>
  </si>
  <si>
    <t>031-358-4711</t>
  </si>
  <si>
    <t>031-358-4713</t>
  </si>
  <si>
    <t>ht5488@inoblock.com
(세금계산서발행)bill@inoblock.com</t>
  </si>
  <si>
    <t>경기도 화성시 팔탄면 석포로74번길 10-46</t>
  </si>
  <si>
    <t>한용택</t>
  </si>
  <si>
    <t>123-81-34082</t>
  </si>
  <si>
    <t>hanyt49</t>
  </si>
  <si>
    <t>inoblock11!</t>
  </si>
  <si>
    <t>주식회사 이노블록(1공장)(보조금 동시진행)</t>
  </si>
  <si>
    <t>주식회사 이노블록(2공장)</t>
  </si>
  <si>
    <t>031-358-4712</t>
  </si>
  <si>
    <t>경기도 화성시 장안면 석포로 94-5</t>
  </si>
  <si>
    <t>주식회사 이노블록(2공장)(보조금 동시진행)</t>
  </si>
  <si>
    <t>주식회사 이노블록(3공장)</t>
  </si>
  <si>
    <t>(주)비씨오디자인</t>
  </si>
  <si>
    <t>박영식</t>
  </si>
  <si>
    <t>010-5340-6566</t>
  </si>
  <si>
    <t>031-544-0216</t>
  </si>
  <si>
    <t>031-544-0218</t>
  </si>
  <si>
    <t>bcodesign@naver.com</t>
  </si>
  <si>
    <t xml:space="preserve">경기도 포천시 가산면 마현3길 22 </t>
  </si>
  <si>
    <t>bco891900</t>
  </si>
  <si>
    <t>bcodesign6566#</t>
  </si>
  <si>
    <t>(주)비씨오디자인(보조금 동시진행)</t>
  </si>
  <si>
    <t>서구(인천)</t>
  </si>
  <si>
    <t>(주)아원모터스(영재테크)</t>
  </si>
  <si>
    <t>한은주</t>
  </si>
  <si>
    <t>010-9604-5508</t>
  </si>
  <si>
    <t>032-584-9879</t>
  </si>
  <si>
    <t>a100771@daum.net</t>
  </si>
  <si>
    <t>인천광역시 서구 보도진로 100-13(가좌동)</t>
  </si>
  <si>
    <t>a1motors</t>
  </si>
  <si>
    <t>1q2w3e4r5t@@</t>
  </si>
  <si>
    <t>(주)아원모터스(영재테크)(보조금 동시진행)</t>
  </si>
  <si>
    <t>목향</t>
  </si>
  <si>
    <t>박명선</t>
  </si>
  <si>
    <t>010-9089-7667</t>
  </si>
  <si>
    <t>031-765-3518</t>
  </si>
  <si>
    <t>031-769-9703</t>
  </si>
  <si>
    <t>aedeun@naver.com</t>
  </si>
  <si>
    <t>경기도 광주시 곤지암읍 신만로 322-21</t>
  </si>
  <si>
    <t>안재석</t>
  </si>
  <si>
    <t>177-03-02987</t>
  </si>
  <si>
    <t>aedeun</t>
  </si>
  <si>
    <t>ad7699703~</t>
  </si>
  <si>
    <t>제이제이칼라</t>
  </si>
  <si>
    <t>박규준</t>
  </si>
  <si>
    <t>010-8563-5656</t>
  </si>
  <si>
    <t>053-762-2966</t>
  </si>
  <si>
    <t>053-761-5650</t>
  </si>
  <si>
    <t>pk1621@hanmail.net</t>
  </si>
  <si>
    <t>대구광역시 북구 노원로42길8-8</t>
  </si>
  <si>
    <t>pk1621</t>
  </si>
  <si>
    <t>zkslqkf1700!</t>
  </si>
  <si>
    <t>제이제이칼라(보조금 동시진행)</t>
  </si>
  <si>
    <t>(주)미화</t>
  </si>
  <si>
    <t>이재영
그린링크담당</t>
  </si>
  <si>
    <t xml:space="preserve">010-3784-0924
010-6204-6131
</t>
  </si>
  <si>
    <t>031-634-6131~2</t>
  </si>
  <si>
    <t>031-632-5147</t>
  </si>
  <si>
    <t>jylee@mhchem.co.kr</t>
  </si>
  <si>
    <t>경기도 이천시 부발읍 황무로 1292-26</t>
  </si>
  <si>
    <t>mhchem</t>
  </si>
  <si>
    <t>@mhch5147@</t>
  </si>
  <si>
    <t>(주)평안산업</t>
  </si>
  <si>
    <t>노준</t>
  </si>
  <si>
    <t>010-3771-3277</t>
  </si>
  <si>
    <t>031-536-2001</t>
  </si>
  <si>
    <t>031-536-2005</t>
  </si>
  <si>
    <t>shwns@samyang.biz</t>
  </si>
  <si>
    <t>경기도 포천시 신북면 청신로 2120</t>
  </si>
  <si>
    <t>pyungansanup</t>
  </si>
  <si>
    <t>pa932900!!</t>
  </si>
  <si>
    <t>(주)평안산업(보조금 동시진행)</t>
  </si>
  <si>
    <t>경기화성(주)</t>
  </si>
  <si>
    <t>김금숙</t>
  </si>
  <si>
    <t>010-5294-4423</t>
  </si>
  <si>
    <t>031-684-4422</t>
  </si>
  <si>
    <t>031-686-9700</t>
  </si>
  <si>
    <t>kgt001@kgtape.com</t>
  </si>
  <si>
    <t>경기도 평택시 청북읍 토진리 625-1, -2, -6, -10</t>
  </si>
  <si>
    <t>kyunggi222</t>
  </si>
  <si>
    <t>kgt4422!!..</t>
  </si>
  <si>
    <t>동양레미콘(주)_광양</t>
  </si>
  <si>
    <t>백정철
조희연(그린링크)</t>
  </si>
  <si>
    <t>이사
차장</t>
  </si>
  <si>
    <t>010-3635-2792
010-7621-5785</t>
  </si>
  <si>
    <t>061-791-6670</t>
  </si>
  <si>
    <t>061-791-6674</t>
  </si>
  <si>
    <t>bjc701@nate.com</t>
  </si>
  <si>
    <t>전라남도 광양시 용장길 60(성황동)</t>
  </si>
  <si>
    <t>dyrk6670</t>
  </si>
  <si>
    <t xml:space="preserve"> 박정기 </t>
  </si>
  <si>
    <t>삼정레미콘(주)</t>
  </si>
  <si>
    <t>김형민</t>
  </si>
  <si>
    <t>010-9980-3404</t>
  </si>
  <si>
    <t>031-766-6673</t>
  </si>
  <si>
    <t>031-766-6677</t>
  </si>
  <si>
    <t>hmkim@samyang.biz</t>
  </si>
  <si>
    <t>경기도 광주시 초월읍 경충대로963번길 11-50</t>
  </si>
  <si>
    <t>이일윤</t>
  </si>
  <si>
    <t>177-88-00064</t>
  </si>
  <si>
    <t xml:space="preserve"> samjungrc</t>
  </si>
  <si>
    <t>sj5443600+</t>
  </si>
  <si>
    <t>삼정레미콘(주)(보조금 동시진행)</t>
  </si>
  <si>
    <t>우리레미콘(주)</t>
  </si>
  <si>
    <t>백승훈</t>
  </si>
  <si>
    <t>010-9005-5900</t>
  </si>
  <si>
    <t>031-544-3800</t>
  </si>
  <si>
    <t>031-544-0585</t>
  </si>
  <si>
    <t>qortmdgns@samyang.biz</t>
  </si>
  <si>
    <t>경기도 포천시 가산면 금현리 184-1번지</t>
  </si>
  <si>
    <t>asdfb1</t>
  </si>
  <si>
    <t>dnflfpalzhs1!</t>
  </si>
  <si>
    <t>우리레미콘(주)(보조금 동시진행)</t>
  </si>
  <si>
    <t>한국내쇼날(주)</t>
  </si>
  <si>
    <t>지승주</t>
  </si>
  <si>
    <t>010-4943-4791</t>
  </si>
  <si>
    <t>031-632-8111</t>
  </si>
  <si>
    <t>color0622@hknco.com</t>
  </si>
  <si>
    <t>경기도 이천시 백사면 내촌리 244-26</t>
  </si>
  <si>
    <t>HN328111</t>
  </si>
  <si>
    <t>hknsv87!!!</t>
  </si>
  <si>
    <t>서울특별시</t>
  </si>
  <si>
    <t>(주)동남외산카</t>
  </si>
  <si>
    <t>신길호
그린링크담당
준공서류 담당</t>
  </si>
  <si>
    <t>010-3583-8282
010-6262-8281
010-5507-6260</t>
  </si>
  <si>
    <t>02-463-0576</t>
  </si>
  <si>
    <t>02-2205-1204</t>
  </si>
  <si>
    <t>despite625@naver.com</t>
  </si>
  <si>
    <t>서울특별시 성동구 연무장길 65</t>
  </si>
  <si>
    <t xml:space="preserve">despite625 </t>
  </si>
  <si>
    <t>ksh518625!</t>
  </si>
  <si>
    <t xml:space="preserve"> (주)정도 </t>
  </si>
  <si>
    <t>자동차정비업</t>
  </si>
  <si>
    <t>5종</t>
  </si>
  <si>
    <t>먼지</t>
  </si>
  <si>
    <t>1.06</t>
  </si>
  <si>
    <t>(주)백스코</t>
  </si>
  <si>
    <t>박재웅</t>
  </si>
  <si>
    <t>010-8004-8309</t>
  </si>
  <si>
    <t>031-354-3887</t>
  </si>
  <si>
    <t>031-354-3780</t>
  </si>
  <si>
    <t>jwpark@vaxco.co.kr</t>
  </si>
  <si>
    <t>경기도 화성시 향남읍 발안공단로3길 33</t>
  </si>
  <si>
    <t>주재근</t>
  </si>
  <si>
    <t>124-86-42746</t>
  </si>
  <si>
    <t>vaxco1234</t>
  </si>
  <si>
    <t>qortmzh1234</t>
  </si>
  <si>
    <t>다인홀딩스</t>
  </si>
  <si>
    <t>김영민</t>
  </si>
  <si>
    <t>담당</t>
  </si>
  <si>
    <t>010-4627-0575</t>
  </si>
  <si>
    <t>031-797-7269</t>
  </si>
  <si>
    <t>031-797-7260</t>
  </si>
  <si>
    <t>youngmin.kim@dainholdings.com
dain@dainholdiongs.com</t>
  </si>
  <si>
    <t>경기도 광주시 오포읍 고산길 181</t>
  </si>
  <si>
    <t>한미선</t>
  </si>
  <si>
    <t>426-19-00335</t>
  </si>
  <si>
    <t>dainholdings</t>
  </si>
  <si>
    <t>dain7292^^</t>
  </si>
  <si>
    <t>새론소재</t>
  </si>
  <si>
    <t>박경태</t>
  </si>
  <si>
    <t>010-8455-1801</t>
  </si>
  <si>
    <t>031-677-1291</t>
  </si>
  <si>
    <t>031-677-1293</t>
  </si>
  <si>
    <t>spoonno_@naver.com</t>
  </si>
  <si>
    <t>경기도 안성시 삼죽면 서동대로 6248</t>
  </si>
  <si>
    <t>saeronpark</t>
  </si>
  <si>
    <t>nnp6771291/</t>
  </si>
  <si>
    <t>새론소재(보조금 추가승인)</t>
  </si>
  <si>
    <t>새론소재(보조금 동시진행)</t>
  </si>
  <si>
    <t>서인천자동차서비스(영재테크)</t>
  </si>
  <si>
    <t>-
그린링크</t>
  </si>
  <si>
    <t>실장
대표님</t>
  </si>
  <si>
    <t>010-9655-1432
 010-2370-0952</t>
  </si>
  <si>
    <t>032-574-7231</t>
  </si>
  <si>
    <t>032-574-7234</t>
  </si>
  <si>
    <t>rlfdyd73@naver.com</t>
  </si>
  <si>
    <t>인천광역시 서구 석남동 655-63</t>
  </si>
  <si>
    <t>rlfdyd73</t>
  </si>
  <si>
    <t>hi08260826*</t>
  </si>
  <si>
    <t>영업2팀</t>
  </si>
  <si>
    <t>서인천자동차서비스</t>
  </si>
  <si>
    <t>7. 영업2팀 이관</t>
  </si>
  <si>
    <t xml:space="preserve"> -
그린링크 </t>
  </si>
  <si>
    <t xml:space="preserve"> 실장
대표님 </t>
  </si>
  <si>
    <t xml:space="preserve"> 010-9655-1432
 010-2370-0952 </t>
  </si>
  <si>
    <t>성진기업</t>
  </si>
  <si>
    <t>허태인</t>
  </si>
  <si>
    <t>010-7566-0068</t>
  </si>
  <si>
    <t>031-638-5762</t>
  </si>
  <si>
    <t>031-538-0049</t>
  </si>
  <si>
    <t>sungjintube@naver.com</t>
  </si>
  <si>
    <t>경기도 이천시 신둔면 고척리 94-4번지</t>
  </si>
  <si>
    <t>hti123</t>
  </si>
  <si>
    <t>rhcjrfl1008?</t>
  </si>
  <si>
    <t>정진 P&amp;G</t>
  </si>
  <si>
    <t>김진수(그린링크)</t>
  </si>
  <si>
    <t>010-2435-8999</t>
  </si>
  <si>
    <t>053-358-6703</t>
  </si>
  <si>
    <t>053-353-2233</t>
  </si>
  <si>
    <t>jung-coup@naver.com</t>
  </si>
  <si>
    <t>대구광역시 북구 침산로 67길 7</t>
  </si>
  <si>
    <t>jung6703</t>
  </si>
  <si>
    <t>정진 P&amp;G(보조금 동시진행)</t>
  </si>
  <si>
    <t>주식회사 장안</t>
  </si>
  <si>
    <t>장재명</t>
  </si>
  <si>
    <t>010-5274-5565</t>
  </si>
  <si>
    <t>1544-4212</t>
  </si>
  <si>
    <t>031-262-8811</t>
  </si>
  <si>
    <t>jangan4212@naver.com</t>
  </si>
  <si>
    <t>경기도 용인시 기흥구 보정동 547-24</t>
  </si>
  <si>
    <t>jangan4212</t>
  </si>
  <si>
    <t>wkddks4212*</t>
  </si>
  <si>
    <t>주식회사 장안(보조금 동시진행)</t>
  </si>
  <si>
    <t>(주)일진그라비아</t>
  </si>
  <si>
    <t>김대근</t>
  </si>
  <si>
    <t>010-9375-1175</t>
  </si>
  <si>
    <t>031-333-0111</t>
  </si>
  <si>
    <t>031-337-0666</t>
  </si>
  <si>
    <t>smtec1@hanmail.net</t>
  </si>
  <si>
    <t>경기도 광주시 도척면 마도로 73-14</t>
  </si>
  <si>
    <t>241-86-00997</t>
  </si>
  <si>
    <t>iljingravure</t>
  </si>
  <si>
    <t>!iljin7997</t>
  </si>
  <si>
    <t>르노코리아자동차지정정비센터처인정비(주)</t>
  </si>
  <si>
    <t>신동춘</t>
  </si>
  <si>
    <t>010-3425-8310
(사무실번호로통화희망)</t>
  </si>
  <si>
    <t>031-322-6833</t>
  </si>
  <si>
    <t>031-322-6855</t>
  </si>
  <si>
    <t>songpa4498822@naver.com</t>
  </si>
  <si>
    <t>경기도 용인시 처인구 금학로 521</t>
  </si>
  <si>
    <t>cjdlswjdql</t>
  </si>
  <si>
    <t>cjdls6833*</t>
  </si>
  <si>
    <t>아성인테리어</t>
  </si>
  <si>
    <t>김연곤
실무</t>
  </si>
  <si>
    <t>010-6220-7816
010-6721-0526</t>
  </si>
  <si>
    <t>031-765-1327</t>
  </si>
  <si>
    <t>031-765-1326</t>
  </si>
  <si>
    <t>dktjd2514@naver.com</t>
  </si>
  <si>
    <t>경기도 광주시 수렁개길29번길 16-22</t>
  </si>
  <si>
    <t>김연곤</t>
  </si>
  <si>
    <t>126-22-93138</t>
  </si>
  <si>
    <t>dktjd2514</t>
  </si>
  <si>
    <t>343762rwui*</t>
  </si>
  <si>
    <t>아성인테리어(보조금 동시진행)</t>
  </si>
  <si>
    <t>(주)유즈폴리켐</t>
  </si>
  <si>
    <t>실무자
박봉</t>
  </si>
  <si>
    <t>010-7577-6763
010-3825-3771</t>
  </si>
  <si>
    <t>053-243-3771</t>
  </si>
  <si>
    <t>053-243-3772</t>
  </si>
  <si>
    <t>uz01369@hanmail.net</t>
  </si>
  <si>
    <t>대구광역시 달서구 성서서로25안길 27(갈산동)</t>
  </si>
  <si>
    <t>uz01369</t>
  </si>
  <si>
    <t>chem969890</t>
  </si>
  <si>
    <t>(주)유즈폴리켐(보조금 동시진행)</t>
  </si>
  <si>
    <t>박봉</t>
  </si>
  <si>
    <t>010-3825-3771</t>
  </si>
  <si>
    <t>폴리켐코리아</t>
  </si>
  <si>
    <t>uz1369@hanmail.net</t>
  </si>
  <si>
    <t>대구광역시 달서구 성서공단북로43길 21-6(신당동)</t>
  </si>
  <si>
    <t xml:space="preserve">poly3771 </t>
  </si>
  <si>
    <t>chem013690</t>
  </si>
  <si>
    <t>폴리켐코리아(보조금 동시진행)</t>
  </si>
  <si>
    <t>끌레오디자인</t>
  </si>
  <si>
    <t>양병운
김석현(그린링크)</t>
  </si>
  <si>
    <t>대표
팀장</t>
  </si>
  <si>
    <t>010-5412-6506
010-9534-9300</t>
  </si>
  <si>
    <t>031-766-3041</t>
  </si>
  <si>
    <t>cleo3041@naver.com</t>
  </si>
  <si>
    <t>경기도 광주시 초월읍 지월로100번길 29-62</t>
  </si>
  <si>
    <t>cleo3041</t>
  </si>
  <si>
    <t>kiss2358!!</t>
  </si>
  <si>
    <t>끌레오디자인(보조금 동시진행)</t>
  </si>
  <si>
    <t>대영레미콘(주)(이천)</t>
  </si>
  <si>
    <t>김원식</t>
  </si>
  <si>
    <t>010-9007-8435</t>
  </si>
  <si>
    <t>031-634-0786</t>
  </si>
  <si>
    <t>031-642-4453</t>
  </si>
  <si>
    <t>kws1979d@hanmail.net</t>
  </si>
  <si>
    <t>경기도 이천시 설성면 노성로 458-21</t>
  </si>
  <si>
    <t>김준석</t>
  </si>
  <si>
    <t>403-81-11480</t>
  </si>
  <si>
    <t>dy4451</t>
  </si>
  <si>
    <t>$Dyoung0516</t>
  </si>
  <si>
    <t>대영레미콘(주)(이천)(보조금 추가승인)</t>
  </si>
  <si>
    <t>대영레미콘(주)(이천)(보조금 동시진행)</t>
  </si>
  <si>
    <t>삼양기업(주)</t>
  </si>
  <si>
    <t>최용호
김석환</t>
  </si>
  <si>
    <t>대리
팀장</t>
  </si>
  <si>
    <t>031-544-3600
010-7733-1166</t>
  </si>
  <si>
    <t>031-544-3600</t>
  </si>
  <si>
    <t>031-544-3607</t>
  </si>
  <si>
    <t>samyangki@naver.com
rlatjrghks@samyang.biz</t>
  </si>
  <si>
    <t>경기도 포천시 소홀읍 거친봉이길 58-14</t>
  </si>
  <si>
    <t>samyangki</t>
  </si>
  <si>
    <t>tkadidrldjq!!</t>
  </si>
  <si>
    <t>삼양기업(주)(보조금 동시진행)</t>
  </si>
  <si>
    <t>김석환</t>
  </si>
  <si>
    <t>010-7733-1166</t>
  </si>
  <si>
    <t>rlatjrghks@samyang.biz</t>
  </si>
  <si>
    <t>신도산업</t>
  </si>
  <si>
    <t>5. 사업포기</t>
  </si>
  <si>
    <t>이승윤</t>
  </si>
  <si>
    <t>010-3189-8876</t>
  </si>
  <si>
    <t>032-226-8876</t>
  </si>
  <si>
    <t>sindo6578@empas.com</t>
  </si>
  <si>
    <t>인천광역시 서구 검단일반산업단지 10-8</t>
  </si>
  <si>
    <t>spend0722</t>
  </si>
  <si>
    <t>Daumiee8075!@</t>
  </si>
  <si>
    <t>김종석, 조용래 설치요청</t>
  </si>
  <si>
    <t>포포즈 반려동물장례식장 세종점</t>
  </si>
  <si>
    <t>이해린
김동찬(그린링크)</t>
  </si>
  <si>
    <t>본부장
점장</t>
  </si>
  <si>
    <t>010-3000-2674
010-8077-6096</t>
  </si>
  <si>
    <t>02-417-3002</t>
  </si>
  <si>
    <t>02-6949-3013</t>
  </si>
  <si>
    <t>hl.lee@petdoc.co.kr</t>
  </si>
  <si>
    <t>세종특별자치시 부강면 시목부강로 620</t>
  </si>
  <si>
    <t>fourpawssj</t>
  </si>
  <si>
    <t>petdoc0328@</t>
  </si>
  <si>
    <t>WIN10하우스</t>
  </si>
  <si>
    <t>신현철</t>
  </si>
  <si>
    <t>010-2784-5115</t>
  </si>
  <si>
    <t>070-4254-5115</t>
  </si>
  <si>
    <t>031-634-4792</t>
  </si>
  <si>
    <t>2002cross@naver.com</t>
  </si>
  <si>
    <t>경기도 이천시 사음동 13-6</t>
  </si>
  <si>
    <t>2002cross</t>
  </si>
  <si>
    <t>shin0229**</t>
  </si>
  <si>
    <t>삼한산업(주)</t>
  </si>
  <si>
    <t>한윤희
서태원(그린링크)</t>
  </si>
  <si>
    <t>대표이사
과장</t>
  </si>
  <si>
    <t>010-3286-6871
010-5265-3841</t>
  </si>
  <si>
    <t>031-674-6571</t>
  </si>
  <si>
    <t>031-674-1525</t>
  </si>
  <si>
    <t>samhan1996@naver.com</t>
  </si>
  <si>
    <t>경기도 안성시 일죽면 방초리 152-4</t>
  </si>
  <si>
    <t>samhan1996</t>
  </si>
  <si>
    <t>sh0415****</t>
  </si>
  <si>
    <t>삼한산업(주)(보조금 추가승인)</t>
  </si>
  <si>
    <t>한윤희</t>
  </si>
  <si>
    <t>대표이사</t>
  </si>
  <si>
    <t>010-3286-6871</t>
  </si>
  <si>
    <t>신광에코(주)</t>
  </si>
  <si>
    <t>민병찬</t>
  </si>
  <si>
    <t>010-4944-0418</t>
  </si>
  <si>
    <t>031-8057-2133</t>
  </si>
  <si>
    <t>031-8057-2134</t>
  </si>
  <si>
    <t>minqod@skerobot.com</t>
  </si>
  <si>
    <t>경기도 안성시 일죽면 사실로 378</t>
  </si>
  <si>
    <t>skerobot</t>
  </si>
  <si>
    <t>Skerobot06!</t>
  </si>
  <si>
    <t>신광에코(주)(보조금 추가승인)</t>
  </si>
  <si>
    <t>백꽃사랑하이빛</t>
  </si>
  <si>
    <t>고영창</t>
  </si>
  <si>
    <t>010-2063-7471</t>
  </si>
  <si>
    <t>1811-9650</t>
  </si>
  <si>
    <t>kyk6182@naver.com</t>
  </si>
  <si>
    <t>경기도 광주시 곤지암읍 신만로 305</t>
  </si>
  <si>
    <t>663-50-00505</t>
  </si>
  <si>
    <t>dolmugy6182</t>
  </si>
  <si>
    <t>koh@200201</t>
  </si>
  <si>
    <t>세팅완료</t>
  </si>
  <si>
    <t>한성여객운수(주)</t>
  </si>
  <si>
    <t>실장
담당
그린링크 (정태영)</t>
  </si>
  <si>
    <t>010-2586-6018
010-9030-7312
010-7553-4249</t>
  </si>
  <si>
    <t>02-976-9522
02-976-9524(관리과)
02-936-6000(본사)</t>
  </si>
  <si>
    <t>k22y88@naver.com
heungan@daum.net(본사)</t>
  </si>
  <si>
    <t>서울특별시 노원구 한글비석로 77</t>
  </si>
  <si>
    <t>heungan6001</t>
  </si>
  <si>
    <t>heungan6115</t>
  </si>
  <si>
    <t>(주)대양산업</t>
  </si>
  <si>
    <t>유민지</t>
  </si>
  <si>
    <t>선임</t>
  </si>
  <si>
    <t>010-2895-8332</t>
  </si>
  <si>
    <t>044-275-8330</t>
  </si>
  <si>
    <t>070-4325-8330</t>
  </si>
  <si>
    <t>office1@dyindustrial.com</t>
  </si>
  <si>
    <t>세종특별자치시 부강면 갈산산수로 279</t>
  </si>
  <si>
    <t>dyh8330</t>
  </si>
  <si>
    <t>dyh2758330!</t>
  </si>
  <si>
    <t>고양시</t>
  </si>
  <si>
    <t>(주)대유</t>
  </si>
  <si>
    <t>송현주</t>
  </si>
  <si>
    <t>010-4129-7173</t>
  </si>
  <si>
    <t>031-971-7700</t>
  </si>
  <si>
    <t>031-975-6770</t>
  </si>
  <si>
    <t>eodb384@daum.net</t>
  </si>
  <si>
    <t>경기도 고양시 일산동구 공릉천로 209-141</t>
  </si>
  <si>
    <t>최은순</t>
  </si>
  <si>
    <t>128-86-65718</t>
  </si>
  <si>
    <t>eodb7080</t>
  </si>
  <si>
    <t>789456eodb**</t>
  </si>
  <si>
    <t>(주)세이프코리아(25년)</t>
  </si>
  <si>
    <t>한범구</t>
  </si>
  <si>
    <t>010-8654-6545</t>
  </si>
  <si>
    <t>031-818-1104</t>
  </si>
  <si>
    <t>bkhan@firestop.co.kr</t>
  </si>
  <si>
    <t>경기도 이천시 백사면 청백리로393번길 260-26</t>
  </si>
  <si>
    <t>safekorea</t>
  </si>
  <si>
    <t>safekor2814!</t>
  </si>
  <si>
    <t>(주)세화산업</t>
  </si>
  <si>
    <t>김지우</t>
  </si>
  <si>
    <t>010-3529-5392</t>
  </si>
  <si>
    <t>031-674-3139</t>
  </si>
  <si>
    <t>swha3139@kakao.com</t>
  </si>
  <si>
    <t>경기도 안성시 미양면 양변길 201</t>
  </si>
  <si>
    <t>sw3139</t>
  </si>
  <si>
    <t xml:space="preserve">tpghk!16330 (세화!16330) </t>
  </si>
  <si>
    <t>수원시</t>
  </si>
  <si>
    <t>(주)수원중앙서비스기아오토큐</t>
  </si>
  <si>
    <t>차진영</t>
  </si>
  <si>
    <t>010-9002-2693</t>
  </si>
  <si>
    <t>031-216-2900</t>
  </si>
  <si>
    <t>031-216-2903</t>
  </si>
  <si>
    <t>gk13400@naver.com</t>
  </si>
  <si>
    <t>경기도 수원시 영통구 신원로 271</t>
  </si>
  <si>
    <t>gk13400</t>
  </si>
  <si>
    <t>jhjs0410@@</t>
  </si>
  <si>
    <t>(주)아이네스인코퍼레이티드</t>
  </si>
  <si>
    <t>김시한</t>
  </si>
  <si>
    <t>010-3500-1500</t>
  </si>
  <si>
    <t>031-675-7415</t>
  </si>
  <si>
    <t>031-675-7418</t>
  </si>
  <si>
    <t>inesinc01@daum.net</t>
  </si>
  <si>
    <t>경기도 안성시 일죽면 초막길 100</t>
  </si>
  <si>
    <t>inesinc</t>
  </si>
  <si>
    <t>ines**9103</t>
  </si>
  <si>
    <t>(주)에스엠디</t>
  </si>
  <si>
    <t>이은영</t>
  </si>
  <si>
    <t>010-6228-9920</t>
  </si>
  <si>
    <t>031-485-8815</t>
  </si>
  <si>
    <t>031-485-8816</t>
  </si>
  <si>
    <t>ey71104@smdkorea.net</t>
  </si>
  <si>
    <t>경기도 평택시 포승읍 포승장안로 101</t>
  </si>
  <si>
    <t>smddryer</t>
  </si>
  <si>
    <t>air008586*</t>
  </si>
  <si>
    <t>(주)에스엠디(보조금 동시진행)</t>
  </si>
  <si>
    <t>주식회사 동보씨앤비</t>
  </si>
  <si>
    <t>신현주/최윤석</t>
  </si>
  <si>
    <t>부사장/대리</t>
  </si>
  <si>
    <t>010-9193-3759
010-3289-5267</t>
  </si>
  <si>
    <t>031-886-8477</t>
  </si>
  <si>
    <t>031-886-8478</t>
  </si>
  <si>
    <t>dongbo00@chol.com
dbstjr46724@naver.com</t>
  </si>
  <si>
    <t>경기도 여주시 가남읍 은봉길 47-1</t>
  </si>
  <si>
    <t>박은희</t>
  </si>
  <si>
    <t>126-86-67928</t>
  </si>
  <si>
    <t>dongbocnb</t>
  </si>
  <si>
    <t>TAEP8700</t>
  </si>
  <si>
    <t>주식회사 동보씨앤비(보조금 동시진행)</t>
  </si>
  <si>
    <t>카리스토어</t>
  </si>
  <si>
    <t>소윤경
오길환</t>
  </si>
  <si>
    <t>010-4339-8933
010-3272-8933</t>
  </si>
  <si>
    <t>031-672-0777</t>
  </si>
  <si>
    <t>031-677-8188</t>
  </si>
  <si>
    <t>yasil50@naver.com</t>
  </si>
  <si>
    <t>경기도 안성시 안성맞춤대로 1291(금석동)</t>
  </si>
  <si>
    <t>yasil50</t>
  </si>
  <si>
    <t>gil**55051</t>
  </si>
  <si>
    <t>카리스토어(보조금 추가승인)</t>
  </si>
  <si>
    <t>(주)이에스피 평택지점</t>
  </si>
  <si>
    <t>김목환</t>
  </si>
  <si>
    <t>010-5279-3873</t>
  </si>
  <si>
    <t>031-357-5325</t>
  </si>
  <si>
    <t>031-357-5310</t>
  </si>
  <si>
    <t>kkhh3870@naver.com</t>
  </si>
  <si>
    <t>경기도 평택시 오성면 오성산단로 36-35</t>
  </si>
  <si>
    <t>kkhh3870</t>
  </si>
  <si>
    <t>dldptmvl5325!*</t>
  </si>
  <si>
    <t>(주)이에스피 평택지점(보조금 동시진행)</t>
  </si>
  <si>
    <t>춘천시</t>
  </si>
  <si>
    <t>광판1리정미소</t>
  </si>
  <si>
    <t>정재덕</t>
  </si>
  <si>
    <t>대표(그린링크)
사모님</t>
  </si>
  <si>
    <t>010-6372-3473
010-8707-3473</t>
  </si>
  <si>
    <t>lks711008@naver.com</t>
  </si>
  <si>
    <t>강원특별자치도 춘천시 남산면 장터골길 27-7</t>
  </si>
  <si>
    <t>lks711008</t>
  </si>
  <si>
    <t>audrn040412</t>
  </si>
  <si>
    <t>장착3팀 설치요청</t>
  </si>
  <si>
    <t>장착 3팀</t>
  </si>
  <si>
    <t>(주)엠비에스모터스</t>
  </si>
  <si>
    <t>담당자</t>
  </si>
  <si>
    <t>010-5273-6988</t>
  </si>
  <si>
    <t>02-466-4907</t>
  </si>
  <si>
    <t>02-465-4907</t>
  </si>
  <si>
    <t>banz6143@naver.com</t>
  </si>
  <si>
    <t>서울특별시 성동구 아차산로13길 27</t>
  </si>
  <si>
    <t>MBS5608</t>
  </si>
  <si>
    <t>su906600**</t>
  </si>
  <si>
    <t>1100818</t>
  </si>
  <si>
    <t>한폴(주)</t>
  </si>
  <si>
    <t>박동인
신인주(그린링크)</t>
  </si>
  <si>
    <t>010-4540-0082
010-3473-9014</t>
  </si>
  <si>
    <t>031-664-1518</t>
  </si>
  <si>
    <t>031-664-1537</t>
  </si>
  <si>
    <t>hanpol@hanpol.co.kr</t>
  </si>
  <si>
    <t>경기도 평택시 서탄면 사리길 204-9</t>
  </si>
  <si>
    <t>김석만</t>
  </si>
  <si>
    <t>114-86-04901</t>
  </si>
  <si>
    <t xml:space="preserve"> hanpol1219</t>
  </si>
  <si>
    <t>aksska81!!</t>
  </si>
  <si>
    <t>이수근 신민식
강치문</t>
  </si>
  <si>
    <t>한폴(주)(보조금 동시진행)</t>
  </si>
  <si>
    <t>박동인</t>
  </si>
  <si>
    <t>010-4540-0082</t>
  </si>
  <si>
    <t>(주)에스카모터스</t>
  </si>
  <si>
    <t>오영철</t>
  </si>
  <si>
    <t>010-8819-7667</t>
  </si>
  <si>
    <t>031-8021-7665</t>
  </si>
  <si>
    <t>031-8021-7669</t>
  </si>
  <si>
    <t>chul9910@naver.com</t>
  </si>
  <si>
    <t>경기도 용인시 기흥구 용구대로2469번길 164</t>
  </si>
  <si>
    <t>scarmotor</t>
  </si>
  <si>
    <t>ss80217665!</t>
  </si>
  <si>
    <t>(주)에스카모터스(보조금 동시진행)</t>
  </si>
  <si>
    <t>(주)한영내산</t>
  </si>
  <si>
    <t>김운기
박희정(그린링크담당자)</t>
  </si>
  <si>
    <t>총괄이사
주임</t>
  </si>
  <si>
    <t>010-3897-0354
010-3615-4065</t>
  </si>
  <si>
    <t>032-816-2114</t>
  </si>
  <si>
    <t>032-815-4798</t>
  </si>
  <si>
    <t>webmaster@hyacid.com</t>
  </si>
  <si>
    <t>인천광역시 남동구 남동서로 23번길 111</t>
  </si>
  <si>
    <t>hyacid2025</t>
  </si>
  <si>
    <t>pump&amp;motor25</t>
  </si>
  <si>
    <t>한폴케미칼(주)</t>
  </si>
  <si>
    <t>권태호 (그린링크)
박동인</t>
  </si>
  <si>
    <t>팀장
이사</t>
  </si>
  <si>
    <t>010-9053-0470
010-4540-0082</t>
  </si>
  <si>
    <t>hanpol@hanpol.co.kr
production@hanpol.co.kr</t>
  </si>
  <si>
    <t>경기도 평택시 서탄면 방꼬지길 199-6</t>
  </si>
  <si>
    <t>김석기</t>
  </si>
  <si>
    <t>520-81-01803</t>
  </si>
  <si>
    <t>hpc1219</t>
  </si>
  <si>
    <t xml:space="preserve"> aksska81!!</t>
  </si>
  <si>
    <t>신흥기공(영재테크)</t>
  </si>
  <si>
    <t>김지은</t>
  </si>
  <si>
    <t>010-9273-6230</t>
  </si>
  <si>
    <t>032-567-4012~4</t>
  </si>
  <si>
    <t>032-566-5034</t>
  </si>
  <si>
    <t>shm2001@hanmail.net</t>
  </si>
  <si>
    <t>인천광역시 서구 마중5로 29 검단일반산업단지 16-4(오류동)</t>
  </si>
  <si>
    <t>shk4012</t>
  </si>
  <si>
    <t>green7872@</t>
  </si>
  <si>
    <t>(유)프리티스킨인터내셔널</t>
  </si>
  <si>
    <t>이재윤</t>
  </si>
  <si>
    <t>010-2309-8103</t>
  </si>
  <si>
    <t>032-581-2346</t>
  </si>
  <si>
    <t>032-581-2347</t>
  </si>
  <si>
    <t>ljy@prettyskin.co.kr</t>
  </si>
  <si>
    <t>인천광역시 서구 가정로38번길 18, 20호(가좌동)</t>
  </si>
  <si>
    <t>ljy123</t>
  </si>
  <si>
    <t>!!wo142536</t>
  </si>
  <si>
    <t>신민식,전경훈</t>
  </si>
  <si>
    <t>일신테크윈</t>
  </si>
  <si>
    <t>김장봉</t>
  </si>
  <si>
    <t>010-9304-1280</t>
  </si>
  <si>
    <t>032-572-0552</t>
  </si>
  <si>
    <t>kjb0661@naver.com</t>
  </si>
  <si>
    <t>인천광역시 서구 장고개로 117번길 24-7</t>
  </si>
  <si>
    <t>il0661</t>
  </si>
  <si>
    <t>lis95795206</t>
  </si>
  <si>
    <t>(주)유성단조</t>
  </si>
  <si>
    <t>김준</t>
  </si>
  <si>
    <t>010-8620-1538</t>
  </si>
  <si>
    <t>032-818-6416</t>
  </si>
  <si>
    <t>032-817-6416</t>
  </si>
  <si>
    <t>yousung0933@hanmail.net</t>
  </si>
  <si>
    <t>인천광역시 남동구 능허대로 741번길 57 155B 4L</t>
  </si>
  <si>
    <t>yousung0933</t>
  </si>
  <si>
    <t>r#8848*6416</t>
  </si>
  <si>
    <t>(주)이노보떼</t>
  </si>
  <si>
    <t>김상식</t>
  </si>
  <si>
    <t>010-3744-6883</t>
  </si>
  <si>
    <t>032-214-5600</t>
  </si>
  <si>
    <t>032-214-5601</t>
  </si>
  <si>
    <t>kauffman@naver.com</t>
  </si>
  <si>
    <t>인천광역시 남동구 남동서로 144번길 42</t>
  </si>
  <si>
    <t>ibcosmetic</t>
  </si>
  <si>
    <t>ib127800**</t>
  </si>
  <si>
    <t>청주시</t>
  </si>
  <si>
    <t>(주)지톤그룹</t>
  </si>
  <si>
    <t>오경석</t>
  </si>
  <si>
    <t>010-9286-9746</t>
  </si>
  <si>
    <t>031-574-2081</t>
  </si>
  <si>
    <t>ztongroup16@ztongroup.com</t>
  </si>
  <si>
    <t>충청북도 청주시 청원구 오창읍 후기길 274</t>
  </si>
  <si>
    <t>ztongroup16</t>
  </si>
  <si>
    <t>ztongroup18!!</t>
  </si>
  <si>
    <t>창신기계제작소</t>
  </si>
  <si>
    <t>김지순</t>
  </si>
  <si>
    <t>010-3325-5382</t>
  </si>
  <si>
    <t>032-575-5111</t>
  </si>
  <si>
    <t>032-575-5116</t>
  </si>
  <si>
    <t>csmixer@daum.net</t>
  </si>
  <si>
    <t>인천광역시 강화군 강화읍 강화산단로 67</t>
  </si>
  <si>
    <t xml:space="preserve"> csmixer</t>
  </si>
  <si>
    <t>csm178178@</t>
  </si>
  <si>
    <t>가이아 강치문</t>
  </si>
  <si>
    <t>한국씨엠에스</t>
  </si>
  <si>
    <t>주남국</t>
  </si>
  <si>
    <t>010-6880-0462</t>
  </si>
  <si>
    <t>061-653-6652</t>
  </si>
  <si>
    <t>061-654-1626</t>
  </si>
  <si>
    <t>aprkxhs2002@naver.com</t>
  </si>
  <si>
    <t>전라남도 여수시 문수로 25</t>
  </si>
  <si>
    <t>aprkxhs2002</t>
  </si>
  <si>
    <t xml:space="preserve"> kazmo1004!</t>
  </si>
  <si>
    <t>익산시</t>
  </si>
  <si>
    <t>(유)대우트럭익산정비사업소</t>
  </si>
  <si>
    <t>현정일
 (담당자)박지윤</t>
  </si>
  <si>
    <t>본부장
 과장</t>
  </si>
  <si>
    <t>010-9894-5117
010-8974-3025</t>
  </si>
  <si>
    <t>063-833-9621~2</t>
  </si>
  <si>
    <t>063-833-9623</t>
  </si>
  <si>
    <t>tbdlal@hanmail.net
(hjiid777@hotmail.com)</t>
  </si>
  <si>
    <t>전라북도 익산시 무왕로 31길 416</t>
  </si>
  <si>
    <t>이성무</t>
  </si>
  <si>
    <t>880-86-00550</t>
  </si>
  <si>
    <t>tatamuwang</t>
  </si>
  <si>
    <t>aa760209**</t>
  </si>
  <si>
    <t>유한회사 대호산업</t>
  </si>
  <si>
    <t>(유)대우트럭익산정비사업소(보조금 동시진행)</t>
  </si>
  <si>
    <t>원주시</t>
  </si>
  <si>
    <t>(주)태진금속 원주지점</t>
  </si>
  <si>
    <t>오승환
안미자(회계,그린링크)</t>
  </si>
  <si>
    <t>전무이사
실장</t>
  </si>
  <si>
    <t>010-7543-8854
010-6211-0356</t>
  </si>
  <si>
    <t>033-744-7480</t>
  </si>
  <si>
    <t>033-733-0040</t>
  </si>
  <si>
    <t>an7480@hanmail.net</t>
  </si>
  <si>
    <t>강원특별자치도 원주시 문막읍 세오름길38</t>
  </si>
  <si>
    <t>안태균</t>
  </si>
  <si>
    <t>224-85-26919</t>
  </si>
  <si>
    <t xml:space="preserve"> tjan7480</t>
  </si>
  <si>
    <t>tj7480**!!</t>
  </si>
  <si>
    <t>케이지모빌리티강릉서비스센터(주)</t>
  </si>
  <si>
    <t>임종하</t>
  </si>
  <si>
    <t>소장</t>
  </si>
  <si>
    <t>010-5370-6269</t>
  </si>
  <si>
    <t>033-655-5582</t>
  </si>
  <si>
    <t>033-652-5532</t>
  </si>
  <si>
    <t>limha62@gmail.com</t>
  </si>
  <si>
    <t>강원특별자치도 강릉시 강변로 582번길 12</t>
  </si>
  <si>
    <t>js5102</t>
  </si>
  <si>
    <t>js51558200#</t>
  </si>
  <si>
    <t>케이지모빌리티강릉서비스센터(주)(보조금 동시진행)</t>
  </si>
  <si>
    <t>기흥인터내셔널(유)(영재테크)</t>
  </si>
  <si>
    <t>김동천
 장문기(휴직)
이인환(그린링크)</t>
  </si>
  <si>
    <t>팀장
 주임
점장</t>
  </si>
  <si>
    <t>010-5649-3103
 010-9806-0886
010-8680-9247</t>
  </si>
  <si>
    <t>070-7405-8214</t>
  </si>
  <si>
    <t>070-7469-8279</t>
  </si>
  <si>
    <t>kent@khg.kr
grey@khg.kr</t>
  </si>
  <si>
    <t xml:space="preserve">인천광역시 중구 신흥동3가 33-3 </t>
  </si>
  <si>
    <t>ki32764</t>
  </si>
  <si>
    <t>kiheung138!</t>
  </si>
  <si>
    <t>기흥인터내셔널(유)(영재테크)(보조금 동시진행)</t>
  </si>
  <si>
    <t>grey@khg.kr</t>
  </si>
  <si>
    <t>(주)성아자동차</t>
  </si>
  <si>
    <t>김재연</t>
  </si>
  <si>
    <t>010-7279-8832</t>
  </si>
  <si>
    <t>064-796-4130</t>
  </si>
  <si>
    <t>064-796-1118</t>
  </si>
  <si>
    <t>sunga4130@naver.com</t>
  </si>
  <si>
    <t>제주특별자치도 제주시 한림읍 한수풀로 127-3</t>
  </si>
  <si>
    <t xml:space="preserve">sunga4130 </t>
  </si>
  <si>
    <t>고성군</t>
  </si>
  <si>
    <t>고성레미콘(주)3공장</t>
  </si>
  <si>
    <t>윤수한</t>
  </si>
  <si>
    <t>010-4142-2646</t>
  </si>
  <si>
    <t>055-672-8787</t>
  </si>
  <si>
    <t>055-672-8957</t>
  </si>
  <si>
    <t>4142.2646@hanmail.net</t>
  </si>
  <si>
    <t>경상남도 고성군 거류면 거류로 148-57</t>
  </si>
  <si>
    <t>gsas8787</t>
  </si>
  <si>
    <t>gsas6128103129</t>
  </si>
  <si>
    <t>옥유준</t>
  </si>
  <si>
    <t>비료마을산천</t>
  </si>
  <si>
    <t>박한배</t>
  </si>
  <si>
    <t>010-3510-1183</t>
  </si>
  <si>
    <t>064-784-9662</t>
  </si>
  <si>
    <t>064-784-9663</t>
  </si>
  <si>
    <t>oska12345@naver.com</t>
  </si>
  <si>
    <t>제주특별자치도 제주시 조천읍 번영로 1497-25</t>
  </si>
  <si>
    <t xml:space="preserve">oska12345 </t>
  </si>
  <si>
    <t>Hanbae12K$$a</t>
  </si>
  <si>
    <t>사업장</t>
  </si>
  <si>
    <t>장착2팀+장착10팀</t>
  </si>
  <si>
    <t>비료마을산천(보조금 동시진행)</t>
  </si>
  <si>
    <t>삼성아스콘</t>
  </si>
  <si>
    <t>이용근</t>
  </si>
  <si>
    <t>010-8780-2097</t>
  </si>
  <si>
    <t>064-794-1062</t>
  </si>
  <si>
    <t>064-794-1064</t>
  </si>
  <si>
    <t>nararaboy@naver.com</t>
  </si>
  <si>
    <t>제주특별자치도 서귀포시 대정읍 안성리 866, 766, 19-2번지</t>
  </si>
  <si>
    <t>nararaboy</t>
  </si>
  <si>
    <t>@Lee423052@</t>
  </si>
  <si>
    <t>삼성아스콘(보조금 동시진행)</t>
  </si>
  <si>
    <t>신흥레미콘(주)</t>
  </si>
  <si>
    <t>우명환
그린링크담당자</t>
  </si>
  <si>
    <t>010-4941-2011
010-2350-3520</t>
  </si>
  <si>
    <t>064-799-1188</t>
  </si>
  <si>
    <t>064-799-5090</t>
  </si>
  <si>
    <t>omh5089@naver.com</t>
  </si>
  <si>
    <t>제주특별자치도 제주시 애월읍 중산간서로 5897-1</t>
  </si>
  <si>
    <t>shin1188</t>
  </si>
  <si>
    <t>sinheung1188</t>
  </si>
  <si>
    <t>신흥레미콘(주)(보조금 동시진행)</t>
  </si>
  <si>
    <t>우명환</t>
  </si>
  <si>
    <t>010-4941-2011</t>
  </si>
  <si>
    <t>영진기업(주)</t>
  </si>
  <si>
    <t>강석봉</t>
  </si>
  <si>
    <t>010-6343-1850</t>
  </si>
  <si>
    <t>064-782-5900</t>
  </si>
  <si>
    <t>064-782-5903</t>
  </si>
  <si>
    <t>mastkang@hanmail.net</t>
  </si>
  <si>
    <t>제주특별자치도 제주시 조천읍 대와상길 49-6</t>
  </si>
  <si>
    <t>sy59yj</t>
  </si>
  <si>
    <t>yj7825900+</t>
  </si>
  <si>
    <t>영진기업(주)(보조금 동시진행)</t>
  </si>
  <si>
    <t>한국자동차공업사</t>
  </si>
  <si>
    <t>장형구(그린링크)</t>
  </si>
  <si>
    <t>010-3691-0516</t>
  </si>
  <si>
    <t>064-751-0118</t>
  </si>
  <si>
    <t>064-753-0515</t>
  </si>
  <si>
    <t>hankook116@naver.com</t>
  </si>
  <si>
    <t>제주특별자치도 제주시 화북1동 2128-2</t>
  </si>
  <si>
    <t>hankook116</t>
  </si>
  <si>
    <t>hankook@116118</t>
  </si>
  <si>
    <t>한국자동차공업사(보조금 동시진행)</t>
  </si>
  <si>
    <t>김제시</t>
  </si>
  <si>
    <t>나우에스엔씨(주)김제공장</t>
  </si>
  <si>
    <t>김병호
우상희(그린링크)</t>
  </si>
  <si>
    <t>대표
이사</t>
  </si>
  <si>
    <t>010-2371-1698
010-5459-5891</t>
  </si>
  <si>
    <t>063-543-4311</t>
  </si>
  <si>
    <t>063-543-4399</t>
  </si>
  <si>
    <t>shw6471@hanmail.net</t>
  </si>
  <si>
    <t>전라북도 김제시 용지면 황토로 414-42</t>
  </si>
  <si>
    <t>nowsnckj</t>
  </si>
  <si>
    <t>nowkj4311*</t>
  </si>
  <si>
    <t>곡성군</t>
  </si>
  <si>
    <t>(주)동방레미콘</t>
  </si>
  <si>
    <t>한서근
한경수</t>
  </si>
  <si>
    <t>대표
관리부장</t>
  </si>
  <si>
    <t>010-4018-8855
010-3085-3835</t>
  </si>
  <si>
    <t>061-362-6118</t>
  </si>
  <si>
    <t>061-363-9118</t>
  </si>
  <si>
    <t>dongbangrmc@naver.com</t>
  </si>
  <si>
    <t>전라남도 곡성군 곡성읍 곡성로 548-3</t>
  </si>
  <si>
    <t>dongbangr</t>
  </si>
  <si>
    <t>d3626118!!</t>
  </si>
  <si>
    <t>(주)동방레미콘(보조금 동시진행)</t>
  </si>
  <si>
    <t>(주)대한기업</t>
  </si>
  <si>
    <t>김효선</t>
  </si>
  <si>
    <t>010-4805-5685</t>
  </si>
  <si>
    <t>033-243-6859/244-4277</t>
  </si>
  <si>
    <t>033-244-4970</t>
  </si>
  <si>
    <t>dhb6859@daum.net</t>
  </si>
  <si>
    <t>강원특별자치도 춘천시 사북면 도장골길 41-3</t>
  </si>
  <si>
    <t>dhb6859</t>
  </si>
  <si>
    <t>khs8563hs**</t>
  </si>
  <si>
    <t>(주)문막유로폼</t>
  </si>
  <si>
    <t>이정용</t>
  </si>
  <si>
    <t>010-8635-0779</t>
  </si>
  <si>
    <t>033-731-8233</t>
  </si>
  <si>
    <t>033-731-8235</t>
  </si>
  <si>
    <t>jysing@hanmail.net</t>
  </si>
  <si>
    <t>강원도 원주시 문막읍 만디길 77</t>
  </si>
  <si>
    <t>이혜경</t>
  </si>
  <si>
    <t>508-87-00844</t>
  </si>
  <si>
    <t>munmakef</t>
  </si>
  <si>
    <t>max7318233!</t>
  </si>
  <si>
    <t>(주)문막유로폼(보조금 동시진행)</t>
  </si>
  <si>
    <t>munmakaf</t>
  </si>
  <si>
    <t>(주)세인블루</t>
  </si>
  <si>
    <t>류호선
그린링크</t>
  </si>
  <si>
    <t>부사장
담당자</t>
  </si>
  <si>
    <t>010-2736-2988
010-6779-9911(그린링크)</t>
  </si>
  <si>
    <t>033-733-1300</t>
  </si>
  <si>
    <t>033-731-0007</t>
  </si>
  <si>
    <t>hsloo2988@naver.com
seinblue@naver.com</t>
  </si>
  <si>
    <t>강원특별자치도 원주시 부론면 법후로 48</t>
  </si>
  <si>
    <t>임성빈</t>
  </si>
  <si>
    <t>119-81-94913</t>
  </si>
  <si>
    <t>seinblue</t>
  </si>
  <si>
    <t>7310007ab#</t>
  </si>
  <si>
    <t>장흥군</t>
  </si>
  <si>
    <t>태성수산 영어조합법인</t>
  </si>
  <si>
    <t>이명록</t>
  </si>
  <si>
    <t>010-2001-6274</t>
  </si>
  <si>
    <t>061-864-5274</t>
  </si>
  <si>
    <t>061-864-6274</t>
  </si>
  <si>
    <t>mik10141@naver.com</t>
  </si>
  <si>
    <t>전라남도 장흥군 장흥읍 행원강변길 182</t>
  </si>
  <si>
    <t>mik10141</t>
  </si>
  <si>
    <t>namdo0828!</t>
  </si>
  <si>
    <t>(주)선산</t>
  </si>
  <si>
    <t>2. 크린어스</t>
  </si>
  <si>
    <t>6. 보조금진행예정</t>
  </si>
  <si>
    <t>양빈규
그린링크</t>
  </si>
  <si>
    <t>공장장
사장님</t>
  </si>
  <si>
    <t>010-3681-5888
010-3656-5335</t>
  </si>
  <si>
    <t>063-858-1583</t>
  </si>
  <si>
    <t>063-858-6733</t>
  </si>
  <si>
    <t>sunsanwod@hanmail.net</t>
  </si>
  <si>
    <t>전라북도 익산시 함열읍 박전길 7-20</t>
  </si>
  <si>
    <t>(주)선산(보조금 동시진행)</t>
  </si>
  <si>
    <t>양빈규</t>
  </si>
  <si>
    <t>010-3681-5888</t>
  </si>
  <si>
    <t>(주)한국오지케이</t>
  </si>
  <si>
    <t>황병준
그린링크담당</t>
  </si>
  <si>
    <t>010-5362-9687
010-3821-7090</t>
  </si>
  <si>
    <t>02-862-5555</t>
  </si>
  <si>
    <t>02-862-8723</t>
  </si>
  <si>
    <t>hbj403@ogk.co.kr</t>
  </si>
  <si>
    <t>강원도 원주시 문막읍 동화공단로 101-3</t>
  </si>
  <si>
    <t>kogk01</t>
  </si>
  <si>
    <t xml:space="preserve"> jychoi21!@</t>
  </si>
  <si>
    <t>(주)한국오지케이(보조금 동시진행)</t>
  </si>
  <si>
    <t>(주)한국오지케이_지정지점(보조금 동시진행)</t>
  </si>
  <si>
    <t>강원도 원주시 지정면 간현리 261-6번지</t>
  </si>
  <si>
    <t>강화군</t>
  </si>
  <si>
    <t>(주)알이씨</t>
  </si>
  <si>
    <t>천주영</t>
  </si>
  <si>
    <t>010-9849-9972</t>
  </si>
  <si>
    <t>031-983-9972</t>
  </si>
  <si>
    <t>buil9972@hanmail.net</t>
  </si>
  <si>
    <t>인천광역시 강화군 불은면 강화동로 625</t>
  </si>
  <si>
    <t xml:space="preserve">rec9972    </t>
  </si>
  <si>
    <t>rec4350****</t>
  </si>
  <si>
    <t>진성씨앤씨(주)</t>
  </si>
  <si>
    <t>백병철
오미래</t>
  </si>
  <si>
    <t>-
과장</t>
  </si>
  <si>
    <t>010-2515-8456
010-2515-8456</t>
  </si>
  <si>
    <t>061-363-7747</t>
  </si>
  <si>
    <t>061-363-7740</t>
  </si>
  <si>
    <t>jscc2011@hanmail.net</t>
  </si>
  <si>
    <t>전라남도 곡성군 겸면 마전1길 151-15</t>
  </si>
  <si>
    <t>jscc2011</t>
  </si>
  <si>
    <t>wlstjd7733*</t>
  </si>
  <si>
    <t xml:space="preserve"> 비앤에스 </t>
  </si>
  <si>
    <t>(주)웅진산업</t>
  </si>
  <si>
    <t>강혜성</t>
  </si>
  <si>
    <t>010-2637-1795</t>
  </si>
  <si>
    <t>064-787-2421~2</t>
  </si>
  <si>
    <t>064-787-2423</t>
  </si>
  <si>
    <t>wj7872421@nate.com</t>
  </si>
  <si>
    <t>제주특별자치도 서귀포시 표선면 번영로 3438</t>
  </si>
  <si>
    <t>wj7872421</t>
  </si>
  <si>
    <t>k98991795#</t>
  </si>
  <si>
    <t>(주)웅진산업(보조금 동시진행)</t>
  </si>
  <si>
    <t>농업회사법인(주) ES강화농산</t>
  </si>
  <si>
    <t>노계영</t>
  </si>
  <si>
    <t>계장</t>
  </si>
  <si>
    <t>010-7164-2578</t>
  </si>
  <si>
    <t>032-932-6633</t>
  </si>
  <si>
    <t>032-932-3770</t>
  </si>
  <si>
    <t>kkhh6633@daum.net</t>
  </si>
  <si>
    <t>인천광역시 강화군 하점면 강화서로 579</t>
  </si>
  <si>
    <t>es05306633**</t>
  </si>
  <si>
    <t>합천군</t>
  </si>
  <si>
    <t>(주)보림산업(25년보조금)</t>
  </si>
  <si>
    <t>송덕정</t>
  </si>
  <si>
    <t>010-6580-4505</t>
  </si>
  <si>
    <t>055-932-0771</t>
  </si>
  <si>
    <t>055-932-0770</t>
  </si>
  <si>
    <t>benttot@nate.com</t>
  </si>
  <si>
    <t>경상남도 합천군 용주면 면촌우곡길 165-24</t>
  </si>
  <si>
    <t>borim0700</t>
  </si>
  <si>
    <t>a9331341++</t>
  </si>
  <si>
    <t>이준석</t>
  </si>
  <si>
    <t>(주)성일레미콘</t>
  </si>
  <si>
    <t>양태혁
그린링크</t>
  </si>
  <si>
    <t>010-3692-9797
010-7222-7128</t>
  </si>
  <si>
    <t>064-794-5265~8</t>
  </si>
  <si>
    <t>064-794-8863</t>
  </si>
  <si>
    <t>goozil@empal.com</t>
  </si>
  <si>
    <t>제주특별자치도 서귀포시 안덕면 화순서동로56번길 258-3</t>
  </si>
  <si>
    <t>tjddlf</t>
  </si>
  <si>
    <t>todtks1004!!</t>
  </si>
  <si>
    <t>(주)성일레미콘(보조금 동시진행)</t>
  </si>
  <si>
    <t>삼산인터내셔널 주식회사</t>
  </si>
  <si>
    <t>이재홍</t>
  </si>
  <si>
    <t>010-4314-0526</t>
  </si>
  <si>
    <t>032-583-6264~7</t>
  </si>
  <si>
    <t>032-583-2353</t>
  </si>
  <si>
    <t>jasontop10@nate.com</t>
  </si>
  <si>
    <t>인천광역시 서구 봉수대로 291</t>
  </si>
  <si>
    <t>samsaninter</t>
  </si>
  <si>
    <t>tkatksdlsxj**</t>
  </si>
  <si>
    <t>(주)신일퍼니처</t>
  </si>
  <si>
    <t>이두원
김홍욱(그린링크)</t>
  </si>
  <si>
    <t>대표이사
공장장</t>
  </si>
  <si>
    <t xml:space="preserve"> 010-5221-1881
010-2088-1258</t>
  </si>
  <si>
    <t>02-2248-2333
031-884-3689</t>
  </si>
  <si>
    <t>02-2248-2585</t>
  </si>
  <si>
    <t>sif210@naver.com
shinil16@daum.net</t>
  </si>
  <si>
    <t>경기도 여주시 산북면 광여로 1082</t>
  </si>
  <si>
    <t>이두원</t>
  </si>
  <si>
    <t>126-81-18096</t>
  </si>
  <si>
    <t>21si05</t>
  </si>
  <si>
    <t>sifsif1082*</t>
  </si>
  <si>
    <t>영암군</t>
  </si>
  <si>
    <t>주식회사 기찬레미콘</t>
  </si>
  <si>
    <t>이재창</t>
  </si>
  <si>
    <t>010-4646-8550</t>
  </si>
  <si>
    <t>061-473-3003</t>
  </si>
  <si>
    <t>061-471-9663</t>
  </si>
  <si>
    <t>ljc3119@naver.com</t>
  </si>
  <si>
    <t>전라남도 영암군 덕진면 예향로 1860-17</t>
  </si>
  <si>
    <t>이현교</t>
  </si>
  <si>
    <t>412-81-43424</t>
  </si>
  <si>
    <t>song393927</t>
  </si>
  <si>
    <t>s393927qq@@</t>
  </si>
  <si>
    <t>계양구</t>
  </si>
  <si>
    <t>진명상사</t>
  </si>
  <si>
    <t>박은배</t>
  </si>
  <si>
    <t>010-3993-2988</t>
  </si>
  <si>
    <t>070-4639-1560</t>
  </si>
  <si>
    <t>032-542-1050</t>
  </si>
  <si>
    <r>
      <rPr>
        <sz val="8"/>
        <color rgb="FF000000"/>
        <rFont val="Malgun Gothic"/>
        <family val="3"/>
        <charset val="129"/>
      </rPr>
      <t xml:space="preserve">ebhh0620@naver.com
</t>
    </r>
    <r>
      <rPr>
        <strike/>
        <sz val="8"/>
        <color rgb="FF000000"/>
        <rFont val="Malgun Gothic"/>
        <family val="3"/>
        <charset val="129"/>
      </rPr>
      <t>diker83@naver.com</t>
    </r>
  </si>
  <si>
    <t>인천광역시 계양구 새풀로7번길 10, 3층</t>
  </si>
  <si>
    <t>이용휘</t>
  </si>
  <si>
    <t>122-11-56208</t>
  </si>
  <si>
    <t>jinmyounglee</t>
  </si>
  <si>
    <t>thealpha6592</t>
  </si>
  <si>
    <t>현대아스콘(주)</t>
  </si>
  <si>
    <t>양태혁
조진홍(그린링크)</t>
  </si>
  <si>
    <t>010-3692-9797
010-2996-3181</t>
  </si>
  <si>
    <t>제주특별자치도 서귀포시 안덕면 화순서동로 282</t>
  </si>
  <si>
    <t>jhjhi2811</t>
  </si>
  <si>
    <t>whwlsghd2811@</t>
  </si>
  <si>
    <t>현대아스콘(주)(보조금 동시진행)</t>
  </si>
  <si>
    <t>농업회사법인 제주비료 주식회사</t>
  </si>
  <si>
    <t>김경탁</t>
  </si>
  <si>
    <t>010-6632-3854</t>
  </si>
  <si>
    <t>064-782-4985</t>
  </si>
  <si>
    <t>064-782-4984</t>
  </si>
  <si>
    <t>marina2002@naver.com</t>
  </si>
  <si>
    <t>제주특별자치도 제주시 조천읍 와홀로 255</t>
  </si>
  <si>
    <t>jejufert</t>
  </si>
  <si>
    <t>jeju@7824985</t>
  </si>
  <si>
    <t>농업회사법인 제주비료 주식회사(보조금 동시진행)</t>
  </si>
  <si>
    <t>(주)진기</t>
  </si>
  <si>
    <t>한대현
그린링크담당자</t>
  </si>
  <si>
    <t>010-4278-0403
010-6535-5637</t>
  </si>
  <si>
    <t>053-583-0680</t>
  </si>
  <si>
    <t>053-583-0682</t>
  </si>
  <si>
    <t>bm1@sebum.co.kr</t>
  </si>
  <si>
    <t>대구광역시 달서구 성서공단남로32길 9-1</t>
  </si>
  <si>
    <t>이상택</t>
  </si>
  <si>
    <t>514-81-83042</t>
  </si>
  <si>
    <t>sebum0670</t>
  </si>
  <si>
    <t>tpqja0680@</t>
  </si>
  <si>
    <t>일성테크</t>
  </si>
  <si>
    <t>배종규</t>
  </si>
  <si>
    <t>010-2726-5242</t>
  </si>
  <si>
    <t>053-551-0323</t>
  </si>
  <si>
    <t>053-561-0323</t>
  </si>
  <si>
    <t>ilsung2012@naver.com</t>
  </si>
  <si>
    <t>대구광역시 서구 이현동 42-335</t>
  </si>
  <si>
    <t>503-22-98378</t>
  </si>
  <si>
    <t xml:space="preserve"> ilsung2012</t>
  </si>
  <si>
    <t>7531Abc!@#</t>
  </si>
  <si>
    <t>김해시</t>
  </si>
  <si>
    <t>칠산금속</t>
  </si>
  <si>
    <t>이병규
박영미(그린링크)</t>
  </si>
  <si>
    <t>010-8611-8889
010-5286-3896</t>
  </si>
  <si>
    <t>055-312-8839</t>
  </si>
  <si>
    <t>193www@naver.com</t>
  </si>
  <si>
    <t>경상남도 김해시 한림면 김해대로927번길 86-10</t>
  </si>
  <si>
    <t>다인테크</t>
  </si>
  <si>
    <t>칠산금속(재장착)</t>
  </si>
  <si>
    <t>해당없음</t>
  </si>
  <si>
    <t>193wwww</t>
  </si>
  <si>
    <t>wang!feng193</t>
  </si>
  <si>
    <t>24년</t>
  </si>
  <si>
    <t>옥천군</t>
  </si>
  <si>
    <t>(주)엘렉스폴리테크</t>
  </si>
  <si>
    <t>황종기</t>
  </si>
  <si>
    <t>010-9667-6678</t>
  </si>
  <si>
    <t>043-731-7240~1</t>
  </si>
  <si>
    <t>043-731-7246</t>
  </si>
  <si>
    <t>jk.hwang@elexpolytech.co.kr
elexpoly@hanmail.net</t>
  </si>
  <si>
    <t>충청북도 옥천군 이원면 미동1길 207-18</t>
  </si>
  <si>
    <t>elexpoly</t>
  </si>
  <si>
    <t>elex22727!</t>
  </si>
  <si>
    <t>다온환경</t>
  </si>
  <si>
    <t>진주시</t>
  </si>
  <si>
    <t>(주)신흥기업</t>
  </si>
  <si>
    <t>정동근
강병환</t>
  </si>
  <si>
    <t>이사
그린링크</t>
  </si>
  <si>
    <t>010-3880-5361
010-9497-8221</t>
  </si>
  <si>
    <t>055-758-1546</t>
  </si>
  <si>
    <t>055-758-1526</t>
  </si>
  <si>
    <t>shinhung1525@naver.com</t>
  </si>
  <si>
    <t>경상남도 진주시 사봉면 산업단지로 27번길 11</t>
  </si>
  <si>
    <t>강인구</t>
  </si>
  <si>
    <t>do4ever</t>
  </si>
  <si>
    <t>sh7581546!!</t>
  </si>
  <si>
    <t>비앤에스</t>
  </si>
  <si>
    <t>부산진구</t>
  </si>
  <si>
    <t>조은상사</t>
  </si>
  <si>
    <t>김성욱</t>
  </si>
  <si>
    <t>010-9595-8060</t>
  </si>
  <si>
    <t>051-631-0876</t>
  </si>
  <si>
    <t>k01095958060@gmail.com</t>
  </si>
  <si>
    <t>부산광역시 부산진구 신암로 117번길 37-9</t>
  </si>
  <si>
    <t>minwoo925</t>
  </si>
  <si>
    <t>rlatjddnr200</t>
  </si>
  <si>
    <t>옥유준 설치요청</t>
  </si>
  <si>
    <t>달구벌산업(주)대구</t>
  </si>
  <si>
    <t>이은열</t>
  </si>
  <si>
    <t>010-3527-6750</t>
  </si>
  <si>
    <t>053-566-6750</t>
  </si>
  <si>
    <t>053-566-6759</t>
  </si>
  <si>
    <t xml:space="preserve"> fishproda@naver.com </t>
  </si>
  <si>
    <t>대구광역시 서구 북비산로29길 40</t>
  </si>
  <si>
    <t>dgb0817</t>
  </si>
  <si>
    <t>dal28407!!</t>
  </si>
  <si>
    <t>강남1급자동차공업사</t>
  </si>
  <si>
    <t>조승효
 담당자님</t>
  </si>
  <si>
    <t>대표
 담당</t>
  </si>
  <si>
    <t>010-9936-8288
 010-2583-1336</t>
  </si>
  <si>
    <t>032-937-5186</t>
  </si>
  <si>
    <t>032-937-5185</t>
  </si>
  <si>
    <t>kangmesun@nate.com</t>
  </si>
  <si>
    <t>인천광역시 강화군 길상면 강화동로 142</t>
  </si>
  <si>
    <t>kangnam</t>
  </si>
  <si>
    <t>me399813##</t>
  </si>
  <si>
    <t>안산시</t>
  </si>
  <si>
    <t>지케이그린코리아(주)(정인비앤씨)</t>
  </si>
  <si>
    <t>유은정</t>
  </si>
  <si>
    <t>010-9167-4060</t>
  </si>
  <si>
    <t>031-495-4060</t>
  </si>
  <si>
    <t>031-494-4061</t>
  </si>
  <si>
    <t>this1862@naver.com</t>
  </si>
  <si>
    <t>경기도 안산시 단원구 해안로31번길 20, 106호(성곡동)</t>
  </si>
  <si>
    <t>김익수</t>
  </si>
  <si>
    <t>775-88-016061</t>
  </si>
  <si>
    <t>this1862</t>
  </si>
  <si>
    <t>that4954060</t>
  </si>
  <si>
    <t>4106277</t>
  </si>
  <si>
    <t>박지영</t>
  </si>
  <si>
    <t>(주)진흥기업</t>
  </si>
  <si>
    <t>3. 대리점</t>
  </si>
  <si>
    <t>김옥순</t>
  </si>
  <si>
    <t>010-4643-5753</t>
  </si>
  <si>
    <t>kangsung0215@naver.com</t>
  </si>
  <si>
    <t>인천광역시 강화군 차점면 강화대로 967번길 30</t>
  </si>
  <si>
    <t>새롬환경기술(대리점)</t>
  </si>
  <si>
    <t>(주)도성케미칼</t>
  </si>
  <si>
    <t>조희령</t>
  </si>
  <si>
    <t>010-5022-5225</t>
  </si>
  <si>
    <t>dosung9293@naver.com</t>
  </si>
  <si>
    <t>포천시 내촌면 내진로9번길 115-1</t>
  </si>
  <si>
    <t>대영금속</t>
  </si>
  <si>
    <t>임선우</t>
  </si>
  <si>
    <t>010-4441-6997</t>
  </si>
  <si>
    <t>대구광역시 북구 침산동 909-4번지</t>
  </si>
  <si>
    <t>동서환경개발(대리점)</t>
  </si>
  <si>
    <t>미진산업사</t>
  </si>
  <si>
    <t>윤치운</t>
  </si>
  <si>
    <t>010-8858-7855</t>
  </si>
  <si>
    <t>대구광역시 서구 와룡로 99길 32</t>
  </si>
  <si>
    <t>(주)코레쉬텍</t>
  </si>
  <si>
    <t>김진호</t>
  </si>
  <si>
    <t>010-3509-8967</t>
  </si>
  <si>
    <t>대구광역시 달성군 구지면 국가산단대로 33길 152</t>
  </si>
  <si>
    <t>보성레미콘 주식회사</t>
  </si>
  <si>
    <t>장현경</t>
  </si>
  <si>
    <t>010-6245-9197</t>
  </si>
  <si>
    <t>033-655-9925</t>
  </si>
  <si>
    <t>033-655-9928</t>
  </si>
  <si>
    <t>rc2012@naver.com</t>
  </si>
  <si>
    <t xml:space="preserve"> 강원특별자치도 강릉시 강동면 동해대로 1897 </t>
  </si>
  <si>
    <t>borc2012</t>
  </si>
  <si>
    <t>bosung801!!</t>
  </si>
  <si>
    <t>의성군</t>
  </si>
  <si>
    <t>주식회사삼성콘크리트</t>
  </si>
  <si>
    <t xml:space="preserve"> 김형주
김아람(퇴사) </t>
  </si>
  <si>
    <t xml:space="preserve"> 차장
주임(퇴사) </t>
  </si>
  <si>
    <t xml:space="preserve"> 010-9893-0313
010-5906-0987(퇴사) </t>
  </si>
  <si>
    <t>054-833-0881</t>
  </si>
  <si>
    <t>054-833-9479</t>
  </si>
  <si>
    <t xml:space="preserve"> khj0313@visionsi.co.kr
kar0987@visionsi.co.kr </t>
  </si>
  <si>
    <t>경상북도 의성군 봉양면 농공마전길 45</t>
  </si>
  <si>
    <t>samsung812</t>
  </si>
  <si>
    <t xml:space="preserve"> cc5213381!</t>
  </si>
  <si>
    <t>구미시</t>
  </si>
  <si>
    <t>세광티앤씨(주)</t>
  </si>
  <si>
    <t>4. 확인필요</t>
  </si>
  <si>
    <t>0. 미정</t>
  </si>
  <si>
    <t>배기만(본사)
오상호</t>
  </si>
  <si>
    <t>대표
과장</t>
  </si>
  <si>
    <t>010-6797-5457
010-3820-5644</t>
  </si>
  <si>
    <t>054-474-2856</t>
  </si>
  <si>
    <t>054-474-2857</t>
  </si>
  <si>
    <t>sk84918@naver.com</t>
  </si>
  <si>
    <t xml:space="preserve"> 경상북도 구미시 산동면 첨단기업2로 21-10 </t>
  </si>
  <si>
    <t>배기만</t>
  </si>
  <si>
    <t>513-81-84918</t>
  </si>
  <si>
    <t>블루온</t>
  </si>
  <si>
    <t>하슬라자동차정비공장</t>
  </si>
  <si>
    <t>010-6335-4604</t>
  </si>
  <si>
    <t>chby0514</t>
  </si>
  <si>
    <t>min040509!</t>
  </si>
  <si>
    <t>TNW(대리점)</t>
  </si>
  <si>
    <t>파워랩 1, 2공장</t>
  </si>
  <si>
    <t>이돈우</t>
  </si>
  <si>
    <t>010-8932-5095</t>
  </si>
  <si>
    <t>powerwrap</t>
  </si>
  <si>
    <t>power2002</t>
  </si>
  <si>
    <t>울주군</t>
  </si>
  <si>
    <t>(주)동성케미컬</t>
  </si>
  <si>
    <t>강윤구
강민우</t>
  </si>
  <si>
    <t>(센코부산)
과장</t>
  </si>
  <si>
    <t>010-4562-9207
010-9630-7945</t>
  </si>
  <si>
    <t>wishkuku</t>
  </si>
  <si>
    <t>gkakqkqh1%</t>
  </si>
  <si>
    <t>센코부산(대리점)</t>
  </si>
  <si>
    <t>(주)한국그린피스</t>
  </si>
  <si>
    <t>서민우</t>
  </si>
  <si>
    <t>010-3722-1321</t>
  </si>
  <si>
    <t>제이피드림(대리점)</t>
  </si>
  <si>
    <t>녹원씨앤아이</t>
  </si>
  <si>
    <t xml:space="preserve">조이IOT
송희웅 </t>
  </si>
  <si>
    <t>(조이IOT)
본부장</t>
  </si>
  <si>
    <t>010-5521-2292
010-2469-7690</t>
  </si>
  <si>
    <t>조이IOT(대리점)</t>
  </si>
  <si>
    <t>기림산업(주)</t>
  </si>
  <si>
    <t>박영우</t>
  </si>
  <si>
    <t>(티앤웨이대표)</t>
  </si>
  <si>
    <t>010-3783-3634</t>
  </si>
  <si>
    <t>유성에너지(주)</t>
  </si>
  <si>
    <t>김지희</t>
  </si>
  <si>
    <t>실무담당</t>
  </si>
  <si>
    <t>010-2418-0514</t>
  </si>
  <si>
    <t>064-782-8936</t>
  </si>
  <si>
    <t>glgl1@hanmail.net</t>
  </si>
  <si>
    <t xml:space="preserve"> 제주특별자치도 제주시 선반로8길 5-2 (화북일동) </t>
  </si>
  <si>
    <t>kimtaeg0606</t>
  </si>
  <si>
    <t>k0647828936*</t>
  </si>
  <si>
    <t>(주)기성개발동덕레미콘(영재테크)</t>
  </si>
  <si>
    <t xml:space="preserve"> 김치영
최아람(그린링크) </t>
  </si>
  <si>
    <t xml:space="preserve"> 이사
과장 </t>
  </si>
  <si>
    <t xml:space="preserve"> 010-6382-7450
010-7751-7889 </t>
  </si>
  <si>
    <t>033-661-7743~4</t>
  </si>
  <si>
    <t>033-661-7742</t>
  </si>
  <si>
    <t xml:space="preserve"> kcy7450@naver.com
hs6617744@daum.net(메인) </t>
  </si>
  <si>
    <t xml:space="preserve"> 강원특별자치도 강릉시 연곡면 동해대로 4100-62 </t>
  </si>
  <si>
    <t>hs6617744</t>
  </si>
  <si>
    <t>dddd1588dddd!</t>
  </si>
  <si>
    <t>대주레미콘(주)(영재테크)</t>
  </si>
  <si>
    <t>김남현</t>
  </si>
  <si>
    <t>010-3388-8387</t>
  </si>
  <si>
    <t>033-647-4500</t>
  </si>
  <si>
    <t>033-647-4501</t>
  </si>
  <si>
    <t>muk3099@naver.com</t>
  </si>
  <si>
    <t xml:space="preserve"> 강원특별자치도 강릉시 강동면 임곡로 496 </t>
  </si>
  <si>
    <t>muk3099</t>
  </si>
  <si>
    <t>skagus8387*</t>
  </si>
  <si>
    <t>청주지게차</t>
  </si>
  <si>
    <t xml:space="preserve"> 이현규
 이민영
그린링크 </t>
  </si>
  <si>
    <t xml:space="preserve"> 대표
 담당자
대표 </t>
  </si>
  <si>
    <t xml:space="preserve"> 010-4509-9020
 010-4475-7573
010-6269-6060 </t>
  </si>
  <si>
    <t>043-273-6300</t>
  </si>
  <si>
    <t>043-273-6303</t>
  </si>
  <si>
    <t>bk7573@hanmail.net</t>
  </si>
  <si>
    <t xml:space="preserve"> 충청북도 청주시 서원구 남이면 청남로 1296-3 </t>
  </si>
  <si>
    <t>bk7573</t>
  </si>
  <si>
    <t>alsdud00--</t>
  </si>
  <si>
    <t>사상구</t>
  </si>
  <si>
    <t>미래안테크</t>
  </si>
  <si>
    <t>박현숙
 최재헌(그린링크)</t>
  </si>
  <si>
    <t>주임
 대표</t>
  </si>
  <si>
    <t>010-8181-4612
 010-2009-8756</t>
  </si>
  <si>
    <t>051-313-8756</t>
  </si>
  <si>
    <t>051-313-8757</t>
  </si>
  <si>
    <t>canada61@naver.com</t>
  </si>
  <si>
    <t>부산광역시 사상구 낙동대로 1330번길 47</t>
  </si>
  <si>
    <t xml:space="preserve">canada61 </t>
  </si>
  <si>
    <t>choi4360!!</t>
  </si>
  <si>
    <t>2601171</t>
  </si>
  <si>
    <t>군산시</t>
  </si>
  <si>
    <t>김두원</t>
  </si>
  <si>
    <t>010-7156-2707</t>
  </si>
  <si>
    <t>063-464-9571</t>
  </si>
  <si>
    <t>063-464-9574</t>
  </si>
  <si>
    <t>daeho9571@hanmail.net</t>
  </si>
  <si>
    <t>전라북도 군산시 옥구읍 상평로 161</t>
  </si>
  <si>
    <t>daeho9571</t>
  </si>
  <si>
    <t>@daehoin9571@</t>
  </si>
  <si>
    <t>글로밴스</t>
  </si>
  <si>
    <t>유한회사 대호산업(보조금 동시진행)</t>
  </si>
  <si>
    <t>순창군</t>
  </si>
  <si>
    <t>주식회사 에스앤에스</t>
  </si>
  <si>
    <t>김현철</t>
  </si>
  <si>
    <t>010-2867-2685</t>
  </si>
  <si>
    <t>063-652-7788</t>
  </si>
  <si>
    <t>063-652-8877</t>
  </si>
  <si>
    <t>shelly8277@sns77.com</t>
  </si>
  <si>
    <t xml:space="preserve"> 전라북도 순창군 인계면 인덕로 427-95 </t>
  </si>
  <si>
    <t>sns7788</t>
  </si>
  <si>
    <t>tpdkxpzm7788*</t>
  </si>
  <si>
    <t>주식회사 에스앤에스(보조금 동시진행)</t>
  </si>
  <si>
    <t>대아탱크터미널(주) A지역</t>
  </si>
  <si>
    <t>김인식</t>
  </si>
  <si>
    <t>기술이사</t>
  </si>
  <si>
    <t>010-4323-0513</t>
  </si>
  <si>
    <t>mrtech19@naver.com</t>
  </si>
  <si>
    <t>경기도 평택시 포승읍 남양만로 175-23</t>
  </si>
  <si>
    <t>고혁주, 김기형</t>
  </si>
  <si>
    <t>125-85-07177</t>
  </si>
  <si>
    <t>rmsgks2923</t>
  </si>
  <si>
    <t>root0618@@</t>
  </si>
  <si>
    <t>4112226</t>
  </si>
  <si>
    <t>장착11팀 설치요청</t>
  </si>
  <si>
    <t>장착 11팀</t>
  </si>
  <si>
    <t>(주)미래엔텍</t>
  </si>
  <si>
    <t>기타 보관 및 창고업</t>
  </si>
  <si>
    <t>4종</t>
  </si>
  <si>
    <t>먼지
SO2
NO2</t>
  </si>
  <si>
    <t>0.07
0.02
9.5</t>
  </si>
  <si>
    <t>대아탱크터미널(주) A지역(추가)</t>
  </si>
  <si>
    <t>울산광역시</t>
  </si>
  <si>
    <t>금강기계공업(주)</t>
  </si>
  <si>
    <t>최병일</t>
  </si>
  <si>
    <t>010-9339-7758</t>
  </si>
  <si>
    <t>052-283-7041</t>
  </si>
  <si>
    <t>052-294-2800</t>
  </si>
  <si>
    <t>bil.choi@kumkangs.co.kr</t>
  </si>
  <si>
    <t xml:space="preserve"> 울산광역시 북구 효암로 164 </t>
  </si>
  <si>
    <t>kumkangsteel</t>
  </si>
  <si>
    <t>kkm3531***</t>
  </si>
  <si>
    <t>(주)동남</t>
  </si>
  <si>
    <t>심영지</t>
  </si>
  <si>
    <t>책임연구원</t>
  </si>
  <si>
    <t>010-6437-6782</t>
  </si>
  <si>
    <t>052-258-6241~4</t>
  </si>
  <si>
    <t>052-256-9084</t>
  </si>
  <si>
    <t>rd@dongnamgmt.com</t>
  </si>
  <si>
    <t>울산광역시 울주군 웅촌면 고연로 172</t>
  </si>
  <si>
    <t>dong9081</t>
  </si>
  <si>
    <t>dongnam9081!</t>
  </si>
  <si>
    <t>옥유준(PH계필요)</t>
  </si>
  <si>
    <t>논산시</t>
  </si>
  <si>
    <t>논산자동차공업사</t>
  </si>
  <si>
    <t>양해정</t>
  </si>
  <si>
    <t>010-5405-0569</t>
  </si>
  <si>
    <t>041-732-3861~3</t>
  </si>
  <si>
    <t>041-733-3314</t>
  </si>
  <si>
    <t>haejeong815@naver.com</t>
  </si>
  <si>
    <t xml:space="preserve"> 충청남도 논산시 계백로 742(등화동) </t>
  </si>
  <si>
    <t>YHJ0569</t>
  </si>
  <si>
    <t>SHSTKS3861001!</t>
  </si>
  <si>
    <t>남선테크</t>
  </si>
  <si>
    <t>김동배(담당)
박종구</t>
  </si>
  <si>
    <t>010-8805-7808
 010-7471-2464</t>
  </si>
  <si>
    <t>043-264-2464</t>
  </si>
  <si>
    <t>043-264-2463</t>
  </si>
  <si>
    <t>kdb7808@naver.com</t>
  </si>
  <si>
    <t xml:space="preserve"> 충청북도 청주시 서원구 현도면 시목외천로 247-15 </t>
  </si>
  <si>
    <t>kdb7808</t>
  </si>
  <si>
    <t>ksm88058805!</t>
  </si>
  <si>
    <t>장착10팀 설치요청</t>
  </si>
  <si>
    <t>대전광역시</t>
  </si>
  <si>
    <t>한밭케미칼(주)</t>
  </si>
  <si>
    <t>윤동혁
 강유한(그린링크)</t>
  </si>
  <si>
    <t>부장
 상무</t>
  </si>
  <si>
    <t>010-5425-3133
 010-8825-2940</t>
  </si>
  <si>
    <t>042-932-5002</t>
  </si>
  <si>
    <t>042-932-4111</t>
  </si>
  <si>
    <t>hbc100@naver.com</t>
  </si>
  <si>
    <t>대전광역시 대덕구 대덕대로1284번길 295-12</t>
  </si>
  <si>
    <t>hbc100</t>
  </si>
  <si>
    <t>hanbat100@</t>
  </si>
  <si>
    <t>한밭케미칼(주)(보조금 동시진행)</t>
  </si>
  <si>
    <t>윤동혁</t>
  </si>
  <si>
    <t>010-5425-3133</t>
  </si>
  <si>
    <t>해남군</t>
  </si>
  <si>
    <t>땅끝들녘영농조합법인</t>
  </si>
  <si>
    <t>백나현</t>
  </si>
  <si>
    <t>전무이사</t>
  </si>
  <si>
    <t>010-3872-0475</t>
  </si>
  <si>
    <t>061-535-0475</t>
  </si>
  <si>
    <t>061-535-0476</t>
  </si>
  <si>
    <t>hyundai0507@naver.com</t>
  </si>
  <si>
    <t>전라남도 해남군 계곡면 해남로 1487-8</t>
  </si>
  <si>
    <t>옥천자동차정비공업사</t>
  </si>
  <si>
    <t>이화봉
이창호(그린링크)</t>
  </si>
  <si>
    <t>010-3632-9226
010-8666-9226</t>
  </si>
  <si>
    <t>061-532-9225</t>
  </si>
  <si>
    <t>061-532-9666</t>
  </si>
  <si>
    <t>lhb1105@hanmail.net</t>
  </si>
  <si>
    <t>전라남도 해남군 옥천면 해남로 566</t>
  </si>
  <si>
    <t>엾음</t>
  </si>
  <si>
    <t>zxcv2081</t>
  </si>
  <si>
    <t>dlckdgh123!!</t>
  </si>
  <si>
    <t>한국지엠해남서비스센터(주)</t>
  </si>
  <si>
    <t>박제영
 장삼옥(그린링크)</t>
  </si>
  <si>
    <t>부장
 소장</t>
  </si>
  <si>
    <t>010-3633-5999
 010-7225-3525</t>
  </si>
  <si>
    <t>061-534-0150</t>
  </si>
  <si>
    <t>061-534-2282</t>
  </si>
  <si>
    <t>dwdn35@hanmail.net</t>
  </si>
  <si>
    <t>전라남도 해남군 옥천면 해남로 602</t>
  </si>
  <si>
    <t>GMHAENAM3130</t>
  </si>
  <si>
    <t>GMdn35001!!</t>
  </si>
  <si>
    <t>4600316</t>
  </si>
  <si>
    <t>자동차 종합 수리업</t>
  </si>
  <si>
    <t>먼지
황산화물</t>
  </si>
  <si>
    <t>1.25
0.009</t>
  </si>
  <si>
    <t>해남수산</t>
  </si>
  <si>
    <t xml:space="preserve"> 010-8944-2021
010-9136-2011</t>
  </si>
  <si>
    <t>061-533-2021</t>
  </si>
  <si>
    <t>monkey821113@naver.com</t>
  </si>
  <si>
    <t>전라남도 해남군 해남읍 안동남송길 108</t>
  </si>
  <si>
    <t>monkey821113</t>
  </si>
  <si>
    <t>polo1210!!</t>
  </si>
  <si>
    <t>4601512</t>
  </si>
  <si>
    <t>내수면 양식 어업</t>
  </si>
  <si>
    <t>먼지
질소산화물
황산화물</t>
  </si>
  <si>
    <t>0.33
1.47
3.167</t>
  </si>
  <si>
    <t>문경시</t>
  </si>
  <si>
    <t>(주)큐앤큐테크</t>
  </si>
  <si>
    <t>장필승
성희영(실무담당)</t>
  </si>
  <si>
    <t>대표이사 
과장</t>
  </si>
  <si>
    <t>010-8502-1654
010-8262-9006</t>
  </si>
  <si>
    <t>054-556-0811</t>
  </si>
  <si>
    <t>054-552-5227</t>
  </si>
  <si>
    <t>viva120@naver.com
qnq0811@naver.com(실무)</t>
  </si>
  <si>
    <t>경상북도 문경시 영순면 감골길 41</t>
  </si>
  <si>
    <t>qnq0811</t>
  </si>
  <si>
    <t>ducha/08940</t>
  </si>
  <si>
    <t>보은군</t>
  </si>
  <si>
    <t>케이디켐 주식회사(25년)</t>
  </si>
  <si>
    <t>허진태</t>
  </si>
  <si>
    <t>010-4605-4819</t>
  </si>
  <si>
    <t>043-543-8430</t>
  </si>
  <si>
    <t>043-543-4117</t>
  </si>
  <si>
    <t>jtheo@kdchem.co.kr</t>
  </si>
  <si>
    <t>충청북도 보은군 보은읍 매화구인로 345</t>
  </si>
  <si>
    <t>민남규, 민소원</t>
  </si>
  <si>
    <t>302-81-03955</t>
  </si>
  <si>
    <t xml:space="preserve"> hjt0202</t>
  </si>
  <si>
    <t>hjt007844$</t>
  </si>
  <si>
    <t>케이디환경</t>
  </si>
  <si>
    <t>1947년 08월 11일, 1976년 11월 20일</t>
  </si>
  <si>
    <t>임실군</t>
  </si>
  <si>
    <t>대원정공(주)</t>
  </si>
  <si>
    <t>장기권</t>
  </si>
  <si>
    <t>010-8325-1645</t>
  </si>
  <si>
    <t>063-643-0815</t>
  </si>
  <si>
    <t>063-643-0812</t>
  </si>
  <si>
    <t>daewoen810@kakao.com</t>
  </si>
  <si>
    <t>전라북도 임실군 덕치면 인덕로 1036</t>
  </si>
  <si>
    <t>daewoen815</t>
  </si>
  <si>
    <t>dw64781610*</t>
  </si>
  <si>
    <t>완주군</t>
  </si>
  <si>
    <t>(유)태현환경</t>
  </si>
  <si>
    <t>김용호</t>
  </si>
  <si>
    <t>010-6606-7909</t>
  </si>
  <si>
    <t>063-241-7909</t>
  </si>
  <si>
    <t>063-243-7909</t>
  </si>
  <si>
    <t>jealm7909@daum.net</t>
  </si>
  <si>
    <t>전라북도 완주군 소양면 원암로 116</t>
  </si>
  <si>
    <t>jealm7909</t>
  </si>
  <si>
    <t>12qwaszx~!</t>
  </si>
  <si>
    <t>5200772</t>
  </si>
  <si>
    <t>지정외 폐기물 처리업</t>
  </si>
  <si>
    <t>(유)태현환경(보조금 동시진행)</t>
  </si>
  <si>
    <t>(주)하나플랜트</t>
  </si>
  <si>
    <t>이화열</t>
  </si>
  <si>
    <t>010-5733-1059</t>
  </si>
  <si>
    <t>031-354-3193~7</t>
  </si>
  <si>
    <t>031-354-3198</t>
  </si>
  <si>
    <t>aimarr@hanaplant.co.kr</t>
  </si>
  <si>
    <t>경기도 화성시 양감면 서해로 113-15</t>
  </si>
  <si>
    <t>황철용</t>
  </si>
  <si>
    <t>124-81-79097</t>
  </si>
  <si>
    <t>handry</t>
  </si>
  <si>
    <t xml:space="preserve"> hanaplant0071!</t>
  </si>
  <si>
    <t>장착2팀 설치요청</t>
  </si>
  <si>
    <t>영진환경</t>
  </si>
  <si>
    <t>(주)덕성화학</t>
  </si>
  <si>
    <t>임재희
이슬비(그린링크)</t>
  </si>
  <si>
    <t>010-9843-7787
031-413-7785</t>
  </si>
  <si>
    <t>031-413-7785</t>
  </si>
  <si>
    <t>031-366-1440</t>
  </si>
  <si>
    <t>joy104@nate.com</t>
  </si>
  <si>
    <t>경기도 화성시 서신면 전곡산단6길10</t>
  </si>
  <si>
    <t>dsjoy104</t>
  </si>
  <si>
    <t>ds23524c^^</t>
  </si>
  <si>
    <t>인바이오텍</t>
  </si>
  <si>
    <t>(주)덕성화학(보조금 동시진행)</t>
  </si>
  <si>
    <t>2. 26년 보조금</t>
  </si>
  <si>
    <t>임재희</t>
  </si>
  <si>
    <t>010-9843-7787</t>
  </si>
  <si>
    <t>유니온케미칼(주)</t>
  </si>
  <si>
    <t>정진부</t>
  </si>
  <si>
    <t>010-2487-9424</t>
  </si>
  <si>
    <t>042-933-2281</t>
  </si>
  <si>
    <t>042-933-2283</t>
  </si>
  <si>
    <t>jinbu2000@hanmail.net</t>
  </si>
  <si>
    <t>대전광역시 대덕구 문평동로72번길 70</t>
  </si>
  <si>
    <t>union2285</t>
  </si>
  <si>
    <t>unch852285*</t>
  </si>
  <si>
    <t>유니온케미칼(주)(보조금 동시진행)</t>
  </si>
  <si>
    <t>무안군</t>
  </si>
  <si>
    <t>유한회사 벧엘금속</t>
  </si>
  <si>
    <t>장효준</t>
  </si>
  <si>
    <t>010-4725-9209</t>
  </si>
  <si>
    <t>061-452-7533</t>
  </si>
  <si>
    <t>061-452-7554</t>
  </si>
  <si>
    <t>bethelj@naver.com</t>
  </si>
  <si>
    <t>전라남도 무안군 청계면 태천길 1-14</t>
  </si>
  <si>
    <t>bethelj</t>
  </si>
  <si>
    <t>jk@52a11b09</t>
  </si>
  <si>
    <t>(주)청초</t>
  </si>
  <si>
    <t>김종현</t>
  </si>
  <si>
    <t>010-5181-5593</t>
  </si>
  <si>
    <t>052-249-5370</t>
  </si>
  <si>
    <t>052-223-5379</t>
  </si>
  <si>
    <t>ha5371@hanmail.net</t>
  </si>
  <si>
    <t>울산광역시 울주군 웅촌면 와지공단1길 38</t>
  </si>
  <si>
    <t>ha5371</t>
  </si>
  <si>
    <t xml:space="preserve"> *jh51815593*</t>
  </si>
  <si>
    <t>캔스</t>
  </si>
  <si>
    <t>김경호</t>
  </si>
  <si>
    <t>010-9334-8685</t>
  </si>
  <si>
    <t>052-282-0803</t>
  </si>
  <si>
    <t>052-282-0802</t>
  </si>
  <si>
    <t>canskim@naver.com</t>
  </si>
  <si>
    <t>울산광역시 북구 매곡산업6길 15</t>
  </si>
  <si>
    <t>canskim</t>
  </si>
  <si>
    <t>ky1918kho$</t>
  </si>
  <si>
    <t>울산미래환경</t>
  </si>
  <si>
    <t>태백시</t>
  </si>
  <si>
    <t>(주)대유코아 태백공장</t>
  </si>
  <si>
    <t>이광재</t>
  </si>
  <si>
    <t>010-5378-3584</t>
  </si>
  <si>
    <t>[본사]02-716-0823
[태백공장]033-553-7009</t>
  </si>
  <si>
    <t>[본사]02-716-1057
[태백공장]033-553-7122</t>
  </si>
  <si>
    <t>lkj@daeyoucore.co.kr</t>
  </si>
  <si>
    <t>[본사] 서울특별시 마포구 마포대로 20(마포동, 다보빌딩 12층)
[태백공장] 강원특별자치도 태백시 백산길 139</t>
  </si>
  <si>
    <t>장인희, 이태희</t>
  </si>
  <si>
    <t>222-85-09743</t>
  </si>
  <si>
    <t>daeyou7009</t>
  </si>
  <si>
    <t>wotjd4853%%</t>
  </si>
  <si>
    <t>비금속광물 광업, 연료용 제외</t>
  </si>
  <si>
    <t>먼지, 질소산화물, 황산화물</t>
  </si>
  <si>
    <t>2.478, 3.06, 1.558</t>
  </si>
  <si>
    <t>천안시</t>
  </si>
  <si>
    <t>도드람바이오(주)</t>
  </si>
  <si>
    <t>김중수
 김사라(그린링크)</t>
  </si>
  <si>
    <t>대표
 재무팀장</t>
  </si>
  <si>
    <t>010-3403-4245
 010-5013-3216</t>
  </si>
  <si>
    <t>041-522-5245</t>
  </si>
  <si>
    <t>041-562-0270</t>
  </si>
  <si>
    <t>dodrambio@naver.com</t>
  </si>
  <si>
    <t>충청남도 천안시 서북구 입장면 섶머리2길 12-33</t>
  </si>
  <si>
    <t>dodrambio</t>
  </si>
  <si>
    <t>drbgreenlink3#</t>
  </si>
  <si>
    <t>조용래 설치요청</t>
  </si>
  <si>
    <t>조용래,김호중</t>
  </si>
  <si>
    <t>용산농협 가공공장</t>
  </si>
  <si>
    <t>변창용</t>
  </si>
  <si>
    <t>010-9964-5580</t>
  </si>
  <si>
    <t>061-862-5801</t>
  </si>
  <si>
    <t>061-862-5807</t>
  </si>
  <si>
    <t>nh625074-1@nonghyup.com</t>
  </si>
  <si>
    <t>[본사]전라남도 장흥군 용산면 용안로 11
[공장]전라남도 장흥군 용산면 장흥대로 2518-53</t>
  </si>
  <si>
    <t>nh625074</t>
  </si>
  <si>
    <t>ys625074!!</t>
  </si>
  <si>
    <t>함평군</t>
  </si>
  <si>
    <t>주식회사 밝은환경</t>
  </si>
  <si>
    <t>한승현</t>
  </si>
  <si>
    <t>010-9441-8415</t>
  </si>
  <si>
    <t>061-323-3797</t>
  </si>
  <si>
    <t>061-323-0919</t>
  </si>
  <si>
    <t>3510102@daum.net</t>
  </si>
  <si>
    <t>전라남도 함평군 함평읍 함영로 1685-56, 1685-58</t>
  </si>
  <si>
    <t>김갑중</t>
  </si>
  <si>
    <t xml:space="preserve"> 412-81-27797</t>
  </si>
  <si>
    <t>hans76</t>
  </si>
  <si>
    <t>qkfrdms7001!</t>
  </si>
  <si>
    <t>콘크리트관 및 기타구조용
콘크리트제품제조업</t>
  </si>
  <si>
    <t>0.312</t>
  </si>
  <si>
    <t>주포산업(주)</t>
  </si>
  <si>
    <t>김영석</t>
  </si>
  <si>
    <t>010-9331-5192</t>
  </si>
  <si>
    <t>061-322-1766</t>
  </si>
  <si>
    <t>061-323-4100</t>
  </si>
  <si>
    <t>juposanup@naver.com
ekwnrwk2@naver.com(김영석실장)</t>
  </si>
  <si>
    <t>전라남도 함평군 함평읍 함평천좌길 40</t>
  </si>
  <si>
    <t>이득범</t>
  </si>
  <si>
    <t>168-81-01696</t>
  </si>
  <si>
    <t>비금속광물제품제조업</t>
  </si>
  <si>
    <t>0.28</t>
  </si>
  <si>
    <t>금산군</t>
  </si>
  <si>
    <t>세정산업</t>
  </si>
  <si>
    <t>조규형</t>
  </si>
  <si>
    <t>010-5428-3143</t>
  </si>
  <si>
    <t>041-753-5673</t>
  </si>
  <si>
    <t>041-753-5674</t>
  </si>
  <si>
    <t>sejung3143@naver.com</t>
  </si>
  <si>
    <t>충청남도 금산군 복수면 복수로 709</t>
  </si>
  <si>
    <t>다온환경(정기한)</t>
  </si>
  <si>
    <t>태림산업건설(주)</t>
  </si>
  <si>
    <t>임현식</t>
  </si>
  <si>
    <t>010-7176-9929</t>
  </si>
  <si>
    <t>041-751-4330</t>
  </si>
  <si>
    <t>041-751-4335</t>
  </si>
  <si>
    <t>taegun4330@hanmail.net</t>
  </si>
  <si>
    <t>충청남도 금산군 추부면 금산로 2290</t>
  </si>
  <si>
    <t>taegun4330</t>
  </si>
  <si>
    <t>xorjs4330@</t>
  </si>
  <si>
    <t>세범산업(진기공동방지시설 포함)</t>
  </si>
  <si>
    <t>한대현</t>
  </si>
  <si>
    <t>010-4278-0403</t>
  </si>
  <si>
    <t>대구광역시 달서구 성서공단남로 160(월암동)</t>
  </si>
  <si>
    <t xml:space="preserve"> 이상택 </t>
  </si>
  <si>
    <t xml:space="preserve"> 503-06-86101 </t>
  </si>
  <si>
    <t>sebum0680</t>
  </si>
  <si>
    <t>2700107</t>
  </si>
  <si>
    <t>(주)우창(방3_온도계)</t>
  </si>
  <si>
    <t>이기호</t>
  </si>
  <si>
    <t>010-9868-4543</t>
  </si>
  <si>
    <t>055-342-4081</t>
  </si>
  <si>
    <t>055-342-4085</t>
  </si>
  <si>
    <t>product@woochang21.co.kr</t>
  </si>
  <si>
    <t>경상남도 김해시 진영읍 서부로179번길 76</t>
  </si>
  <si>
    <t>김미라</t>
  </si>
  <si>
    <t>622-81-11441</t>
  </si>
  <si>
    <t>woochang21c</t>
  </si>
  <si>
    <t>Wcc408100!</t>
  </si>
  <si>
    <t>4802251</t>
  </si>
  <si>
    <t>(주)진우산업(습식시설)</t>
  </si>
  <si>
    <t xml:space="preserve"> 김동환
서정환(그린링크) </t>
  </si>
  <si>
    <t xml:space="preserve"> 이사
대리 </t>
  </si>
  <si>
    <t xml:space="preserve"> 010-5363-2714
010-9137-5546 </t>
  </si>
  <si>
    <t>033-732-0373</t>
  </si>
  <si>
    <t>033-732-0376</t>
  </si>
  <si>
    <t>jinwu376@hanmail.net</t>
  </si>
  <si>
    <t xml:space="preserve">강원특별자치도 원주시 소초면 치악로 2910-16 </t>
  </si>
  <si>
    <t>이옥영</t>
  </si>
  <si>
    <t>224-81-23006</t>
  </si>
  <si>
    <t>jinwu376</t>
  </si>
  <si>
    <t>wjdghks10?</t>
  </si>
  <si>
    <t>5100439</t>
  </si>
  <si>
    <t>(주)태우레미콘</t>
  </si>
  <si>
    <t>손기모
정지숙(그린링크)</t>
  </si>
  <si>
    <t>010-4857-1638
010-3667-4398</t>
  </si>
  <si>
    <t>061-692-0884</t>
  </si>
  <si>
    <t>061-692-0885</t>
  </si>
  <si>
    <t>cheonhormc@naver.com</t>
  </si>
  <si>
    <t>전라남도 여수시 묘도9길 486</t>
  </si>
  <si>
    <t>이선경, 이재식</t>
  </si>
  <si>
    <t>170-86-01388</t>
  </si>
  <si>
    <t>cheonhormc</t>
  </si>
  <si>
    <t>cjsgh01388!</t>
  </si>
  <si>
    <t>4601377</t>
  </si>
  <si>
    <t>박정기</t>
  </si>
  <si>
    <t>남영산업(주) 제주리조트사업소</t>
  </si>
  <si>
    <t>문선웅</t>
  </si>
  <si>
    <t>010-8726-1593</t>
  </si>
  <si>
    <t>064-780-2142</t>
  </si>
  <si>
    <t>064-780-2030</t>
  </si>
  <si>
    <t>moonkn71@naver.com</t>
  </si>
  <si>
    <t>제주특별자치도 서귀포시 표선면 번영로 2300</t>
  </si>
  <si>
    <t>김헌국</t>
  </si>
  <si>
    <t>210-81-04516</t>
  </si>
  <si>
    <t>cypress01</t>
  </si>
  <si>
    <t>k7802032**</t>
  </si>
  <si>
    <t>5000232</t>
  </si>
  <si>
    <t>(주)센테크</t>
  </si>
  <si>
    <t>이상만</t>
  </si>
  <si>
    <t>010-6241-8118</t>
  </si>
  <si>
    <t>031-226-8109</t>
  </si>
  <si>
    <t>031-226-8108</t>
  </si>
  <si>
    <t>dnp21@hanmail.net</t>
  </si>
  <si>
    <t>경기도 화성시 봉담읍 건배길 18</t>
  </si>
  <si>
    <t>135-81-68950</t>
  </si>
  <si>
    <t>남일특수고무</t>
  </si>
  <si>
    <t>박현주</t>
  </si>
  <si>
    <t>010-8948-9807</t>
  </si>
  <si>
    <t>031-355-9285~7</t>
  </si>
  <si>
    <t>031-355-9284</t>
  </si>
  <si>
    <t>poo20@hanmail.net
namil6522@korea.com(견적주소)</t>
  </si>
  <si>
    <t>경기도 화성시 남양읍 주석로175번길 30-10</t>
  </si>
  <si>
    <t>박동배</t>
  </si>
  <si>
    <t>139-06-69861</t>
  </si>
  <si>
    <t>namil9285</t>
  </si>
  <si>
    <t>3559285phj!</t>
  </si>
  <si>
    <t>4111033</t>
  </si>
  <si>
    <t>은광판지포장(주)</t>
  </si>
  <si>
    <t>김남순</t>
  </si>
  <si>
    <t>010-7331-2327</t>
  </si>
  <si>
    <t>031-544-3761</t>
  </si>
  <si>
    <t>031-544-3770</t>
  </si>
  <si>
    <t>ekpaper3761@hanmail.net</t>
  </si>
  <si>
    <t xml:space="preserve">경기도 포천시 가산면 우금리 280-5번지 </t>
  </si>
  <si>
    <t>이용광</t>
  </si>
  <si>
    <t>127-81-44689</t>
  </si>
  <si>
    <t>cjddk0411</t>
  </si>
  <si>
    <t>kns485200!</t>
  </si>
  <si>
    <t>4110911</t>
  </si>
  <si>
    <t>성덕콘크리트(주)포천지점</t>
  </si>
  <si>
    <t>김민아
김형옥(설치일정)
김동욱</t>
  </si>
  <si>
    <t>전무이사
공장장
그린링크</t>
  </si>
  <si>
    <t>010-6237-4845
010-5096-4821
010-2578-7351</t>
  </si>
  <si>
    <t>(본사)02-977-3207
(공장)031-534-3302</t>
  </si>
  <si>
    <t>02-948-3209</t>
  </si>
  <si>
    <t>juliiris@naver.com
세금계산서 : sungdukcorp@naver.com</t>
  </si>
  <si>
    <t>경기도 포천시 창수면 메치골로 121</t>
  </si>
  <si>
    <t>박상금</t>
  </si>
  <si>
    <t>127-85-10474</t>
  </si>
  <si>
    <t>sungdukcorp</t>
  </si>
  <si>
    <t>sung@@3272</t>
  </si>
  <si>
    <t>4111542</t>
  </si>
  <si>
    <t>(주)대창디에스</t>
  </si>
  <si>
    <t>김민아(그린링크)
신종대(설치일정)</t>
  </si>
  <si>
    <t>전무이사
공장장</t>
  </si>
  <si>
    <t>010-6237-4845
010-5383-0241</t>
  </si>
  <si>
    <t>(본사)02-977-3207
(공장)031-531-2721</t>
  </si>
  <si>
    <t>juliiris@naver.com
세금계산서 : dcds2721@naver.com</t>
  </si>
  <si>
    <t>경기도 포천시 창수면 창동로 140</t>
  </si>
  <si>
    <t>김민아, 김석환</t>
  </si>
  <si>
    <t>805-85-00794</t>
  </si>
  <si>
    <t>dcds2721</t>
  </si>
  <si>
    <t>dcds140***</t>
  </si>
  <si>
    <t>4111549</t>
  </si>
  <si>
    <t>영천시</t>
  </si>
  <si>
    <t>유니테크 주식회사</t>
  </si>
  <si>
    <t xml:space="preserve"> 박용성
 이예지</t>
  </si>
  <si>
    <t xml:space="preserve"> 상무
 사원 </t>
  </si>
  <si>
    <t xml:space="preserve"> 010-3534-8196
 010-9975-0046 </t>
  </si>
  <si>
    <t>054-337-9367</t>
  </si>
  <si>
    <t>054-337-9366</t>
  </si>
  <si>
    <t xml:space="preserve"> bys5712@naver.com
 unisupport@dsroll.co.kr </t>
  </si>
  <si>
    <t>경상북도 영천시 화남면 천문로 1768</t>
  </si>
  <si>
    <t>유영미</t>
  </si>
  <si>
    <t>505-81-77361</t>
  </si>
  <si>
    <t>uni3379367</t>
  </si>
  <si>
    <t>dsr93659365!</t>
  </si>
  <si>
    <t>4702497</t>
  </si>
  <si>
    <t>순천시</t>
  </si>
  <si>
    <t>태산기업</t>
  </si>
  <si>
    <t>이선주</t>
  </si>
  <si>
    <t>010-3640-7312</t>
  </si>
  <si>
    <t>061-742-0998</t>
  </si>
  <si>
    <t>061-742-0999</t>
  </si>
  <si>
    <t>bst7312@hanmail.net</t>
  </si>
  <si>
    <t>전라남도 순천시 별량면 녹색로 539-4</t>
  </si>
  <si>
    <t>426-15-00074</t>
  </si>
  <si>
    <t>SYC</t>
  </si>
  <si>
    <t>태산기업(유선)</t>
  </si>
  <si>
    <t xml:space="preserve">  </t>
  </si>
  <si>
    <t>목포시</t>
  </si>
  <si>
    <t>합동공장호남산업</t>
  </si>
  <si>
    <t>010-9224-5117</t>
  </si>
  <si>
    <t>honamcom@naver.com</t>
  </si>
  <si>
    <t>삼화모터스(주)</t>
  </si>
  <si>
    <t>박상복</t>
  </si>
  <si>
    <t>010-7362-4030</t>
  </si>
  <si>
    <t>041-566-5771</t>
  </si>
  <si>
    <t>041-566-5774</t>
  </si>
  <si>
    <t>fordsamhwa@hanmail.net</t>
  </si>
  <si>
    <t>충청남도 천안시 동남구 천안대로566(구성동)</t>
  </si>
  <si>
    <t>박종민</t>
  </si>
  <si>
    <t>305-86-11857</t>
  </si>
  <si>
    <t>samhwaford</t>
  </si>
  <si>
    <t>ford5665771@</t>
  </si>
  <si>
    <t>백종현</t>
  </si>
  <si>
    <t>자동차 수리 및 세차업</t>
  </si>
  <si>
    <t>2</t>
  </si>
  <si>
    <t>(주)지엠씨텍</t>
  </si>
  <si>
    <t>이재란
현종경(그린링크)</t>
  </si>
  <si>
    <t>실장
그린링크</t>
  </si>
  <si>
    <t>010-7570-9388
010-2269-0788</t>
  </si>
  <si>
    <t>041-555-1412</t>
  </si>
  <si>
    <t>041-566-1412</t>
  </si>
  <si>
    <t>gmct1412@naver.com</t>
  </si>
  <si>
    <t>충청남도 천안시 서북구 2공단 3로 65(업성동)</t>
  </si>
  <si>
    <t>명환철</t>
  </si>
  <si>
    <t>312-86-67908</t>
  </si>
  <si>
    <t>gmct1412</t>
  </si>
  <si>
    <t>gmct1412@@</t>
  </si>
  <si>
    <t>4400403</t>
  </si>
  <si>
    <t>&lt;고은&gt;이병직,신순철</t>
  </si>
  <si>
    <t>토성자동차정비(주)</t>
  </si>
  <si>
    <t>권용준</t>
  </si>
  <si>
    <t>010-8944-5516</t>
  </si>
  <si>
    <t>041-557-2561</t>
  </si>
  <si>
    <t>041-621-5552</t>
  </si>
  <si>
    <t>kyjun5344@hanmail.net</t>
  </si>
  <si>
    <t>충청남도 천안시 동남구 성남면 성남로 407</t>
  </si>
  <si>
    <t>권영준</t>
  </si>
  <si>
    <t>312-81-81166</t>
  </si>
  <si>
    <t>kyjun5344</t>
  </si>
  <si>
    <t>ky051397@@@</t>
  </si>
  <si>
    <t>4402066</t>
  </si>
  <si>
    <t>자동차 수리업</t>
  </si>
  <si>
    <t>1.34</t>
  </si>
  <si>
    <t>(주)큐에스아이</t>
  </si>
  <si>
    <t>김진태</t>
  </si>
  <si>
    <t>010-5728-1552</t>
  </si>
  <si>
    <t>041-410-5021</t>
  </si>
  <si>
    <t>041-555-5186</t>
  </si>
  <si>
    <t>jtkim@qsilaser.com</t>
  </si>
  <si>
    <t>충청남도 천안시 서북구 성거읍 천흥8길 17</t>
  </si>
  <si>
    <t>주식회사 파인에코</t>
  </si>
  <si>
    <t xml:space="preserve">이윤상 </t>
  </si>
  <si>
    <t>010-8929-0091</t>
  </si>
  <si>
    <t>070-7126-4865</t>
  </si>
  <si>
    <t>041-551-9382</t>
  </si>
  <si>
    <t>leeysi@fineeco.co.kr</t>
  </si>
  <si>
    <t>충청남도 천안시 동남구 수신면 신풍2길16-2</t>
  </si>
  <si>
    <t>김태윤</t>
  </si>
  <si>
    <t>307-81-29760</t>
  </si>
  <si>
    <t>서일자동차정비(주)</t>
  </si>
  <si>
    <t>김윤희</t>
  </si>
  <si>
    <t>010-3470-1641</t>
  </si>
  <si>
    <t>041-555-1641</t>
  </si>
  <si>
    <t>041-555-1645</t>
  </si>
  <si>
    <t>yunina55n@hanmail.net</t>
  </si>
  <si>
    <t>충청남도 천안시 두정공단 1길 143</t>
  </si>
  <si>
    <t>박유영,김윤희</t>
  </si>
  <si>
    <t>312-81-15161</t>
  </si>
  <si>
    <t>오토기기</t>
  </si>
  <si>
    <t>에이스모터스</t>
  </si>
  <si>
    <t>김상철</t>
  </si>
  <si>
    <t>010-6437-8180</t>
  </si>
  <si>
    <t>041-555-3635</t>
  </si>
  <si>
    <t>041-557-3637</t>
  </si>
  <si>
    <t>detang@hanmail.net</t>
  </si>
  <si>
    <t>충청남도 천안시 서북구 천안대로 1078-13</t>
  </si>
  <si>
    <t>312-29-05156</t>
  </si>
  <si>
    <t>(주)이피스퀘어</t>
  </si>
  <si>
    <t>박덕배
장선경(그린링크)</t>
  </si>
  <si>
    <t>대표이사
차장</t>
  </si>
  <si>
    <t>010-5412-3318
010-8843-4876</t>
  </si>
  <si>
    <t>041-588-5155~6</t>
  </si>
  <si>
    <t>041-588-5157</t>
  </si>
  <si>
    <t>parkdb4@naver.com</t>
  </si>
  <si>
    <t>충청남도 천안시 서북구 성환읍 성환22길 21-5, 제1동</t>
  </si>
  <si>
    <t>박덕배</t>
  </si>
  <si>
    <t>312-86-75150</t>
  </si>
  <si>
    <t>sunbyung</t>
  </si>
  <si>
    <t>jang!48@76</t>
  </si>
  <si>
    <t>4400277</t>
  </si>
  <si>
    <t>대한민국특수임무유공자회</t>
  </si>
  <si>
    <t>김용덕</t>
  </si>
  <si>
    <t>101-82-16330</t>
  </si>
  <si>
    <t>ksma3679</t>
  </si>
  <si>
    <t>ksma16330*</t>
  </si>
  <si>
    <t>(주)신흥기업(신규시설)</t>
  </si>
  <si>
    <t xml:space="preserve">정동근
강인구 </t>
  </si>
  <si>
    <t xml:space="preserve">이사
대표 </t>
  </si>
  <si>
    <t xml:space="preserve">010-3880-5361
010-3551-3654 </t>
  </si>
  <si>
    <t xml:space="preserve">경상남도 진주시 사봉면 산업단지로 27번길 11 </t>
  </si>
  <si>
    <t>613-81-67276</t>
  </si>
  <si>
    <t>주식회사 청주금성</t>
  </si>
  <si>
    <t>김동완</t>
  </si>
  <si>
    <t>010-2880-2077</t>
  </si>
  <si>
    <t>043-214-5555</t>
  </si>
  <si>
    <t>wan2077@naver.com</t>
  </si>
  <si>
    <t>충청북도 청주시 청원구 북이면 대율내추길 112</t>
  </si>
  <si>
    <t>김영욱</t>
  </si>
  <si>
    <t>317-81-18367</t>
  </si>
  <si>
    <t>wan2077</t>
  </si>
  <si>
    <t>0432145555#</t>
  </si>
  <si>
    <t>4302482</t>
  </si>
  <si>
    <t>(주)국제에스티</t>
  </si>
  <si>
    <t>041-732-2559</t>
  </si>
  <si>
    <t>충청남도 논산시 연무읍 동산산업단지로 81</t>
  </si>
  <si>
    <t>(주)국제에스티(보조금 동시진행)</t>
  </si>
  <si>
    <t>이노프라(주)</t>
  </si>
  <si>
    <t>황창구</t>
  </si>
  <si>
    <t>010-9818-2926</t>
  </si>
  <si>
    <t>031-650-2303</t>
  </si>
  <si>
    <t>031-654-8300</t>
  </si>
  <si>
    <t>cghwang@innopla.com</t>
  </si>
  <si>
    <t>경기도 안성시 원곡면 지문로 451</t>
  </si>
  <si>
    <t>이노프라(주)(보조금 동시진행)</t>
  </si>
  <si>
    <t>파주시</t>
  </si>
  <si>
    <t>주식회사 서원퍼니처</t>
  </si>
  <si>
    <t>오병율</t>
  </si>
  <si>
    <t>010-4745-4989</t>
  </si>
  <si>
    <t>031-941-6981</t>
  </si>
  <si>
    <t>031-945-4907</t>
  </si>
  <si>
    <t>oby6988@hanmail.net</t>
  </si>
  <si>
    <t>경기도 파주시 광탄면 샘우골길 262-38</t>
  </si>
  <si>
    <t>임래성</t>
  </si>
  <si>
    <t>보령시</t>
  </si>
  <si>
    <t>덕흥제선(주)</t>
  </si>
  <si>
    <t>최필원</t>
  </si>
  <si>
    <t>010-7662-6206</t>
  </si>
  <si>
    <t>041-931-7878</t>
  </si>
  <si>
    <t>041-931-7880</t>
  </si>
  <si>
    <t>cpw011@naver.com</t>
  </si>
  <si>
    <t>충청남도 보령시 주포면 관산공단길 39</t>
  </si>
  <si>
    <t>dsswire7878</t>
  </si>
  <si>
    <t xml:space="preserve"> !dss9317878</t>
  </si>
  <si>
    <t>4402148</t>
  </si>
  <si>
    <t>수호환경/대창환경</t>
  </si>
  <si>
    <t>철강선제조업(27123)</t>
  </si>
  <si>
    <t>0.654</t>
  </si>
  <si>
    <t>(주)켐리치교역</t>
  </si>
  <si>
    <t>강민지</t>
  </si>
  <si>
    <t>010-4190-8168</t>
  </si>
  <si>
    <t>043-881-9691</t>
  </si>
  <si>
    <t>043-882-9694</t>
  </si>
  <si>
    <t>mjkang@chemrich.co.kr</t>
  </si>
  <si>
    <t>충청북도 음성군 맹동면 덕금로87번길 39</t>
  </si>
  <si>
    <t>chemrich</t>
  </si>
  <si>
    <t>cr8819691*</t>
  </si>
  <si>
    <t>(주)켐리치교역(보조금 동시진행)</t>
  </si>
  <si>
    <t>(주)케이티피테크</t>
  </si>
  <si>
    <t>서평보</t>
  </si>
  <si>
    <t>010-8788-7132</t>
  </si>
  <si>
    <t>경기도 화성시 향남읍 발안공단로4길 87</t>
  </si>
  <si>
    <t>현대모터스</t>
  </si>
  <si>
    <t>복만수</t>
  </si>
  <si>
    <t>010-2714-2694</t>
  </si>
  <si>
    <t>041-556-2694</t>
  </si>
  <si>
    <t>qhrakstn@naver.com</t>
  </si>
  <si>
    <t>충청남도 천안시 서북구 2공단4로 40-14</t>
  </si>
  <si>
    <t>220-73-00480</t>
  </si>
  <si>
    <t>qhrakstn</t>
  </si>
  <si>
    <t>asdf124579!</t>
  </si>
  <si>
    <t>4401999</t>
  </si>
  <si>
    <t>영흥피시산업(주)</t>
  </si>
  <si>
    <t>고유진</t>
  </si>
  <si>
    <t>010-6353-5836</t>
  </si>
  <si>
    <t>064-782-5533~4</t>
  </si>
  <si>
    <t>064-782-5531</t>
  </si>
  <si>
    <t>koyu5836@gmail.com</t>
  </si>
  <si>
    <t>제주특별자치도 제주시 조천읍 선교로 286-36</t>
  </si>
  <si>
    <t>고태성</t>
  </si>
  <si>
    <t>616-81-51322</t>
  </si>
  <si>
    <t>yhpcco</t>
  </si>
  <si>
    <t>yh7825533#</t>
  </si>
  <si>
    <t>5000239</t>
  </si>
  <si>
    <t>장착 10팀</t>
  </si>
  <si>
    <t>(주)해성금속(25년)</t>
  </si>
  <si>
    <t>차순조(서류)
김지훈(현장)</t>
  </si>
  <si>
    <t>010-4132-8005
010-8129-1118</t>
  </si>
  <si>
    <t>010-4132-8005</t>
  </si>
  <si>
    <t>mppcs562@naver.com</t>
  </si>
  <si>
    <t>경상북도 구미시 1공단로6길 103-53(공단동)
우편보낼주소 : 1공단로 10길 80[(주)새아메카닉스 내 해성금속]</t>
  </si>
  <si>
    <t>mppcs5623</t>
  </si>
  <si>
    <t xml:space="preserve">cjdrhkdxpzm1!
(청광테크1!) </t>
  </si>
  <si>
    <t>4700073</t>
  </si>
  <si>
    <t>그 외 자동차용 신품부품 제조업(30399)</t>
  </si>
  <si>
    <t>8.2</t>
  </si>
  <si>
    <t>(주)해성금속(25년)(보조금 동시진행)</t>
  </si>
  <si>
    <t>(주)태진에이엔티 1공단지점</t>
  </si>
  <si>
    <t>이상민
이신의(그린링크)</t>
  </si>
  <si>
    <t>전무
주임</t>
  </si>
  <si>
    <t>010-9396-2467
010-2232-2010</t>
  </si>
  <si>
    <t>054-712-3310</t>
  </si>
  <si>
    <t>054-476-3704</t>
  </si>
  <si>
    <t>lsm2467@hanmail.net</t>
  </si>
  <si>
    <t>경상북도 구미시 산호대로 326
우편보낼주소 : 경상북도 구미시 3공단1로 112-7[태진에이엔티]</t>
  </si>
  <si>
    <t>sin1026</t>
  </si>
  <si>
    <t>dreampalace45425@@</t>
  </si>
  <si>
    <t>도장 및 기타 피막 처리업</t>
  </si>
  <si>
    <t>0.71</t>
  </si>
  <si>
    <t>(주)태진에이엔티</t>
  </si>
  <si>
    <t>이상민
이종훈(그린링크)</t>
  </si>
  <si>
    <t>전무
이사</t>
  </si>
  <si>
    <t>010-9396-2467
010-3531-7894</t>
  </si>
  <si>
    <t>054-476-3701</t>
  </si>
  <si>
    <t>lsm2467@hanmail.net
tj7733@taejintech.com</t>
  </si>
  <si>
    <t>경상북도 구미시 3공단1로 112-7</t>
  </si>
  <si>
    <t>tj63363</t>
  </si>
  <si>
    <t>tjtj0711#$</t>
  </si>
  <si>
    <t>그 외 기타 자동차부품 제조업</t>
  </si>
  <si>
    <t>2.48</t>
  </si>
  <si>
    <t>경주시</t>
  </si>
  <si>
    <t>대동엔지니어링(주)</t>
  </si>
  <si>
    <t>김민주</t>
  </si>
  <si>
    <t>010-4947-1826</t>
  </si>
  <si>
    <t>032-504-0562~3</t>
  </si>
  <si>
    <t>032-504-0564</t>
  </si>
  <si>
    <t>dde0563@daum.net</t>
  </si>
  <si>
    <t>경상북도 경주시 내남면 노곡리 1165번지 외 2필지</t>
  </si>
  <si>
    <t>김남중, 최미자</t>
  </si>
  <si>
    <t>122-81-63599</t>
  </si>
  <si>
    <t>정일플랜트</t>
  </si>
  <si>
    <t>(주)한국중량물포장</t>
  </si>
  <si>
    <t>손동성</t>
  </si>
  <si>
    <t>010-3510-0662</t>
  </si>
  <si>
    <t>054-777-1259</t>
  </si>
  <si>
    <t>070-4850-8185</t>
  </si>
  <si>
    <t>ds.son@hanjung.net</t>
  </si>
  <si>
    <t>경상북도 경주시 외동읍 냉천리 1275-7번지</t>
  </si>
  <si>
    <t>박영철</t>
  </si>
  <si>
    <t>609-81-92801</t>
  </si>
  <si>
    <t>정안환경</t>
  </si>
  <si>
    <t>칠곡군</t>
  </si>
  <si>
    <t>(주)디자인랜드</t>
  </si>
  <si>
    <t>정미숙</t>
  </si>
  <si>
    <t>010-3471-4118</t>
  </si>
  <si>
    <t>054-976-7878</t>
  </si>
  <si>
    <t>054-976-7876</t>
  </si>
  <si>
    <t>designland@hanmail.net</t>
  </si>
  <si>
    <t>경상북도 칠곡군 기산면 주산로 994-48</t>
  </si>
  <si>
    <t>이윤경</t>
  </si>
  <si>
    <t>513-85-27157</t>
  </si>
  <si>
    <t>designland11</t>
  </si>
  <si>
    <t>dland1599!</t>
  </si>
  <si>
    <t>4700387</t>
  </si>
  <si>
    <t>일반제재업외 2종(16101,16102,33302)</t>
  </si>
  <si>
    <t>4.93</t>
  </si>
  <si>
    <t>태흥화학(주)</t>
  </si>
  <si>
    <t>송왕섭
시지연</t>
  </si>
  <si>
    <t>대표
그린링크담당</t>
  </si>
  <si>
    <t>010-3358-4502
010-2470-2314</t>
  </si>
  <si>
    <t>031-354-5162</t>
  </si>
  <si>
    <t>031-354-5163</t>
  </si>
  <si>
    <t>wangsup1002@hanmail.net
taeheung1997@naver.com</t>
  </si>
  <si>
    <t>경기도 화성시 양감면 사릅재길 137-15</t>
  </si>
  <si>
    <t>시태정</t>
  </si>
  <si>
    <t>143-81-05131</t>
  </si>
  <si>
    <t>taeheung1997</t>
  </si>
  <si>
    <t>xogmd1234!!</t>
  </si>
  <si>
    <t>4111635</t>
  </si>
  <si>
    <t>한국키파(주)</t>
  </si>
  <si>
    <t>김정환
윤영은</t>
  </si>
  <si>
    <t>상무
그린링크담담</t>
  </si>
  <si>
    <t>010-3700-3871
010-5362-2573</t>
  </si>
  <si>
    <t>031-222-3870</t>
  </si>
  <si>
    <t>031-222-3834</t>
  </si>
  <si>
    <t>jhkim@krkeeper.com</t>
  </si>
  <si>
    <t>경기도 화성시 봉담읍 효행로 246-55</t>
  </si>
  <si>
    <t>윤경식</t>
  </si>
  <si>
    <t>124-81-32831</t>
  </si>
  <si>
    <t>keeper</t>
  </si>
  <si>
    <t>1248132831@</t>
  </si>
  <si>
    <t>4111524</t>
  </si>
  <si>
    <t>무송산업</t>
  </si>
  <si>
    <t>이진희</t>
  </si>
  <si>
    <t>010-8511-2273</t>
  </si>
  <si>
    <t>054-624-2537</t>
  </si>
  <si>
    <t>054-624-2538</t>
  </si>
  <si>
    <t>mssu2537@naver.com</t>
  </si>
  <si>
    <t>경상북도 경주시 외동읍 문산2산단2로 103</t>
  </si>
  <si>
    <t>824-10-01364</t>
  </si>
  <si>
    <t>mssu2537</t>
  </si>
  <si>
    <t>ms949699##</t>
  </si>
  <si>
    <t>4702879</t>
  </si>
  <si>
    <t>월드머신</t>
  </si>
  <si>
    <t>금속열처리업</t>
  </si>
  <si>
    <t>먼지, 탄화수소</t>
  </si>
  <si>
    <t>8.31</t>
  </si>
  <si>
    <t>주식회사 래오</t>
  </si>
  <si>
    <t>김동준</t>
  </si>
  <si>
    <t>010-4920-1711</t>
  </si>
  <si>
    <t>경상북도 경주시 외동읍 모화문산길 61</t>
  </si>
  <si>
    <t>367-87-02450</t>
  </si>
  <si>
    <t>(주)부곡환경</t>
  </si>
  <si>
    <t>황현종</t>
  </si>
  <si>
    <t>031-453-5377</t>
  </si>
  <si>
    <t>bugok123@hanmail.net</t>
  </si>
  <si>
    <t>경기도 화성시 비봉면 푸른들판로 1219</t>
  </si>
  <si>
    <t>4105142</t>
  </si>
  <si>
    <t>동아공업사</t>
  </si>
  <si>
    <t>최종복
담당자
이진영</t>
  </si>
  <si>
    <t>대표
그린링크</t>
  </si>
  <si>
    <t>010-3373-7422
010-8919-2163
010-9024-8090</t>
  </si>
  <si>
    <t>033-552-8250</t>
  </si>
  <si>
    <t>033-552-9250</t>
  </si>
  <si>
    <t>hj53306@hanmail.net</t>
  </si>
  <si>
    <t>강원특별자치도 태백시 편들길 72</t>
  </si>
  <si>
    <t>정준교</t>
  </si>
  <si>
    <t>222-08-92125</t>
  </si>
  <si>
    <t>ljy600709</t>
  </si>
  <si>
    <t>hj55282501!</t>
  </si>
  <si>
    <t>주재형,최대영</t>
  </si>
  <si>
    <t>종합자동차정비,수리</t>
  </si>
  <si>
    <t>0.068</t>
  </si>
  <si>
    <t>북구</t>
  </si>
  <si>
    <t>정광금속((주)디에스피엔이)</t>
  </si>
  <si>
    <t>구본상</t>
  </si>
  <si>
    <t xml:space="preserve"> 010-2812-2545</t>
  </si>
  <si>
    <t>053-355-3687</t>
  </si>
  <si>
    <t>이메일 없음</t>
  </si>
  <si>
    <t>대구광역시 북구 노원동로3길 62</t>
  </si>
  <si>
    <t>251-53-00017</t>
  </si>
  <si>
    <t>bonsang2545</t>
  </si>
  <si>
    <t>jkmt2545!!</t>
  </si>
  <si>
    <t>2700576</t>
  </si>
  <si>
    <t>(주)디에스피엔이</t>
  </si>
  <si>
    <t>서산시</t>
  </si>
  <si>
    <t>글로벌모터스</t>
  </si>
  <si>
    <t>김진옥</t>
  </si>
  <si>
    <t>010-5002-5891</t>
  </si>
  <si>
    <t>041-667-3311</t>
  </si>
  <si>
    <t>041-668-0008</t>
  </si>
  <si>
    <t>glb01@hanmail.net</t>
  </si>
  <si>
    <t>충청남도 서산시 남부순환로 907</t>
  </si>
  <si>
    <t>최장일,이향순,최성호,최아롱,안소희</t>
  </si>
  <si>
    <t>316-04-42882</t>
  </si>
  <si>
    <t>glb124100</t>
  </si>
  <si>
    <t>주재형,최대영 설치요청</t>
  </si>
  <si>
    <t>오토플러스</t>
  </si>
  <si>
    <t>농업회사법인(주) 신우에프에스</t>
  </si>
  <si>
    <t>김범탁</t>
  </si>
  <si>
    <t>010-3363-2102</t>
  </si>
  <si>
    <t>041-663-2239</t>
  </si>
  <si>
    <t xml:space="preserve">041-664-2239 </t>
  </si>
  <si>
    <t>bomtak2102@shinwoofs.com</t>
  </si>
  <si>
    <t>충청남도 서산시 고북면 고북1로 343-22</t>
  </si>
  <si>
    <t>오재준</t>
  </si>
  <si>
    <t>109-86-01367</t>
  </si>
  <si>
    <t>shinbom1</t>
  </si>
  <si>
    <t>tlsdn10986*</t>
  </si>
  <si>
    <t>이수근, 강치문</t>
  </si>
  <si>
    <t>가금류 가공 및 저장 처리업</t>
  </si>
  <si>
    <t>먼지
화산화물
질소산화물</t>
  </si>
  <si>
    <t>0.2476
0.0099
2.2611</t>
  </si>
  <si>
    <t>(주)영재서산사업소</t>
  </si>
  <si>
    <t>김달님
김동철</t>
  </si>
  <si>
    <t xml:space="preserve">과장
사업소장
</t>
  </si>
  <si>
    <t xml:space="preserve">010-5018-6774
 010-9876-4321 </t>
  </si>
  <si>
    <t>041-668-0114</t>
  </si>
  <si>
    <t>041-668-0224</t>
  </si>
  <si>
    <t>ssvv0114@naver.com
137warranty@volvotrucks.co.kr</t>
  </si>
  <si>
    <t>충청남도 서산시 음암면 운암로 648-10</t>
  </si>
  <si>
    <t>길기남</t>
  </si>
  <si>
    <t>316-81-19951</t>
  </si>
  <si>
    <t>kil0114</t>
  </si>
  <si>
    <t>kil090900*+</t>
  </si>
  <si>
    <t>0.55</t>
  </si>
  <si>
    <t>(주)영재서산사업소_배출CT 1개 추가</t>
  </si>
  <si>
    <t>오상자이엘(주)</t>
  </si>
  <si>
    <t>홍덕우</t>
  </si>
  <si>
    <t>010-6223-0706</t>
  </si>
  <si>
    <t>041-664-2239</t>
  </si>
  <si>
    <t>dwhong@jaiel.co.kr</t>
  </si>
  <si>
    <t>충청남도 서산시 성연면 성연4로 125</t>
  </si>
  <si>
    <t>이국래</t>
  </si>
  <si>
    <t>534-85-00441</t>
  </si>
  <si>
    <t>osangjaiel</t>
  </si>
  <si>
    <t>zsm5catalyst*</t>
  </si>
  <si>
    <t>한국산노프코(주)</t>
  </si>
  <si>
    <t>이창욱</t>
  </si>
  <si>
    <t>010-3413-7859</t>
  </si>
  <si>
    <t>043-882-2375
070-4942-4817</t>
  </si>
  <si>
    <t>043-882-2376</t>
  </si>
  <si>
    <t>chlee@sannopco.com</t>
  </si>
  <si>
    <t>충청북도 음성군 대소면 수태로 95-19</t>
  </si>
  <si>
    <t>손경호</t>
  </si>
  <si>
    <t>303-85-17130</t>
  </si>
  <si>
    <t>sannopcosp</t>
  </si>
  <si>
    <t>san8822375!</t>
  </si>
  <si>
    <t>4303178</t>
  </si>
  <si>
    <t>출고완료
250707</t>
  </si>
  <si>
    <t>한국산요카세이제조(주)</t>
  </si>
  <si>
    <t>이태호</t>
  </si>
  <si>
    <t>010-2266-6821</t>
  </si>
  <si>
    <t>043-882-2375</t>
  </si>
  <si>
    <t>lth@sanyomk.com</t>
  </si>
  <si>
    <t>201-88-01139</t>
  </si>
  <si>
    <t>sanyomk01</t>
  </si>
  <si>
    <t>Sanyo20188!</t>
  </si>
  <si>
    <t>4303173</t>
  </si>
  <si>
    <t>(주)대마</t>
  </si>
  <si>
    <t>전보우(실무)
정수환</t>
  </si>
  <si>
    <t>차장
부사장</t>
  </si>
  <si>
    <t>010-9699-5567
010-6352-8156</t>
  </si>
  <si>
    <t>054-471-6944~5</t>
  </si>
  <si>
    <t>054-471-6946</t>
  </si>
  <si>
    <t>wjsqhdn@nate.com</t>
  </si>
  <si>
    <t>경상북도 구미시 장천면 하장2길 260 (하장리 18번지)</t>
  </si>
  <si>
    <t>정재흠</t>
  </si>
  <si>
    <t>513-81-42223</t>
  </si>
  <si>
    <t>성주군</t>
  </si>
  <si>
    <t>대림제재소</t>
  </si>
  <si>
    <t>장병만</t>
  </si>
  <si>
    <t>010-93964-4413</t>
  </si>
  <si>
    <t>경상북도 성주군 성주읍 용대로 19</t>
  </si>
  <si>
    <t>4702574</t>
  </si>
  <si>
    <t>송죽글로브(주)제3공장</t>
  </si>
  <si>
    <t>허성진</t>
  </si>
  <si>
    <t>010-4856-2307</t>
  </si>
  <si>
    <t>경상북도 성주군 선남면 용신공단길 10-20</t>
  </si>
  <si>
    <t>4702572</t>
  </si>
  <si>
    <t>경산시</t>
  </si>
  <si>
    <t>제이에이치산업</t>
  </si>
  <si>
    <t>김효정</t>
  </si>
  <si>
    <t>010-6246-3057</t>
  </si>
  <si>
    <t>경상북도 경산시 자인면 자인로 7길 19</t>
  </si>
  <si>
    <t>4700873</t>
  </si>
  <si>
    <t>(주)부림에프엠비</t>
  </si>
  <si>
    <t>이영석</t>
  </si>
  <si>
    <t>010-5334-8076</t>
  </si>
  <si>
    <t>대구광역시 달서구 성서서로 72</t>
  </si>
  <si>
    <t>2701277</t>
  </si>
  <si>
    <t>동구</t>
  </si>
  <si>
    <t>(주)오퍼스퍼니처</t>
  </si>
  <si>
    <t>이도근</t>
  </si>
  <si>
    <t>010-6644-7278</t>
  </si>
  <si>
    <t>대구광역시 동구 팔공로 47길 47</t>
  </si>
  <si>
    <t>2701253</t>
  </si>
  <si>
    <t>대영종합도장(주)</t>
  </si>
  <si>
    <t>표주헌</t>
  </si>
  <si>
    <t>010-6346-8001</t>
  </si>
  <si>
    <t>053-216-8001</t>
  </si>
  <si>
    <t>053-216-8002</t>
  </si>
  <si>
    <t>Wwillpyo@naver.com</t>
  </si>
  <si>
    <t>대구광역시 달성군 논공읍 논공중앙로46번길 13</t>
  </si>
  <si>
    <t>2701285</t>
  </si>
  <si>
    <t>우성T&amp;C</t>
  </si>
  <si>
    <t>이경희</t>
  </si>
  <si>
    <t>010-6568-3238</t>
  </si>
  <si>
    <t>대구광역시 달서구 성서공단북로 69길 32</t>
  </si>
  <si>
    <t>2701250</t>
  </si>
  <si>
    <t>영진토목</t>
  </si>
  <si>
    <t>배성호</t>
  </si>
  <si>
    <t>010-2523-9327</t>
  </si>
  <si>
    <t>경상북도 성주군 선남면 성주로 4234-31</t>
  </si>
  <si>
    <t>4702517</t>
  </si>
  <si>
    <t>사보우드산업</t>
  </si>
  <si>
    <t>하주연</t>
  </si>
  <si>
    <t>010-2528-7608</t>
  </si>
  <si>
    <t>경상북도 성주군 선남면 나선로 987-30</t>
  </si>
  <si>
    <t>4702530</t>
  </si>
  <si>
    <t>야성하이텍</t>
  </si>
  <si>
    <t>김상훈</t>
  </si>
  <si>
    <t>010-5011-5405</t>
  </si>
  <si>
    <t>경상북도 칠곡군 왜관읍 공단로 10길 3</t>
  </si>
  <si>
    <t>4702579</t>
  </si>
  <si>
    <t>티케이산업</t>
  </si>
  <si>
    <t>김수현</t>
  </si>
  <si>
    <t>010-8670-6035</t>
  </si>
  <si>
    <t>054-748-3020</t>
  </si>
  <si>
    <t>054-742-3022</t>
  </si>
  <si>
    <t>ecogreen054@hanmail.net</t>
  </si>
  <si>
    <t>경상북도 경주시 안강읍 두류길 327</t>
  </si>
  <si>
    <t>(주)월드머신 경주지점</t>
  </si>
  <si>
    <t>정혜정
 조혜영</t>
  </si>
  <si>
    <t>010-4866-6872
 010-9982-3278</t>
  </si>
  <si>
    <t>054-771-3253</t>
  </si>
  <si>
    <t>054-771-3252</t>
  </si>
  <si>
    <t>worldmachine@worldmachine.kr</t>
  </si>
  <si>
    <t>경상북도 경주시 외동읍 영지로 159-25</t>
  </si>
  <si>
    <t>에스제이(주)</t>
  </si>
  <si>
    <t>김동문
장정화</t>
  </si>
  <si>
    <t>전무
사원</t>
  </si>
  <si>
    <t>010-8748-0358
010-7468-0051</t>
  </si>
  <si>
    <t>054-705-2061</t>
  </si>
  <si>
    <t>054-705-2060</t>
  </si>
  <si>
    <t>kdm5810@hanmail.net
세금계산서 : sjco@sj-group.kr
jhjw555@naver.com</t>
  </si>
  <si>
    <t>경상북도 경주시 천북면 천북산단로2길 85</t>
  </si>
  <si>
    <t>김시연</t>
  </si>
  <si>
    <t>550-88-02665</t>
  </si>
  <si>
    <t>sjco2061</t>
  </si>
  <si>
    <t>sj7052061@</t>
  </si>
  <si>
    <t>4700861</t>
  </si>
  <si>
    <t>(주)태광씨엠비</t>
  </si>
  <si>
    <t>김의성</t>
  </si>
  <si>
    <t>010-9354-6240</t>
  </si>
  <si>
    <t>031-662-8471</t>
  </si>
  <si>
    <t>031-662-8477</t>
  </si>
  <si>
    <t>tkcmb8471@naver.com</t>
  </si>
  <si>
    <t>경기도 평택시 진위면 신리 215-2</t>
  </si>
  <si>
    <t>정태봉</t>
  </si>
  <si>
    <t>125-81-98272</t>
  </si>
  <si>
    <t>tkcmb8471</t>
  </si>
  <si>
    <t>tkcmb~2155</t>
  </si>
  <si>
    <t>1층 창고
2BOX</t>
  </si>
  <si>
    <t>그외기타고무제품제조업</t>
  </si>
  <si>
    <t>0.08</t>
  </si>
  <si>
    <t>김천시</t>
  </si>
  <si>
    <t>현대바이오사이언스(주)</t>
  </si>
  <si>
    <t>장군</t>
  </si>
  <si>
    <t>010-2825-0129</t>
  </si>
  <si>
    <t>070-7008-0178</t>
  </si>
  <si>
    <t>070-7854-8813</t>
  </si>
  <si>
    <t>30329@hyundaibio.com</t>
  </si>
  <si>
    <t>경상북도 김천시 아포읍 아포공단길 106</t>
  </si>
  <si>
    <t>오상기</t>
  </si>
  <si>
    <t>126-81-45614</t>
  </si>
  <si>
    <t>hyundaibio</t>
  </si>
  <si>
    <t>hyun0197@@</t>
  </si>
  <si>
    <t>4702721</t>
  </si>
  <si>
    <t>화장품 제조업</t>
  </si>
  <si>
    <t>먼지
진소산화물</t>
  </si>
  <si>
    <t>0.19
0.07</t>
  </si>
  <si>
    <t>(주)대동금속</t>
  </si>
  <si>
    <t>김낙현</t>
  </si>
  <si>
    <t>010-7509-8043</t>
  </si>
  <si>
    <t>053-356-8041</t>
  </si>
  <si>
    <t>ex1163@nate.com</t>
  </si>
  <si>
    <t>경상북도 칠곡군 동명면 가천3길 46</t>
  </si>
  <si>
    <t>(주)대동금속(보조금 동시진행)</t>
  </si>
  <si>
    <t>(주)모바인텍</t>
  </si>
  <si>
    <t>김종문</t>
  </si>
  <si>
    <t>010-5140-0696</t>
  </si>
  <si>
    <t>054-975-5840~2</t>
  </si>
  <si>
    <t>054-974-5066</t>
  </si>
  <si>
    <t>kimjongmoon2@hanmail.net</t>
  </si>
  <si>
    <t>경상북도 칠곡군 경호천서길 88</t>
  </si>
  <si>
    <t xml:space="preserve">mit5840 </t>
  </si>
  <si>
    <t>ahqkdlsxpr5840</t>
  </si>
  <si>
    <t>인쇄회로기판 제조업</t>
  </si>
  <si>
    <t>0.13</t>
  </si>
  <si>
    <t>대신건업</t>
  </si>
  <si>
    <t>이승찬
서류담당자</t>
  </si>
  <si>
    <t>010-3508-0677
010-3807-5729</t>
  </si>
  <si>
    <t>054-913-9915</t>
  </si>
  <si>
    <t>054-973-9915</t>
  </si>
  <si>
    <r>
      <rPr>
        <sz val="8"/>
        <color rgb="FF000000"/>
        <rFont val="Malgun Gothic"/>
        <family val="3"/>
        <charset val="129"/>
      </rPr>
      <t xml:space="preserve">leek4830@hanmail.net
</t>
    </r>
    <r>
      <rPr>
        <strike/>
        <sz val="8"/>
        <color rgb="FF000000"/>
        <rFont val="Malgun Gothic"/>
        <family val="3"/>
        <charset val="129"/>
      </rPr>
      <t>daes9915@daum.net</t>
    </r>
  </si>
  <si>
    <t>경상북도 칠곡군 북삼읍 보손1길 16-32</t>
  </si>
  <si>
    <t>이승찬</t>
  </si>
  <si>
    <t>510-05-94922</t>
  </si>
  <si>
    <t xml:space="preserve"> leek4830</t>
  </si>
  <si>
    <t>kslee0625#</t>
  </si>
  <si>
    <t>비금속류 원료재생업</t>
  </si>
  <si>
    <t>0.12</t>
  </si>
  <si>
    <t>장성군</t>
  </si>
  <si>
    <t>(주)선진화학</t>
  </si>
  <si>
    <t>최혜선</t>
  </si>
  <si>
    <t>010-8757-5730</t>
  </si>
  <si>
    <t>061-392-8394</t>
  </si>
  <si>
    <t>0504-062-5730</t>
  </si>
  <si>
    <t>ucahs@nate.com</t>
  </si>
  <si>
    <t>전라남도 장성군 황룡면 강변로 382-13</t>
  </si>
  <si>
    <t>ucahs5730</t>
  </si>
  <si>
    <t xml:space="preserve"> tjswls0645!</t>
  </si>
  <si>
    <t>가공 및 재생플라스틱 원료생산업</t>
  </si>
  <si>
    <t>1.162</t>
  </si>
  <si>
    <t>(주)선진화학(보조금 동시진행)</t>
  </si>
  <si>
    <t>울진군</t>
  </si>
  <si>
    <t>(주)경동물산</t>
  </si>
  <si>
    <t>이혜전</t>
  </si>
  <si>
    <t>010-2653-9694</t>
  </si>
  <si>
    <t>054-788-5961</t>
  </si>
  <si>
    <t>054-788-5962</t>
  </si>
  <si>
    <t>kdmulsan@naver.com</t>
  </si>
  <si>
    <t>경상북도 울진군 후포면 못골길 104</t>
  </si>
  <si>
    <t>507-81-20243</t>
  </si>
  <si>
    <t>사료 제조업</t>
  </si>
  <si>
    <t>먼지, 황산화물, 질소산화물</t>
  </si>
  <si>
    <t>1.25</t>
  </si>
  <si>
    <t>고령군</t>
  </si>
  <si>
    <t>남경특수목재</t>
  </si>
  <si>
    <t>이정희
정지훈(실무)</t>
  </si>
  <si>
    <t>실장
부장</t>
  </si>
  <si>
    <t>010-8231-7828
010-7240-7770</t>
  </si>
  <si>
    <t>054-956-7828</t>
  </si>
  <si>
    <t>054-956-7830</t>
  </si>
  <si>
    <t>nkwood01@naver.com</t>
  </si>
  <si>
    <t>경상북도 고령군 대가야읍 외옥산길 31</t>
  </si>
  <si>
    <t>평창군</t>
  </si>
  <si>
    <t>금강우드 합자회사</t>
  </si>
  <si>
    <t>박명복
조영훈</t>
  </si>
  <si>
    <t>부장
담당자</t>
  </si>
  <si>
    <t>010-3199-3443
010-7280-1507</t>
  </si>
  <si>
    <t>033-334-0015</t>
  </si>
  <si>
    <t>033-334-0016</t>
  </si>
  <si>
    <t>kook0015@naver.com</t>
  </si>
  <si>
    <t>강원특별자치도 평창군 평창읍 농공단지길 24-12</t>
  </si>
  <si>
    <t>kook0015</t>
  </si>
  <si>
    <t xml:space="preserve"> kook0016**</t>
  </si>
  <si>
    <t>5100665</t>
  </si>
  <si>
    <t>다하고 설치요청</t>
  </si>
  <si>
    <t>일반제재업</t>
  </si>
  <si>
    <t>0.263</t>
  </si>
  <si>
    <t>금산산업</t>
  </si>
  <si>
    <t>010-9150-4908</t>
  </si>
  <si>
    <t>033-332-4908</t>
  </si>
  <si>
    <t>033-334-4908</t>
  </si>
  <si>
    <t>duke-dragon@hanmail.net</t>
  </si>
  <si>
    <t>강원도 평창군 평창읍 서동로 3027-26</t>
  </si>
  <si>
    <t>이상훈</t>
  </si>
  <si>
    <t>225-81-12540</t>
  </si>
  <si>
    <t xml:space="preserve"> vvv5969</t>
  </si>
  <si>
    <t>ks100015</t>
  </si>
  <si>
    <t>석회석 및 점토 광업</t>
  </si>
  <si>
    <t>0.18</t>
  </si>
  <si>
    <t>한양자동차공업사</t>
  </si>
  <si>
    <t>허한양</t>
  </si>
  <si>
    <t>010-3124-8204</t>
  </si>
  <si>
    <t xml:space="preserve">031-666-8207 </t>
  </si>
  <si>
    <t>hsy8204@naver.com</t>
  </si>
  <si>
    <t>경기도 평택시 서탄면 서탄2로 4</t>
  </si>
  <si>
    <t>125-25-86746</t>
  </si>
  <si>
    <t>hsy8204</t>
  </si>
  <si>
    <t>008204hsy@@</t>
  </si>
  <si>
    <t>0.48</t>
  </si>
  <si>
    <t>고창군</t>
  </si>
  <si>
    <t>대경스틸산업(주)_서류대행비만 청구함</t>
  </si>
  <si>
    <t>현용주</t>
  </si>
  <si>
    <t>010-7676-2688</t>
  </si>
  <si>
    <t>063-564-9707</t>
  </si>
  <si>
    <t>063-564-9709</t>
  </si>
  <si>
    <t>dkbolts@naver.com</t>
  </si>
  <si>
    <t>전라북도 고창군 흥덕면 선운대로 3619-33</t>
  </si>
  <si>
    <t>(주)씨엠에이텍</t>
  </si>
  <si>
    <t>정종도</t>
  </si>
  <si>
    <t>010-2847-2773</t>
  </si>
  <si>
    <t>054-471-7981~3</t>
  </si>
  <si>
    <t>054-471-8112</t>
  </si>
  <si>
    <t>hyjungdo@naver.com
세금계산서 : cmatek@hanmail.net</t>
  </si>
  <si>
    <t>경상북도 구미시 산동면 동곡3길51 산동농공단지</t>
  </si>
  <si>
    <t>대경환경(박진우)</t>
  </si>
  <si>
    <t>현진모터스</t>
  </si>
  <si>
    <t>고대진
김현(그린링크)</t>
  </si>
  <si>
    <t>010-3033-6031
010-4302-1563</t>
  </si>
  <si>
    <t>031-664-8788</t>
  </si>
  <si>
    <t>031-664-8789</t>
  </si>
  <si>
    <t>hyunjinmotors@naver.com</t>
  </si>
  <si>
    <t>경기도 평택시 고덕면 효학길 21-16</t>
  </si>
  <si>
    <t>김현</t>
  </si>
  <si>
    <t>125-23-96750</t>
  </si>
  <si>
    <t>hyun8788</t>
  </si>
  <si>
    <t>guswls8788@</t>
  </si>
  <si>
    <t>0.97</t>
  </si>
  <si>
    <t>영진화학(경주)</t>
  </si>
  <si>
    <t>김흥수</t>
  </si>
  <si>
    <t>010-9814-3574</t>
  </si>
  <si>
    <t>054-624-0611</t>
  </si>
  <si>
    <t>054-624-0613</t>
  </si>
  <si>
    <t>daejupvc@naver.com</t>
  </si>
  <si>
    <t>경상북도 경주시 내남면 포석로 16-16</t>
  </si>
  <si>
    <t>김동진</t>
  </si>
  <si>
    <t>413-69-00294</t>
  </si>
  <si>
    <t>yjpvc0612</t>
  </si>
  <si>
    <t>djdj0611**</t>
  </si>
  <si>
    <t>4702299</t>
  </si>
  <si>
    <t>정도이엔티</t>
  </si>
  <si>
    <t>플라스틱 선,봉,관 및 호스제조업</t>
  </si>
  <si>
    <t>0.58</t>
  </si>
  <si>
    <t>주식회사 코모텍(방1)</t>
  </si>
  <si>
    <t>김정우(최종)
임한희
김민균(담당)</t>
  </si>
  <si>
    <t>과장
과장
주임</t>
  </si>
  <si>
    <t>010-2056-6665
010-5880-1813
010-2822-9293</t>
  </si>
  <si>
    <t>054-973-6447</t>
  </si>
  <si>
    <t>054-973-6448</t>
  </si>
  <si>
    <t>kjw@komotech.net
lhh@komotech.net
kmg@komotech.net</t>
  </si>
  <si>
    <t>경상북도 칠곡군 왜관읍 공단로4길 17-26</t>
  </si>
  <si>
    <t>윤재만</t>
  </si>
  <si>
    <t>434-86-01206</t>
  </si>
  <si>
    <t>komo6443</t>
  </si>
  <si>
    <t>!komo11206</t>
  </si>
  <si>
    <t>그 외 기타 고무제품제조업</t>
  </si>
  <si>
    <t>0.74</t>
  </si>
  <si>
    <t>경스틸 주식회사</t>
  </si>
  <si>
    <t>허무길</t>
  </si>
  <si>
    <t>책임매니저</t>
  </si>
  <si>
    <t>010-3226-0854</t>
  </si>
  <si>
    <t>054-745-1880</t>
  </si>
  <si>
    <t>054-745-1883</t>
  </si>
  <si>
    <t>djmkmk@nate.com</t>
  </si>
  <si>
    <t>경상북도 경주시 외동읍 제내못안길 1-60</t>
  </si>
  <si>
    <t>kyungsteel</t>
  </si>
  <si>
    <t>jaiwg1969ch*</t>
  </si>
  <si>
    <t>효성오앤비(주) 의성공장</t>
  </si>
  <si>
    <t>이재훈</t>
  </si>
  <si>
    <t>010-4443-4111</t>
  </si>
  <si>
    <t>054-833-7615</t>
  </si>
  <si>
    <t>054-833-7618</t>
  </si>
  <si>
    <t>plusllee@naver.com</t>
  </si>
  <si>
    <t>경상북도 의성군 의성읍 용연1길 40-17(용연리 805번지)</t>
  </si>
  <si>
    <t>박태헌, 김방식, 박문현</t>
  </si>
  <si>
    <t>508-85-06091</t>
  </si>
  <si>
    <t>군위군</t>
  </si>
  <si>
    <t>(주)대한콘크리트</t>
  </si>
  <si>
    <t>길명호</t>
  </si>
  <si>
    <t>010-3530-0829
(KT-51.8.17)</t>
  </si>
  <si>
    <t>054-382-2151</t>
  </si>
  <si>
    <t>054-382-2161</t>
  </si>
  <si>
    <t>ics5211@nate.com</t>
  </si>
  <si>
    <t>대구광역시 군위군 군위읍 군위금성로240</t>
  </si>
  <si>
    <t>오희영</t>
  </si>
  <si>
    <t>395-87-00345</t>
  </si>
  <si>
    <t>ics5211</t>
  </si>
  <si>
    <t>0543822151aa@@</t>
  </si>
  <si>
    <t>2701412</t>
  </si>
  <si>
    <t>콘크리트관 및 기타 구조용 콘크리트제품 제조업</t>
  </si>
  <si>
    <t>당진시</t>
  </si>
  <si>
    <t>대성스틸산업(주)(임대.(주)디에스21 당진공장)</t>
  </si>
  <si>
    <t>박세미</t>
  </si>
  <si>
    <t>010-2343-1690</t>
  </si>
  <si>
    <t>041-355-8490</t>
  </si>
  <si>
    <t>041-355-8492</t>
  </si>
  <si>
    <t>dssteel8492@naver.com</t>
  </si>
  <si>
    <t>충청남도 당진시 송악읍 부곡공단4길 35</t>
  </si>
  <si>
    <t>이학주</t>
  </si>
  <si>
    <t>374-88-00326</t>
  </si>
  <si>
    <t>dsst8490</t>
  </si>
  <si>
    <t>dsst-200921</t>
  </si>
  <si>
    <t>4402063</t>
  </si>
  <si>
    <t>2.58</t>
  </si>
  <si>
    <t>대성스틸산업 주식회사</t>
  </si>
  <si>
    <t>4. 이브이에스</t>
  </si>
  <si>
    <t>충청남도 당진시 석문면 산단3로9길 15</t>
  </si>
  <si>
    <t>대성스틸산업 주식회사(보조금 동시진행)</t>
  </si>
  <si>
    <t>무선서류
만 옴</t>
  </si>
  <si>
    <t>통영시</t>
  </si>
  <si>
    <t>가야레미콘 주식회사</t>
  </si>
  <si>
    <t>정민주</t>
  </si>
  <si>
    <t>010-4172-3069</t>
  </si>
  <si>
    <t>055-649-2811</t>
  </si>
  <si>
    <t>055-649-2814</t>
  </si>
  <si>
    <t>m3069@naver.com</t>
  </si>
  <si>
    <t>경상남도 통영시 광도면 안정로 558</t>
  </si>
  <si>
    <t>동해콘크리트산업(주)</t>
  </si>
  <si>
    <t>김철문</t>
  </si>
  <si>
    <t>010-5370-9136</t>
  </si>
  <si>
    <t>033-652-8763</t>
  </si>
  <si>
    <t>033-652-6722</t>
  </si>
  <si>
    <t>donghae8763@naver.com
na6570@hanmail.net</t>
  </si>
  <si>
    <t>강원특별자치도 강릉시 강변로 632(입암동)</t>
  </si>
  <si>
    <t>김유래</t>
  </si>
  <si>
    <t>226-81-01110</t>
  </si>
  <si>
    <t>donghae8763</t>
  </si>
  <si>
    <t>dh87636727@</t>
  </si>
  <si>
    <t>동해콘크리트산업(주)(보조금 동시진행)</t>
  </si>
  <si>
    <t>(주)세계주철 경산지점(25년)</t>
  </si>
  <si>
    <t>박성무</t>
  </si>
  <si>
    <t>010-2612-2063</t>
  </si>
  <si>
    <t>053-851-5550</t>
  </si>
  <si>
    <t>053-851-5515</t>
  </si>
  <si>
    <t>saegye5550@naver.com</t>
  </si>
  <si>
    <t>경상북도 경산시 와촌면 용천길5길 29</t>
  </si>
  <si>
    <t>최익구</t>
  </si>
  <si>
    <t>505-81-18815</t>
  </si>
  <si>
    <t>saegye5550gs1</t>
  </si>
  <si>
    <t>kk343400**</t>
  </si>
  <si>
    <t>4700003</t>
  </si>
  <si>
    <t>미가앤카</t>
  </si>
  <si>
    <t>선철주물주조업</t>
  </si>
  <si>
    <t>8.11</t>
  </si>
  <si>
    <t>계림산업</t>
  </si>
  <si>
    <t>권진포</t>
  </si>
  <si>
    <t>010-5029-2828</t>
  </si>
  <si>
    <t>053-857-6666</t>
  </si>
  <si>
    <t>053-851-0313</t>
  </si>
  <si>
    <t>home3009@naver.com</t>
  </si>
  <si>
    <t>경상북도 경산시 자인면 자인공단1로 1</t>
  </si>
  <si>
    <t>387-29-01756</t>
  </si>
  <si>
    <t>funny3009</t>
  </si>
  <si>
    <t>akwlakr33^^</t>
  </si>
  <si>
    <t>4702896</t>
  </si>
  <si>
    <t>도장 및 기타피막처리업</t>
  </si>
  <si>
    <t>1.35</t>
  </si>
  <si>
    <t>아진산업(주)</t>
  </si>
  <si>
    <t>김범진</t>
  </si>
  <si>
    <t>010-4788-4167</t>
  </si>
  <si>
    <t>053-859-9129</t>
  </si>
  <si>
    <t>053-856-9111</t>
  </si>
  <si>
    <t>222101@wamc.co.kr</t>
  </si>
  <si>
    <t>(공장)경상북도 경산시 진량읍 공단4로 171
(우편)경상북도 경산시 진량읍 공단8로 26길 40</t>
  </si>
  <si>
    <t>서중호</t>
  </si>
  <si>
    <t>515-81-07635</t>
  </si>
  <si>
    <t>자동차부품제조</t>
  </si>
  <si>
    <t>(주)용전</t>
  </si>
  <si>
    <t>이창열</t>
  </si>
  <si>
    <t>010-7577-5537</t>
  </si>
  <si>
    <t>053-857-3780</t>
  </si>
  <si>
    <t>yjpvcdc@daum.net
yjdrp@yjdrp.co.kr</t>
  </si>
  <si>
    <t>경상북도 경산시 진량읍 금박로 473</t>
  </si>
  <si>
    <t>대종레미콘(주)</t>
  </si>
  <si>
    <t>정수혁(그린링크담당)
사무담당</t>
  </si>
  <si>
    <t>상무이사
실무</t>
  </si>
  <si>
    <t>010-6866-7297
010-5055-8059</t>
  </si>
  <si>
    <t>054-744-9777</t>
  </si>
  <si>
    <t>054-744-9774</t>
  </si>
  <si>
    <t>sh5451@hanmail.net</t>
  </si>
  <si>
    <t>경상북도 경주시 양북면 명주길 38-49</t>
  </si>
  <si>
    <t>(주)대영레미콘(경주)</t>
  </si>
  <si>
    <t>김정수
이준희(실무자)</t>
  </si>
  <si>
    <t>전무
과장</t>
  </si>
  <si>
    <t>010-8593-9009
010-9111-8476</t>
  </si>
  <si>
    <t>054-776-0902</t>
  </si>
  <si>
    <t>054-746-0905</t>
  </si>
  <si>
    <t>taxlsh@naver.com
qnzoqnzodyd@naver.com</t>
  </si>
  <si>
    <t>경상북도 경주시 건천읍 단석로 1631-176</t>
  </si>
  <si>
    <t>(주)서벽(2순위~4순위)</t>
  </si>
  <si>
    <t>최철</t>
  </si>
  <si>
    <t>010-3444-6264</t>
  </si>
  <si>
    <t>054-775-3330</t>
  </si>
  <si>
    <t>054-705-0008</t>
  </si>
  <si>
    <t>seobyeog1@naver.com</t>
  </si>
  <si>
    <t>경상북도 경주시 안강읍 두류길 35</t>
  </si>
  <si>
    <t>김완식</t>
  </si>
  <si>
    <t>197-81-01637</t>
  </si>
  <si>
    <t>(주)서벽(1순위, 5순위~7순위)</t>
  </si>
  <si>
    <t>(주)스마일일급정비</t>
  </si>
  <si>
    <t>정지욱</t>
  </si>
  <si>
    <t>010-4485-7801</t>
  </si>
  <si>
    <t>054-777-7801</t>
  </si>
  <si>
    <t>054-741-6262</t>
  </si>
  <si>
    <t>stop1943@naver.com</t>
  </si>
  <si>
    <t>경상북도 경주시 천북면 신당대밑길 59</t>
  </si>
  <si>
    <t>이성근, 최성만, 이형일, 정지욱, 이종혁</t>
  </si>
  <si>
    <t>505-81-78337</t>
  </si>
  <si>
    <t>모두스틸(주)</t>
  </si>
  <si>
    <t xml:space="preserve"> 김태화</t>
  </si>
  <si>
    <t>010-2524-6380</t>
  </si>
  <si>
    <t>054-705-2050</t>
  </si>
  <si>
    <t>054-705-0065</t>
  </si>
  <si>
    <t>mdsteel0405@naver.com</t>
  </si>
  <si>
    <t>경상북도 경주시 내남면 명계2산단로 36</t>
  </si>
  <si>
    <t>정길심</t>
  </si>
  <si>
    <t>658-87-01056</t>
  </si>
  <si>
    <t>mdsteel0405</t>
  </si>
  <si>
    <t>modu7052050@</t>
  </si>
  <si>
    <t>4702891</t>
  </si>
  <si>
    <t>그 외기타금속가공업 외 2종</t>
  </si>
  <si>
    <t>3.22</t>
  </si>
  <si>
    <t>모두스틸(주)(보조금 동시진행)</t>
  </si>
  <si>
    <t>(주)영남레미콘(경주)</t>
  </si>
  <si>
    <t>010-6708-2915</t>
  </si>
  <si>
    <t>054-751-9975</t>
  </si>
  <si>
    <t>yn66544@daum.net</t>
  </si>
  <si>
    <t>경상북도 경주시 건천읍 신평공단길 39</t>
  </si>
  <si>
    <t>(주)영남레미콘(경주)_방3,5</t>
  </si>
  <si>
    <t>(주)픽스모티브</t>
  </si>
  <si>
    <t>안재하</t>
  </si>
  <si>
    <t>책임</t>
  </si>
  <si>
    <t>010-9311-3636</t>
  </si>
  <si>
    <t>054-744-7706</t>
  </si>
  <si>
    <t>054-744-7705</t>
  </si>
  <si>
    <t>pmc@peaks-motiv.com</t>
  </si>
  <si>
    <t>경상북도 경주시 외동읍 석계시래길 47</t>
  </si>
  <si>
    <t>권옥진</t>
  </si>
  <si>
    <t>814-87-02747</t>
  </si>
  <si>
    <t>pmc2212</t>
  </si>
  <si>
    <t>1504dbca!!@</t>
  </si>
  <si>
    <t>4700119</t>
  </si>
  <si>
    <t>알루미늄주물주조업</t>
  </si>
  <si>
    <t>1.95</t>
  </si>
  <si>
    <t>청경그린산업(주)</t>
  </si>
  <si>
    <t>이정우</t>
  </si>
  <si>
    <t>010-2010-6548</t>
  </si>
  <si>
    <t>054-746-1122</t>
  </si>
  <si>
    <t>054-746-1123</t>
  </si>
  <si>
    <t>cggreen@hanmail.net</t>
  </si>
  <si>
    <t>경상북도 경주시 외동읍 냉천제내공단길 229</t>
  </si>
  <si>
    <t>정희돈</t>
  </si>
  <si>
    <t>505-81-18469</t>
  </si>
  <si>
    <t>cggreen1</t>
  </si>
  <si>
    <t>dons@18469</t>
  </si>
  <si>
    <t>4702881</t>
  </si>
  <si>
    <t>장착2팀&amp;
정지홍.김재겸</t>
  </si>
  <si>
    <t>비금속광물제조(레미콘)</t>
  </si>
  <si>
    <t>먼지,NO2</t>
  </si>
  <si>
    <t>2.34, 1.75</t>
  </si>
  <si>
    <t>청경그린산업(주)(보조금 동시진행)</t>
  </si>
  <si>
    <t>청경그린산업(주)(레미콘)</t>
  </si>
  <si>
    <t>주식회사 삼원테크</t>
  </si>
  <si>
    <t>이호국</t>
  </si>
  <si>
    <t>010-7456-2559</t>
  </si>
  <si>
    <t>054-776-0031</t>
  </si>
  <si>
    <t>054-776-0331</t>
  </si>
  <si>
    <t>drtlee@naver.com</t>
  </si>
  <si>
    <t>경상북도 경주시 천북면 천북산단로2길59</t>
  </si>
  <si>
    <t>(주)신화기업</t>
  </si>
  <si>
    <t>마상열</t>
  </si>
  <si>
    <t>010-8537-4146</t>
  </si>
  <si>
    <t>054-741-1258</t>
  </si>
  <si>
    <t>shinhwa1004@hanmail.net</t>
  </si>
  <si>
    <t>경상북도 경주시 외동읍 냉천리 1096-3</t>
  </si>
  <si>
    <t>(주)국신filter</t>
  </si>
  <si>
    <t>신재호</t>
  </si>
  <si>
    <t>010-8866-3122</t>
  </si>
  <si>
    <t>054-956-8662</t>
  </si>
  <si>
    <t>054-956-0262</t>
  </si>
  <si>
    <t>kukshinfilter@naver.com</t>
  </si>
  <si>
    <t>경상북도 고령군 개진면 개진산단길 65</t>
  </si>
  <si>
    <t>계백자동차(주)</t>
  </si>
  <si>
    <t>이한성</t>
  </si>
  <si>
    <t>010-6570-4259</t>
  </si>
  <si>
    <t>054-954-6370</t>
  </si>
  <si>
    <t>054-954-6372</t>
  </si>
  <si>
    <t>star1429@hanmail.net</t>
  </si>
  <si>
    <t>경상북도 고령군 다산면 다산산단로 110</t>
  </si>
  <si>
    <t>대동케미칼</t>
  </si>
  <si>
    <t>김임규</t>
  </si>
  <si>
    <t>010-3524-0481</t>
  </si>
  <si>
    <t>053-955-0047
(없는번호)</t>
  </si>
  <si>
    <t>lkk9931@hanmail.net</t>
  </si>
  <si>
    <t>경상북도 고령군 성산면 신기길 107-4</t>
  </si>
  <si>
    <t>한마음폐기물(주)</t>
  </si>
  <si>
    <t>김광표</t>
  </si>
  <si>
    <t>010-6675-1570</t>
  </si>
  <si>
    <t>054-955-8048</t>
  </si>
  <si>
    <t>054-955-8049</t>
  </si>
  <si>
    <t>han12810@nate.com</t>
  </si>
  <si>
    <t>경상북도 고령군 쌍림면 안림리 742-8번지 외 6필지</t>
  </si>
  <si>
    <t>박정남</t>
  </si>
  <si>
    <t>346-88-01811</t>
  </si>
  <si>
    <t>천마산업</t>
  </si>
  <si>
    <t>이영준</t>
  </si>
  <si>
    <t>010-8696-0662</t>
  </si>
  <si>
    <t>054-956-7760</t>
  </si>
  <si>
    <t>054-956-7762</t>
  </si>
  <si>
    <t>chunma1985@naver.com</t>
  </si>
  <si>
    <t>경상북도 고령군 성산면 개경포로 2086-7</t>
  </si>
  <si>
    <t>이점석</t>
  </si>
  <si>
    <t>514-23-62538</t>
  </si>
  <si>
    <t>대송식품</t>
  </si>
  <si>
    <t>신은호</t>
  </si>
  <si>
    <t>010-9415-5521</t>
  </si>
  <si>
    <t>054-965-0500</t>
  </si>
  <si>
    <t>0504-369-5521</t>
  </si>
  <si>
    <t>jungis75@naver.com</t>
  </si>
  <si>
    <t>경상북도 고령군 성산면 성산로 990-14</t>
  </si>
  <si>
    <t>869-90-00512</t>
  </si>
  <si>
    <t>(주)서일(25년)</t>
  </si>
  <si>
    <t>신인철</t>
  </si>
  <si>
    <t>010-2888-8489</t>
  </si>
  <si>
    <t>054-714-1280</t>
  </si>
  <si>
    <t>054-714-1281</t>
  </si>
  <si>
    <t>sic950@seoilfilm.com</t>
  </si>
  <si>
    <t>경상북도 구미시 산동읍 첨단기업5로 48-15</t>
  </si>
  <si>
    <t>이현철</t>
  </si>
  <si>
    <t>513-81-58268</t>
  </si>
  <si>
    <t>seoil045</t>
  </si>
  <si>
    <t>tjdlf1280!!</t>
  </si>
  <si>
    <t>4702742</t>
  </si>
  <si>
    <t>그 외 기타 전자부품 제조업</t>
  </si>
  <si>
    <t>3.19</t>
  </si>
  <si>
    <t>(주)원바이오젠</t>
  </si>
  <si>
    <t>김석원</t>
  </si>
  <si>
    <t>010-4708-2978</t>
  </si>
  <si>
    <t>054-462-7965</t>
  </si>
  <si>
    <t>054-471-7963</t>
  </si>
  <si>
    <t>sw-kim@wonbiogen.co.kr</t>
  </si>
  <si>
    <t>경상북도 구미시 1공단로6길 8 (공단동 268번지)
우편주소(본사):구미시 1공단로5길 56</t>
  </si>
  <si>
    <t>김원일</t>
  </si>
  <si>
    <t>205-86-01156</t>
  </si>
  <si>
    <t>wonbiogen</t>
  </si>
  <si>
    <t>wbg01156!@</t>
  </si>
  <si>
    <t>4702813</t>
  </si>
  <si>
    <t>의료용품및기타의학관련제품제조업</t>
  </si>
  <si>
    <t>0.14</t>
  </si>
  <si>
    <t>(주)케이제이씨우진</t>
  </si>
  <si>
    <t>010-5546-6677</t>
  </si>
  <si>
    <t>054-552-6675</t>
  </si>
  <si>
    <t>054-552-6676</t>
  </si>
  <si>
    <t>kotae714@daum.net</t>
  </si>
  <si>
    <t>경상북도 문경시 신기공단1길 22-11 (신기동)</t>
  </si>
  <si>
    <t>태흥도장산업</t>
  </si>
  <si>
    <t>김태규
사모님</t>
  </si>
  <si>
    <t>대표
실무</t>
  </si>
  <si>
    <t>010-5249-7475
010-5050-0125</t>
  </si>
  <si>
    <t>054-556-7475</t>
  </si>
  <si>
    <t>054-556-7476</t>
  </si>
  <si>
    <t>cjswoqkqj@naver.com
ehdwls1375@naver.com</t>
  </si>
  <si>
    <t>경상북도 문경시 신기동 1112번지 1호</t>
  </si>
  <si>
    <t>도언산업(주)</t>
  </si>
  <si>
    <t>이정현
김경태</t>
  </si>
  <si>
    <t>대표
대리</t>
  </si>
  <si>
    <t>010-3821-1278
010-5434-5811</t>
  </si>
  <si>
    <t>054-931-1388</t>
  </si>
  <si>
    <t>054-931-1386</t>
  </si>
  <si>
    <t>doeon1388@naver.com</t>
  </si>
  <si>
    <t>경상북도 성주군 선남면 관용로 190-42</t>
  </si>
  <si>
    <t>신동양화학</t>
  </si>
  <si>
    <t>권병혁</t>
  </si>
  <si>
    <t>010-3126-9026</t>
  </si>
  <si>
    <t>054-933-5181~3</t>
  </si>
  <si>
    <t>054-933-5184</t>
  </si>
  <si>
    <t>nocami@naver.com</t>
  </si>
  <si>
    <t>경상북도 성주군 용암면 사곡리 848-14</t>
  </si>
  <si>
    <t>(주)삼화산업</t>
  </si>
  <si>
    <t>이혜린</t>
  </si>
  <si>
    <t>010-2244-0206</t>
  </si>
  <si>
    <t>054-931-6224</t>
  </si>
  <si>
    <t>054-931-6223</t>
  </si>
  <si>
    <t>samhwa6224@naver.com</t>
  </si>
  <si>
    <t>경상북도 성주군 월향면 월향로 91-6 (장산리 877)</t>
  </si>
  <si>
    <t>영양군</t>
  </si>
  <si>
    <t>영양농협가공사업소</t>
  </si>
  <si>
    <t>김상년</t>
  </si>
  <si>
    <t>010-6235-3269</t>
  </si>
  <si>
    <t>054-682-2004</t>
  </si>
  <si>
    <t>054-682-7655</t>
  </si>
  <si>
    <t>ksn3269@naver.com</t>
  </si>
  <si>
    <t>경상북도 영양군 영양읍 영양창수로 136-7</t>
  </si>
  <si>
    <t>양봉철</t>
  </si>
  <si>
    <t>508-82-12592</t>
  </si>
  <si>
    <t>남영양농협가공사업소</t>
  </si>
  <si>
    <t>권오기</t>
  </si>
  <si>
    <t>010-8579-3444</t>
  </si>
  <si>
    <t>054-683-4421~1</t>
  </si>
  <si>
    <t>054-683-4423</t>
  </si>
  <si>
    <t>3444@hanmail.net</t>
  </si>
  <si>
    <t>경상북도 영양군 입암면 다리골길 29</t>
  </si>
  <si>
    <t>박명술</t>
  </si>
  <si>
    <t>508-82-05903</t>
  </si>
  <si>
    <t>(주)대열레미콘</t>
  </si>
  <si>
    <t>박충환</t>
  </si>
  <si>
    <t>010-7942-2945</t>
  </si>
  <si>
    <t>054-336-6010</t>
  </si>
  <si>
    <t>054-336-6014</t>
  </si>
  <si>
    <t>dy6010@wehago.com</t>
  </si>
  <si>
    <t>경상북도 영천시 북안면 유하큰길 48</t>
  </si>
  <si>
    <t>조양곡물(주)</t>
  </si>
  <si>
    <t>조해병
최미숙</t>
  </si>
  <si>
    <t>010-4199-9090
010-5004-4068</t>
  </si>
  <si>
    <t>054-333-3725</t>
  </si>
  <si>
    <t>054-334-8177</t>
  </si>
  <si>
    <t>whdid3725@hanmail.net</t>
  </si>
  <si>
    <t>경상북도 영천시 언하동 285-8</t>
  </si>
  <si>
    <t>(주)하나그린폴</t>
  </si>
  <si>
    <t>장승철</t>
  </si>
  <si>
    <t>010-9905-0620</t>
  </si>
  <si>
    <t>054-338-9050~1</t>
  </si>
  <si>
    <t>054-338-9052</t>
  </si>
  <si>
    <t>samyoung9050@hanmail.net</t>
  </si>
  <si>
    <t>경상북도 영천시 화남면 신화로 1088-21</t>
  </si>
  <si>
    <t>(주)충남목재</t>
  </si>
  <si>
    <t>이남희</t>
  </si>
  <si>
    <t>010-4503-4641</t>
  </si>
  <si>
    <t>054-331-2998</t>
  </si>
  <si>
    <t>054-331-2970</t>
  </si>
  <si>
    <t>cnwood2@hanmail.net</t>
  </si>
  <si>
    <t>경상북도 영천시 북안면 대경로 2166-114</t>
  </si>
  <si>
    <t>유성바이오</t>
  </si>
  <si>
    <t>조영옥</t>
  </si>
  <si>
    <t>사장</t>
  </si>
  <si>
    <t>010-8636-0077</t>
  </si>
  <si>
    <t>054-336-0051~2</t>
  </si>
  <si>
    <t>054-336-0553</t>
  </si>
  <si>
    <t>ic6411@daum.net
useongbio@daum.net</t>
  </si>
  <si>
    <t>경상북도 영천시 대창면 장곡길 69</t>
  </si>
  <si>
    <t>주식회사 엠제이비전테크 영천지점</t>
  </si>
  <si>
    <t>이충길</t>
  </si>
  <si>
    <t>010-4518-8539</t>
  </si>
  <si>
    <t>054-332-7507</t>
  </si>
  <si>
    <t>054-335-7508</t>
  </si>
  <si>
    <t>cglee@ph.co.kr</t>
  </si>
  <si>
    <t>경상북도 영천시 도남공단길 12</t>
  </si>
  <si>
    <t>(주)은창</t>
  </si>
  <si>
    <t>성환경</t>
  </si>
  <si>
    <t>010-4424-3941</t>
  </si>
  <si>
    <t>054-336-0631</t>
  </si>
  <si>
    <t>054-336-0635</t>
  </si>
  <si>
    <t>ec21@cho1.com</t>
  </si>
  <si>
    <t>경상북도 영천시 고경면 호국로 1101-11</t>
  </si>
  <si>
    <t>주식회사 무계바이오 농업회사법인</t>
  </si>
  <si>
    <t>이재광</t>
  </si>
  <si>
    <t>010-2620-1170</t>
  </si>
  <si>
    <t>054-701-2999</t>
  </si>
  <si>
    <t>054-701-2990</t>
  </si>
  <si>
    <t>ljk0419@muge.co.kr</t>
  </si>
  <si>
    <t>경상북도 영천시 북안면 대경로 2166-112</t>
  </si>
  <si>
    <t>(주)리드시스</t>
  </si>
  <si>
    <t>이천우</t>
  </si>
  <si>
    <t>010-5117-7470</t>
  </si>
  <si>
    <t>054-337-4455,4458</t>
  </si>
  <si>
    <t>054-337-4456</t>
  </si>
  <si>
    <t>saehan4455@hanmail.net</t>
  </si>
  <si>
    <t>경상북도 영천시 고경면 호국로 1516-117</t>
  </si>
  <si>
    <t>(주)정신티앤씨</t>
  </si>
  <si>
    <t>조정환</t>
  </si>
  <si>
    <t>010-3555-4381</t>
  </si>
  <si>
    <t>054-337-0281~3</t>
  </si>
  <si>
    <t>054-337-1386</t>
  </si>
  <si>
    <t>js0281@naver.com</t>
  </si>
  <si>
    <t>경상북도 영천시 화남면 구전로 121</t>
  </si>
  <si>
    <t>삼홍실업(주)</t>
  </si>
  <si>
    <t>남태광</t>
  </si>
  <si>
    <t xml:space="preserve">
010-2104-8083
</t>
  </si>
  <si>
    <t>ntkshs123@naver.com</t>
  </si>
  <si>
    <t>경상북도 울진군 후포면 울진대게로 225</t>
  </si>
  <si>
    <t>다연목재</t>
  </si>
  <si>
    <t>조보현</t>
  </si>
  <si>
    <t>010-9488-2522</t>
  </si>
  <si>
    <t>054-783-2739</t>
  </si>
  <si>
    <t>054-782-2739</t>
  </si>
  <si>
    <t>dreamhyuan@naver.com</t>
  </si>
  <si>
    <t>경상북도 울진군 울진읍 새마실6길 (16-10)</t>
  </si>
  <si>
    <t>(주)한일후형(방1)</t>
  </si>
  <si>
    <t>임창섭</t>
  </si>
  <si>
    <t>010-4012-3176</t>
  </si>
  <si>
    <t>054-832-2150</t>
  </si>
  <si>
    <t>054-832-2256</t>
  </si>
  <si>
    <t>경상북도 의성군 봉양면 농공신동길 3</t>
  </si>
  <si>
    <t>(주)한일후형(방2, 방3)</t>
  </si>
  <si>
    <t>(주)건우텍스</t>
  </si>
  <si>
    <t>이수원</t>
  </si>
  <si>
    <t>010-8571-6532</t>
  </si>
  <si>
    <t>054-832-4111~3</t>
  </si>
  <si>
    <t>054-832-3485</t>
  </si>
  <si>
    <t>master@geonwootex.com</t>
  </si>
  <si>
    <t>경상북도 의성군 의성읍 용연1길 30-34</t>
  </si>
  <si>
    <t>(주)에이치케이파워텍 의성지점</t>
  </si>
  <si>
    <t>010-3687-5511</t>
  </si>
  <si>
    <t>054-832-5611</t>
  </si>
  <si>
    <t>054-832-5610</t>
  </si>
  <si>
    <t>woory20@visionsi.co.kr</t>
  </si>
  <si>
    <t>경상북도 의성군 단촌면 경북대로 6323-32</t>
  </si>
  <si>
    <t>(주)삼성산업</t>
  </si>
  <si>
    <t>청도군</t>
  </si>
  <si>
    <t>영화산업사</t>
  </si>
  <si>
    <t>조준우</t>
  </si>
  <si>
    <t>010-4563-2142</t>
  </si>
  <si>
    <t>054-373-5225</t>
  </si>
  <si>
    <t>054-373-5226</t>
  </si>
  <si>
    <t>ttl3541@hanmail.net</t>
  </si>
  <si>
    <t>경상북도 청도군 각남면 칠성윗길 22</t>
  </si>
  <si>
    <t>청호스틸</t>
  </si>
  <si>
    <t>김성목</t>
  </si>
  <si>
    <t>010-4117-9665</t>
  </si>
  <si>
    <t>054-371-4028</t>
  </si>
  <si>
    <t>054-371-4029</t>
  </si>
  <si>
    <t>chest1122@naver.com</t>
  </si>
  <si>
    <t>경상북도 청도군 풍각면 봉기1길 31-16</t>
  </si>
  <si>
    <t>(주)상도비철</t>
  </si>
  <si>
    <t>김형석</t>
  </si>
  <si>
    <t>010-9421-0405</t>
  </si>
  <si>
    <t>054-974-9645</t>
  </si>
  <si>
    <t>054-974-9780</t>
  </si>
  <si>
    <t>Khs657321@naver.com</t>
  </si>
  <si>
    <t>경북 칠곡군 지천면 금호로1길 76-2 1층</t>
  </si>
  <si>
    <t>영도구</t>
  </si>
  <si>
    <t>(주)에이치케이이</t>
  </si>
  <si>
    <t>강동우</t>
  </si>
  <si>
    <t>010-9479-4202</t>
  </si>
  <si>
    <t>051-415-2494</t>
  </si>
  <si>
    <t>051-415-2493</t>
  </si>
  <si>
    <t>hke-123@hanmail.net</t>
  </si>
  <si>
    <t>부산광역시 영도구 남항서로 104번길 6(남항동2가)</t>
  </si>
  <si>
    <t>어경준</t>
  </si>
  <si>
    <t>602-81-57287</t>
  </si>
  <si>
    <t>동명자동차정비공업사</t>
  </si>
  <si>
    <t>전기형</t>
  </si>
  <si>
    <t>대표
딸</t>
  </si>
  <si>
    <t>010-3587-9960
010-8424-2218</t>
  </si>
  <si>
    <t>051-413-1800</t>
  </si>
  <si>
    <t>051-413-1815</t>
  </si>
  <si>
    <t>dongmyung1800@hanmail.net</t>
  </si>
  <si>
    <t>부산광역시 영도구 대평북로 37(대평동2가)</t>
  </si>
  <si>
    <t>구례군</t>
  </si>
  <si>
    <t>1급중앙자동차공업사</t>
  </si>
  <si>
    <t>그린링크
김동현</t>
  </si>
  <si>
    <t>대표 
담당자</t>
  </si>
  <si>
    <t>010-9244-0745 
010-6619-1147</t>
  </si>
  <si>
    <t xml:space="preserve"> 061-783-2255</t>
  </si>
  <si>
    <t xml:space="preserve"> 061-783-2257</t>
  </si>
  <si>
    <t xml:space="preserve"> qkr1636716@naver.com</t>
  </si>
  <si>
    <t xml:space="preserve"> 전라남도 구례군 구례읍 봉동길 35</t>
  </si>
  <si>
    <t>qkr1636716</t>
  </si>
  <si>
    <t>kmk115454^^</t>
  </si>
  <si>
    <t>4600484</t>
  </si>
  <si>
    <t>0.62</t>
  </si>
  <si>
    <t>장수군</t>
  </si>
  <si>
    <t>장계제재소</t>
  </si>
  <si>
    <t>박정순</t>
  </si>
  <si>
    <t>010-9230-7202</t>
  </si>
  <si>
    <t>063-351-7200~2</t>
  </si>
  <si>
    <t>063-351-7203</t>
  </si>
  <si>
    <t>anch21cc@naver.com</t>
  </si>
  <si>
    <t>전라북도 장수군 계남면 장무로 143-5</t>
  </si>
  <si>
    <t>고향제재소</t>
  </si>
  <si>
    <t>전준범</t>
  </si>
  <si>
    <t>010-2087-2579</t>
  </si>
  <si>
    <t>063-352-1388</t>
  </si>
  <si>
    <t>063-352-2579</t>
  </si>
  <si>
    <t>jjbb2345@daum.net</t>
  </si>
  <si>
    <t>전라북도 장수군 천천면 장천로 901-33</t>
  </si>
  <si>
    <t>켐플러스</t>
  </si>
  <si>
    <t>이준희</t>
  </si>
  <si>
    <t>010-2317-4432</t>
  </si>
  <si>
    <t>041-355-7550</t>
  </si>
  <si>
    <t>041-901-4191</t>
  </si>
  <si>
    <t>01junhee@hanmail.net</t>
  </si>
  <si>
    <t>충청남도 당진시 석문면 산단3로8길 29-19</t>
  </si>
  <si>
    <t>신대연</t>
  </si>
  <si>
    <t>134-11-50357</t>
  </si>
  <si>
    <t>chemplus01</t>
  </si>
  <si>
    <t>chemplus*1</t>
  </si>
  <si>
    <t>합성염료, 유연제 및 기타 착색제 제조업</t>
  </si>
  <si>
    <t>고려산업 주식회사(당진)</t>
  </si>
  <si>
    <t>김태훈</t>
  </si>
  <si>
    <t>관리팀장</t>
  </si>
  <si>
    <t>010-9415-2101</t>
  </si>
  <si>
    <t>041-354-1581~2</t>
  </si>
  <si>
    <t>041-354-1584</t>
  </si>
  <si>
    <t>hunters99@koryosc.com</t>
  </si>
  <si>
    <t>충청남도 당진시 석문면 산단7로1길 133</t>
  </si>
  <si>
    <t>강윤기</t>
  </si>
  <si>
    <t>261-81-28112</t>
  </si>
  <si>
    <t>koryo28112</t>
  </si>
  <si>
    <t>dangjin1584!!</t>
  </si>
  <si>
    <t>고려산업 주식회사(당진)(보조금 동시진행)</t>
  </si>
  <si>
    <t>(주)성욱 당진제2공장</t>
  </si>
  <si>
    <t>박흥일</t>
  </si>
  <si>
    <t>010-9769-4077</t>
  </si>
  <si>
    <t>070-4490-1850</t>
  </si>
  <si>
    <t>041-363-0064</t>
  </si>
  <si>
    <t>phi9766@naver.com(개인)
04sungwook@gmail.com(회사)</t>
  </si>
  <si>
    <t>충청남도 당진시 우강면 박원로 138</t>
  </si>
  <si>
    <t>민성기</t>
  </si>
  <si>
    <t>891-85-00460</t>
  </si>
  <si>
    <t>sw3630063</t>
  </si>
  <si>
    <t>sw3630064!</t>
  </si>
  <si>
    <t>(주)성욱 당진제2공장(보조금 동시진행)</t>
  </si>
  <si>
    <t>(주)영도</t>
  </si>
  <si>
    <t>엄나영</t>
  </si>
  <si>
    <t>010-4117-2136</t>
  </si>
  <si>
    <t>031-768-7520</t>
  </si>
  <si>
    <t>031-766-6420</t>
  </si>
  <si>
    <t>kiki4396@naver.com</t>
  </si>
  <si>
    <t>충청남도 당진시 면천면 문봉리 197-3</t>
  </si>
  <si>
    <t>엄영조</t>
  </si>
  <si>
    <t>671-87-00201</t>
  </si>
  <si>
    <t>주영환경기술</t>
  </si>
  <si>
    <t>(주)영도(26년)</t>
  </si>
  <si>
    <t>한국클린씨터미날(주) 당진지점</t>
  </si>
  <si>
    <t>이석운(그린링크)
사무실직원</t>
  </si>
  <si>
    <t>지점장</t>
  </si>
  <si>
    <t>010-6509-6565
010-2744-4080</t>
  </si>
  <si>
    <t>041-353-4452</t>
  </si>
  <si>
    <t>041-353-4453</t>
  </si>
  <si>
    <t>sulee@cstk.co.kr
mrpark@cstk.co.kr</t>
  </si>
  <si>
    <t>충청남도 당진시 송산면 동곡로 155-55</t>
  </si>
  <si>
    <t>장석율</t>
  </si>
  <si>
    <t>635-85-00822</t>
  </si>
  <si>
    <t>cstk4452</t>
  </si>
  <si>
    <t>cstkdj0528!!</t>
  </si>
  <si>
    <t>(주)대호산업 당진공장</t>
  </si>
  <si>
    <t>이승춘(그린링크)
사무담당</t>
  </si>
  <si>
    <t>010-3307-8543
010-9120-0013</t>
  </si>
  <si>
    <t>041-358-3371</t>
  </si>
  <si>
    <t>041-358-3375</t>
  </si>
  <si>
    <t>lsc880@hanmail.net</t>
  </si>
  <si>
    <t>충청남도 당진시 송악읍 부곡공단4길 27-30</t>
  </si>
  <si>
    <t>유창연</t>
  </si>
  <si>
    <t>745-85-01074</t>
  </si>
  <si>
    <t>dh3371</t>
  </si>
  <si>
    <t>s13628284*</t>
  </si>
  <si>
    <t>(주)유프랜</t>
  </si>
  <si>
    <t>이수찬</t>
  </si>
  <si>
    <t>010-3257-5285</t>
  </si>
  <si>
    <t>031-272-7679</t>
  </si>
  <si>
    <t>031-889-7679</t>
  </si>
  <si>
    <t>nam0421@hanmail.net</t>
  </si>
  <si>
    <t>충청남도 당진시 석문면 산단7로4길 75</t>
  </si>
  <si>
    <t>323-86-00760</t>
  </si>
  <si>
    <t xml:space="preserve"> ufren807</t>
  </si>
  <si>
    <t>17dbvmfos##</t>
  </si>
  <si>
    <t>4401582</t>
  </si>
  <si>
    <t>(주)금호열처리</t>
  </si>
  <si>
    <t>김보미</t>
  </si>
  <si>
    <t>010-3153-2201
(무조건 사무실로)</t>
  </si>
  <si>
    <t>041-358-0960</t>
  </si>
  <si>
    <t>041-358-0962</t>
  </si>
  <si>
    <t>keumho.88@daum.net</t>
  </si>
  <si>
    <t>충청남도 당진시 순성면 봉소리 491-35,51,56,492</t>
  </si>
  <si>
    <t>최부건</t>
  </si>
  <si>
    <t>137-81-87399</t>
  </si>
  <si>
    <t>(주)금호열처리(26년)</t>
  </si>
  <si>
    <t>아산시</t>
  </si>
  <si>
    <t>(주)신일레미콘</t>
  </si>
  <si>
    <t>박종철</t>
  </si>
  <si>
    <t>기장</t>
  </si>
  <si>
    <t>010-6295-6539</t>
  </si>
  <si>
    <t>041-532-0100</t>
  </si>
  <si>
    <t>041-532-0101</t>
  </si>
  <si>
    <t>pjc1515@nate.com</t>
  </si>
  <si>
    <t>충청남도 아산시 음봉면 음봉면로30번길 110</t>
  </si>
  <si>
    <t>레미콘 제조업</t>
  </si>
  <si>
    <t>8.84</t>
  </si>
  <si>
    <t>(주)신일레미콘(보조금 동시진행)</t>
  </si>
  <si>
    <t>아일수지공업 주식회사</t>
  </si>
  <si>
    <t>김종훈</t>
  </si>
  <si>
    <t>010-2979-8710</t>
  </si>
  <si>
    <t>041-545-5330</t>
  </si>
  <si>
    <t>041-543-5595</t>
  </si>
  <si>
    <t>kimjh1087@ailpla.co.kr</t>
  </si>
  <si>
    <t>충청남도 아산시 실옥로 110-29</t>
  </si>
  <si>
    <t>플라스틱제품 제조업</t>
  </si>
  <si>
    <t>3.56</t>
  </si>
  <si>
    <t>(주)비알디</t>
  </si>
  <si>
    <t>김태영(본사)
장봉석(아산)</t>
  </si>
  <si>
    <t>차장
부장</t>
  </si>
  <si>
    <t>010-8342-8019
010-3327-1876</t>
  </si>
  <si>
    <t>031-714-3377</t>
  </si>
  <si>
    <t>070-7601-3127</t>
  </si>
  <si>
    <t>admin@brdc.biz</t>
  </si>
  <si>
    <t>충청남도 아산시 영인면 아산호로 796</t>
  </si>
  <si>
    <t>brd15681</t>
  </si>
  <si>
    <t>brd0219!!!</t>
  </si>
  <si>
    <t>동물용 사료 및 조제식품 제조업</t>
  </si>
  <si>
    <t>2.25</t>
  </si>
  <si>
    <t>(주)엠디에스</t>
  </si>
  <si>
    <t>이정일</t>
  </si>
  <si>
    <t>총괄이사</t>
  </si>
  <si>
    <t>010-3332-0996</t>
  </si>
  <si>
    <t>070-4159-8800</t>
  </si>
  <si>
    <t>041-532-1272</t>
  </si>
  <si>
    <t>lji4799@naver.com</t>
  </si>
  <si>
    <t>충청남도 아산시 둔포면 이화서길 23</t>
  </si>
  <si>
    <t>강승모</t>
  </si>
  <si>
    <t>844-88-02745</t>
  </si>
  <si>
    <t>삼성토탈</t>
  </si>
  <si>
    <t>기타 섬유제품 염색, 정리 및 마무리 가공업</t>
  </si>
  <si>
    <t>0.75</t>
  </si>
  <si>
    <t>동아산현대서비스(주)</t>
  </si>
  <si>
    <t>강모연</t>
  </si>
  <si>
    <t>010-3036-9155</t>
  </si>
  <si>
    <t>041-547-1234</t>
  </si>
  <si>
    <t>041-545-2244</t>
  </si>
  <si>
    <t>1234hyundai@naver.com</t>
  </si>
  <si>
    <t>충청남도 아산시 외암로 1534-5(풍기동)</t>
  </si>
  <si>
    <t>자동차종합수리업</t>
  </si>
  <si>
    <t>2.94</t>
  </si>
  <si>
    <t>(주)나인이엔지</t>
  </si>
  <si>
    <t>윤봉희</t>
  </si>
  <si>
    <t>010-9980-4682</t>
  </si>
  <si>
    <t>041-569-2566</t>
  </si>
  <si>
    <t>041-569-2567</t>
  </si>
  <si>
    <t>bhyoon@naineng.co.kr</t>
  </si>
  <si>
    <t>충청남도 아산시 음봉면 음봉면로 188-34</t>
  </si>
  <si>
    <t>스크린솔루션(주)</t>
  </si>
  <si>
    <t>심정희</t>
  </si>
  <si>
    <t>010-8992-4470</t>
  </si>
  <si>
    <t>041-534-2021</t>
  </si>
  <si>
    <t>041-534-2031</t>
  </si>
  <si>
    <t>wjdgml326@screensolution.co.kr</t>
  </si>
  <si>
    <t>충청남도 아산시 둔포면 봉신로 278-15</t>
  </si>
  <si>
    <t>(주)송원산업(배출구1~3)</t>
  </si>
  <si>
    <t>송현
이강은(그린링크)</t>
  </si>
  <si>
    <t>010-6248-9498</t>
  </si>
  <si>
    <t>041-534-7400</t>
  </si>
  <si>
    <t>041-534-7401</t>
  </si>
  <si>
    <t>titon@naver.com</t>
  </si>
  <si>
    <t>충청남도 아산시 온천대로 1122번길 35-11</t>
  </si>
  <si>
    <t>songwonind</t>
  </si>
  <si>
    <t>sw5219498**</t>
  </si>
  <si>
    <t>4402222</t>
  </si>
  <si>
    <t>구조용 금속판제품 및 금속공작물 제조업</t>
  </si>
  <si>
    <t>먼지
황산화물
질소산화물</t>
  </si>
  <si>
    <t>5.681
0.
0.08</t>
  </si>
  <si>
    <t>(주)송원산업(배출구4)</t>
  </si>
  <si>
    <t>송현</t>
  </si>
  <si>
    <t>보명레미콘 주식회사</t>
  </si>
  <si>
    <t>박상원</t>
  </si>
  <si>
    <t>010-2629-1478</t>
  </si>
  <si>
    <t>041-331-2000</t>
  </si>
  <si>
    <t>041-333-6853</t>
  </si>
  <si>
    <t>bm6831@naver.com</t>
  </si>
  <si>
    <t>충청남도 예산군 신양면 서계양배약길 22</t>
  </si>
  <si>
    <t>311-81-36260</t>
  </si>
  <si>
    <t>bmrmc4596</t>
  </si>
  <si>
    <t>bmbm4596**</t>
  </si>
  <si>
    <t>청양군</t>
  </si>
  <si>
    <t>뉴그린웰(주)</t>
  </si>
  <si>
    <t>오인섭
정혜영</t>
  </si>
  <si>
    <t>직원
담당</t>
  </si>
  <si>
    <t>010-7631-2513
010-2491-4018</t>
  </si>
  <si>
    <t>041-943-8925</t>
  </si>
  <si>
    <t>041-943-8927</t>
  </si>
  <si>
    <t xml:space="preserve">newgl@hanmail.net
newgl@daum.net
</t>
  </si>
  <si>
    <t>충청남도 청양군 운곡면 청신로 567-49</t>
  </si>
  <si>
    <t>이덕순</t>
  </si>
  <si>
    <t>310-81-14701</t>
  </si>
  <si>
    <t>newgl2589</t>
  </si>
  <si>
    <t>mewgreen0!@</t>
  </si>
  <si>
    <t>4402238</t>
  </si>
  <si>
    <t>기타 비료 및 질소화합물 제조업 외</t>
  </si>
  <si>
    <t>태안군</t>
  </si>
  <si>
    <t>(주)에코플랜트</t>
  </si>
  <si>
    <t>허정일</t>
  </si>
  <si>
    <t>010-8720-0121</t>
  </si>
  <si>
    <t>041-675-9107~8</t>
  </si>
  <si>
    <t>041-675-9109</t>
  </si>
  <si>
    <t>eco4706@naver.com(회사메일)
jsh09260926@naver.com</t>
  </si>
  <si>
    <t>충청남도 태안군 원북면 발전로 316 (태안군 원북면 방갈리 152-3)</t>
  </si>
  <si>
    <t>강성준</t>
  </si>
  <si>
    <t>821-87-02162</t>
  </si>
  <si>
    <t>eco4706</t>
  </si>
  <si>
    <t>ksj4706ksj!!</t>
  </si>
  <si>
    <t>4402120</t>
  </si>
  <si>
    <t>비금속류해체 및 선별업</t>
  </si>
  <si>
    <t>0.321</t>
  </si>
  <si>
    <t>(주)주원엔지니어링</t>
  </si>
  <si>
    <t>한광오</t>
  </si>
  <si>
    <t>010-3993-8742</t>
  </si>
  <si>
    <t>043-853-8853</t>
  </si>
  <si>
    <t>043-853-9161</t>
  </si>
  <si>
    <t>ngzoowon@gmail.com</t>
  </si>
  <si>
    <t>충청북도 충주시 동량면 충원대로 1512</t>
  </si>
  <si>
    <t>이수범</t>
  </si>
  <si>
    <t>303-81-06862</t>
  </si>
  <si>
    <t>ngzoowon</t>
  </si>
  <si>
    <t>70517910qq!</t>
  </si>
  <si>
    <t>4303977</t>
  </si>
  <si>
    <t>구조용 금속제품 제조업</t>
  </si>
  <si>
    <t>4.1</t>
  </si>
  <si>
    <t>(주)조운</t>
  </si>
  <si>
    <t>정미영</t>
  </si>
  <si>
    <t>010-5429-2416</t>
  </si>
  <si>
    <t>043-843-5858</t>
  </si>
  <si>
    <t>043-843-5863</t>
  </si>
  <si>
    <t xml:space="preserve"> joun0392@naver.com</t>
  </si>
  <si>
    <t>충청북도 충주시 금봉대로 424</t>
  </si>
  <si>
    <t>주정은</t>
  </si>
  <si>
    <t>303-81-36105</t>
  </si>
  <si>
    <t>joun0392</t>
  </si>
  <si>
    <t>jms241515^^</t>
  </si>
  <si>
    <t>4300115</t>
  </si>
  <si>
    <t>1.21</t>
  </si>
  <si>
    <t>주성레이져산업</t>
  </si>
  <si>
    <t>정지희</t>
  </si>
  <si>
    <t>010-2398-4500(그린링크)</t>
  </si>
  <si>
    <t>031-278-3400
031-278-2402(최효정대리)</t>
  </si>
  <si>
    <t>031-278-3404</t>
  </si>
  <si>
    <t>92jusung@hanmail.net</t>
  </si>
  <si>
    <t>경기도 화성시 봉담읍 복만터길 72번길 39</t>
  </si>
  <si>
    <t>김선용</t>
  </si>
  <si>
    <t>123-28-98155</t>
  </si>
  <si>
    <t>92jusung</t>
  </si>
  <si>
    <t>sy20110320*</t>
  </si>
  <si>
    <t>4111852</t>
  </si>
  <si>
    <t>유철종</t>
  </si>
  <si>
    <t>(주)제이콥</t>
  </si>
  <si>
    <t>박문종</t>
  </si>
  <si>
    <t>010-8532-9669</t>
  </si>
  <si>
    <t>053-353-3168</t>
  </si>
  <si>
    <t>coup0115@naver.com</t>
  </si>
  <si>
    <t>대구광역시 북구 노원로동39길 6</t>
  </si>
  <si>
    <t>최광재</t>
  </si>
  <si>
    <t>504-86-18802</t>
  </si>
  <si>
    <t>coup0115</t>
  </si>
  <si>
    <t>0115coup**</t>
  </si>
  <si>
    <t>2700588</t>
  </si>
  <si>
    <t>김포시</t>
  </si>
  <si>
    <t>(주)용진기전(삼오특장자동차)</t>
  </si>
  <si>
    <t>김승민</t>
  </si>
  <si>
    <t>010-2294-3435</t>
  </si>
  <si>
    <t>070-4350-6961</t>
  </si>
  <si>
    <t>ashincar@naver.com</t>
  </si>
  <si>
    <t>경기도 김포시 월곶면 고척로 9-2</t>
  </si>
  <si>
    <t>이여현</t>
  </si>
  <si>
    <t>117-81-29380</t>
  </si>
  <si>
    <t>케이디이엔지</t>
  </si>
  <si>
    <t>백남국</t>
  </si>
  <si>
    <t>010-9383-4013</t>
  </si>
  <si>
    <t>054-337-7787</t>
  </si>
  <si>
    <t>054-337-7786</t>
  </si>
  <si>
    <t>falmis@naver.com</t>
  </si>
  <si>
    <t>경상북도 영천시 채신2공단길55, 136-2</t>
  </si>
  <si>
    <t>한국자동차공업사(추가)</t>
  </si>
  <si>
    <t>장형구(그린링크)
결제담당</t>
  </si>
  <si>
    <t>010-3691-0516
010-7933-7283</t>
  </si>
  <si>
    <t>영진기업(주) 2공장</t>
  </si>
  <si>
    <t>홍혜정</t>
  </si>
  <si>
    <t>616-81-11373</t>
  </si>
  <si>
    <t>5000246</t>
  </si>
  <si>
    <t>밀양시</t>
  </si>
  <si>
    <t>주식회사 수성이엔티</t>
  </si>
  <si>
    <t>배수민</t>
  </si>
  <si>
    <t>010-4967-3313</t>
  </si>
  <si>
    <t>055-351-3301</t>
  </si>
  <si>
    <t>055-352-3302</t>
  </si>
  <si>
    <t>bsm@ssent.kr</t>
  </si>
  <si>
    <t>경상남도 밀양시 청도면 인산1길 26</t>
  </si>
  <si>
    <t>안성헌</t>
  </si>
  <si>
    <t>222-86-03315</t>
  </si>
  <si>
    <t>soosung3301</t>
  </si>
  <si>
    <t>soosung2025@</t>
  </si>
  <si>
    <t>4801914</t>
  </si>
  <si>
    <t>폐기물 종합재활용업</t>
  </si>
  <si>
    <t>1.66</t>
  </si>
  <si>
    <t>미가동</t>
  </si>
  <si>
    <t>농업회사법인 세진산업(주)</t>
  </si>
  <si>
    <t>김형수</t>
  </si>
  <si>
    <t>010-7174-6819</t>
  </si>
  <si>
    <t>061-363-6819</t>
  </si>
  <si>
    <t>061-363-6901</t>
  </si>
  <si>
    <t>gudtn51@naver.com</t>
  </si>
  <si>
    <t>전라남도 곡성군 겸면 곡순로 2140</t>
  </si>
  <si>
    <t>408-86-01677</t>
  </si>
  <si>
    <t>공주시</t>
  </si>
  <si>
    <t>다이앤텍(무선)</t>
  </si>
  <si>
    <t>박영순</t>
  </si>
  <si>
    <t xml:space="preserve">010-4936-4682 </t>
  </si>
  <si>
    <t>031-449-5371</t>
  </si>
  <si>
    <t>031-465-5370</t>
  </si>
  <si>
    <t>sooni8650@naver.com</t>
  </si>
  <si>
    <t>충청남도 공주시 탄천산업단지길 34-30</t>
  </si>
  <si>
    <t>원진상</t>
  </si>
  <si>
    <t>124-30-73427</t>
  </si>
  <si>
    <t>다이앤텍(유선)</t>
  </si>
  <si>
    <t>기흥인터내셔널(유)(추가)</t>
  </si>
  <si>
    <t>김동천
이인환(그린링크)</t>
  </si>
  <si>
    <t>팀장
점장</t>
  </si>
  <si>
    <t>010-5649-3103
010-8680-9247</t>
  </si>
  <si>
    <t>LEE TAE HEUNG PABLO</t>
  </si>
  <si>
    <t>138-85-32764</t>
  </si>
  <si>
    <t>이오테크(방3, 방4)</t>
  </si>
  <si>
    <t>이래무</t>
  </si>
  <si>
    <t>010-8895-7328</t>
  </si>
  <si>
    <t>054-772-9820
055-745-9820</t>
  </si>
  <si>
    <t>054-773-0932</t>
  </si>
  <si>
    <t>eotech9820@hanmail.net</t>
  </si>
  <si>
    <t>경상북도 경주시 외동읍 냉천공단길 56-50</t>
  </si>
  <si>
    <t>이오테크</t>
  </si>
  <si>
    <t>505-08-64903</t>
  </si>
  <si>
    <t>시흥시</t>
  </si>
  <si>
    <t>주식회사 상륜</t>
  </si>
  <si>
    <t>심상용</t>
  </si>
  <si>
    <t>010-6322-5238</t>
  </si>
  <si>
    <t>031-431-8494</t>
  </si>
  <si>
    <t>031-431-8524</t>
  </si>
  <si>
    <t>shimsgoy@nate.com
세금계산서:sr200610@naver.com</t>
  </si>
  <si>
    <t>경기도 시흥시 엠티브이24로 19, 3사403호(정왕동)</t>
  </si>
  <si>
    <t>김승래</t>
  </si>
  <si>
    <t>140-81-18296</t>
  </si>
  <si>
    <t>(주)제이에스코리아</t>
  </si>
  <si>
    <t>이순희</t>
  </si>
  <si>
    <t>010-6385-1541</t>
  </si>
  <si>
    <t>031-957-1541</t>
  </si>
  <si>
    <t>031-957-1543</t>
  </si>
  <si>
    <t>lsh@jscorea.com</t>
  </si>
  <si>
    <t>경기도 파주시 탄현면 헤이리로 133번길 77</t>
  </si>
  <si>
    <t>전현옥</t>
  </si>
  <si>
    <t>미래정밀화학주식회사</t>
  </si>
  <si>
    <t>심수아(케이비엔텍)
노원용(사업장 그린링크)</t>
  </si>
  <si>
    <t>010-2874-6426
010-4112-8723</t>
  </si>
  <si>
    <t>(케이비엔텍)031-495-4902
(미래정밀)031-433-8584</t>
  </si>
  <si>
    <t>(케이비엔텍)031-439-4906
(미래정밀)031-355-8583</t>
  </si>
  <si>
    <t>(케이비엔텍)ssa@kbentec.com / tax@kbentec.com(세금계산서)
(미래정밀)wonryong94@naver.com</t>
  </si>
  <si>
    <t>(케이비엔택)경기도 안산시 단원구 원포공원1로64(초지동,키즈타운(2)2층)
(미래정밀)경기도 화성시 마도면 청원산단3길 94</t>
  </si>
  <si>
    <t>심석원
(미래정밀)장정훈</t>
  </si>
  <si>
    <t>134-86-32089
(미래정밀)134-81-46502</t>
  </si>
  <si>
    <t>meeraifc</t>
  </si>
  <si>
    <t>mrfc0909ltd^^</t>
  </si>
  <si>
    <t>4112156</t>
  </si>
  <si>
    <t>케이비엔텍(주)</t>
  </si>
  <si>
    <t>합성염료, 유연제 및 기타착색제 제조업
그 외 기타 분류안된 화학제품제조업</t>
  </si>
  <si>
    <t>먼지, THC</t>
  </si>
  <si>
    <t>0.00</t>
  </si>
  <si>
    <t>(주)텍스텍</t>
  </si>
  <si>
    <t>정윤봉</t>
  </si>
  <si>
    <t>010-7297-6332</t>
  </si>
  <si>
    <t>031-508-6331</t>
  </si>
  <si>
    <t>031-508-6332</t>
  </si>
  <si>
    <t>jyb123@daum.net</t>
  </si>
  <si>
    <t>경기도 안산시 단원구 별망로677번길 15</t>
  </si>
  <si>
    <t>134-86-84632</t>
  </si>
  <si>
    <r>
      <rPr>
        <sz val="8"/>
        <color rgb="FF000000"/>
        <rFont val="Malgun Gothic"/>
        <family val="3"/>
        <charset val="129"/>
      </rPr>
      <t>(주)텍스텍</t>
    </r>
    <r>
      <rPr>
        <sz val="8"/>
        <color rgb="FFFFFFFF"/>
        <rFont val="Malgun Gothic"/>
        <family val="3"/>
        <charset val="129"/>
      </rPr>
      <t>(보조금)</t>
    </r>
  </si>
  <si>
    <t>(주)전남케미칼</t>
  </si>
  <si>
    <t>김창곤</t>
  </si>
  <si>
    <t>010-9121-5377</t>
  </si>
  <si>
    <t>061-394-5371</t>
  </si>
  <si>
    <t>061-394-5372</t>
  </si>
  <si>
    <t>jn5377@naver.com</t>
  </si>
  <si>
    <t>전라남도 장성군 삼서면 보생로 109</t>
  </si>
  <si>
    <t>윤혜숙</t>
  </si>
  <si>
    <t>516-81-00479</t>
  </si>
  <si>
    <t>신한이피에스(주)</t>
  </si>
  <si>
    <t>어수혜
서민석</t>
  </si>
  <si>
    <t>부장
책임연구원</t>
  </si>
  <si>
    <t>010-5568-6997
010-8005-0725</t>
  </si>
  <si>
    <t>031-498-8044</t>
  </si>
  <si>
    <t>031-498-8764</t>
  </si>
  <si>
    <t>esh@sh-eps.co.kr
sms@sh-eps.co.kr</t>
  </si>
  <si>
    <t>경기도 시흥시 엠티브이 25로20번길 7 ,시화MTV단지 3사 509호</t>
  </si>
  <si>
    <t>안중산</t>
  </si>
  <si>
    <t>139-81-43140</t>
  </si>
  <si>
    <t>오색분체(배출구 2번)</t>
  </si>
  <si>
    <t>세영산업(전류2개)</t>
  </si>
  <si>
    <r>
      <rPr>
        <sz val="8"/>
        <color rgb="FF000000"/>
        <rFont val="Malgun Gothic"/>
        <family val="3"/>
        <charset val="129"/>
      </rPr>
      <t xml:space="preserve">정규현
장현부
</t>
    </r>
    <r>
      <rPr>
        <sz val="8"/>
        <color rgb="FF0000FF"/>
        <rFont val="Malgun Gothic"/>
        <family val="3"/>
        <charset val="129"/>
      </rPr>
      <t>정은숙(그린링크)</t>
    </r>
  </si>
  <si>
    <r>
      <rPr>
        <sz val="8"/>
        <color rgb="FF000000"/>
        <rFont val="Malgun Gothic"/>
        <family val="3"/>
        <charset val="129"/>
      </rPr>
      <t xml:space="preserve">010-8534-2298
010-6594-1922
</t>
    </r>
    <r>
      <rPr>
        <sz val="8"/>
        <color rgb="FF0000FF"/>
        <rFont val="Malgun Gothic"/>
        <family val="3"/>
        <charset val="129"/>
      </rPr>
      <t>010-2955-8563</t>
    </r>
  </si>
  <si>
    <t>진양산업</t>
  </si>
  <si>
    <t>최진수
박춘님</t>
  </si>
  <si>
    <t>010-9112-9673
010-2074-9673</t>
  </si>
  <si>
    <t>031-855-3182</t>
  </si>
  <si>
    <t>031-855-3186</t>
  </si>
  <si>
    <t>jinyang1991@nate.com</t>
  </si>
  <si>
    <t>경기도 양주시 광적면 광적로 392번길 170-63</t>
  </si>
  <si>
    <t>최진수</t>
  </si>
  <si>
    <t>136-06-62461</t>
  </si>
  <si>
    <t>우성케미칼</t>
  </si>
  <si>
    <t>김대곤</t>
  </si>
  <si>
    <t>010-3802-7386</t>
  </si>
  <si>
    <t>054-954-9501</t>
  </si>
  <si>
    <t>054-954-9503</t>
  </si>
  <si>
    <t>jinxi1@naver.com</t>
  </si>
  <si>
    <t>경상북도 고령군 다산면 다산산단로 245</t>
  </si>
  <si>
    <t>503-07-84814</t>
  </si>
  <si>
    <t>웅비금속</t>
  </si>
  <si>
    <t>010-5480-8913</t>
  </si>
  <si>
    <t>031-982-2153</t>
  </si>
  <si>
    <t>031-981-1252</t>
  </si>
  <si>
    <t>woono7@naver.com</t>
  </si>
  <si>
    <t>경기도 김포시 대곶면 소래로97번길 104-66</t>
  </si>
  <si>
    <t>236-25-00989</t>
  </si>
  <si>
    <t>명차화성검사소</t>
  </si>
  <si>
    <t>김장건</t>
  </si>
  <si>
    <t>010-3795-8360</t>
  </si>
  <si>
    <t>031-236-0110</t>
  </si>
  <si>
    <t>031-221-3666</t>
  </si>
  <si>
    <t>duch8360@daum.net</t>
  </si>
  <si>
    <t>김장건, 김희숙</t>
  </si>
  <si>
    <t>124-43-15994</t>
  </si>
  <si>
    <t>볼보울산건설기계</t>
  </si>
  <si>
    <t>김대원</t>
  </si>
  <si>
    <t>010-6598-4825</t>
  </si>
  <si>
    <t>052-227-4825</t>
  </si>
  <si>
    <t>kdw4825@naver.com</t>
  </si>
  <si>
    <t>울산광역시 북구 효자로 7(효문동)</t>
  </si>
  <si>
    <t>610-39-71786</t>
  </si>
  <si>
    <t>경기도</t>
  </si>
  <si>
    <t>(주)씨더블유싸이클링</t>
  </si>
  <si>
    <t>홍창우</t>
  </si>
  <si>
    <t>010-5266-7620</t>
  </si>
  <si>
    <t>031-947-5567~8</t>
  </si>
  <si>
    <t>031-947-5569</t>
  </si>
  <si>
    <t>starboy3101@naver.com</t>
  </si>
  <si>
    <t>경기도 파주시 탄현면 축현산단로 63-27(축현일반산업단지)</t>
  </si>
  <si>
    <t>256-88-01236</t>
  </si>
  <si>
    <t>starboy3101</t>
  </si>
  <si>
    <t>h612711***</t>
  </si>
  <si>
    <t>4112141</t>
  </si>
  <si>
    <t>1층창고
2BOX</t>
  </si>
  <si>
    <t>(주)디오클린산업</t>
  </si>
  <si>
    <t>지정 외 폐기물 처리업</t>
  </si>
  <si>
    <t>먼지, THC, 스틸렌, 에틸벤젠, 클로로포름</t>
  </si>
  <si>
    <t>0.21</t>
  </si>
  <si>
    <t>가동개시전</t>
  </si>
  <si>
    <t>(주)우진물산</t>
  </si>
  <si>
    <t>정웅희</t>
  </si>
  <si>
    <t>010-5130-2932</t>
  </si>
  <si>
    <t>031-655-3661</t>
  </si>
  <si>
    <t>031-655-3617</t>
  </si>
  <si>
    <t>woongsam@naver.com</t>
  </si>
  <si>
    <t>경기도 안성시 공도읍 대신두길 43</t>
  </si>
  <si>
    <t>정태훈</t>
  </si>
  <si>
    <t>130-81-01008</t>
  </si>
  <si>
    <t>woojincorp</t>
  </si>
  <si>
    <t>woojin3615#</t>
  </si>
  <si>
    <t>플라스틱 필름, 시트 및 판 제조업</t>
  </si>
  <si>
    <t>7.84 / 0 / 1.8</t>
  </si>
  <si>
    <t>증평군</t>
  </si>
  <si>
    <t>에이치티에스(HTS)</t>
  </si>
  <si>
    <t>이운용</t>
  </si>
  <si>
    <t>010-5695-6080</t>
  </si>
  <si>
    <t>031-378-8030</t>
  </si>
  <si>
    <t>031-378-8032</t>
  </si>
  <si>
    <t>hanil-ts@naver.com</t>
  </si>
  <si>
    <t>충청북도 증평군 도안면 행갈길 71</t>
  </si>
  <si>
    <t>박건하</t>
  </si>
  <si>
    <t>710-41-01040</t>
  </si>
  <si>
    <t>연합환경기술(청주)</t>
  </si>
  <si>
    <t>담양군</t>
  </si>
  <si>
    <t>(주)삼원</t>
  </si>
  <si>
    <t>이명규</t>
  </si>
  <si>
    <t>010-2633-6493</t>
  </si>
  <si>
    <t>061-383-6180</t>
  </si>
  <si>
    <t>061-383-6182</t>
  </si>
  <si>
    <t>6180sw@naver.com</t>
  </si>
  <si>
    <t>전라남도 담양군 금성면 병목로 32</t>
  </si>
  <si>
    <t>이경석</t>
  </si>
  <si>
    <t>409-81-57029</t>
  </si>
  <si>
    <t>(주)삼원(보조금)</t>
  </si>
  <si>
    <t>주식회사 오토크린</t>
  </si>
  <si>
    <t>김정민</t>
  </si>
  <si>
    <t>010-7125-6683</t>
  </si>
  <si>
    <t>032-673-2131</t>
  </si>
  <si>
    <t>032-676-7789</t>
  </si>
  <si>
    <t>autoclean_co@naver.com</t>
  </si>
  <si>
    <t>경기도 부천시 오정로 45 (삼정동)</t>
  </si>
  <si>
    <t>(주)정도</t>
  </si>
  <si>
    <t>온누리자동차공업사</t>
  </si>
  <si>
    <t>선옥현</t>
  </si>
  <si>
    <t>010-5272-5224</t>
  </si>
  <si>
    <t>031-765-7170</t>
  </si>
  <si>
    <t>031-765-7173</t>
  </si>
  <si>
    <t>sun120925@nate.com</t>
  </si>
  <si>
    <t>경기도 광주시 오포읍 수렁개길 11-8</t>
  </si>
  <si>
    <t>제이와이모터스</t>
  </si>
  <si>
    <t xml:space="preserve">오정옥 </t>
  </si>
  <si>
    <t>010-9725-6541</t>
  </si>
  <si>
    <t>wls7124@naver.com</t>
  </si>
  <si>
    <t>경기도 광주시 오포읍 봉골길 131-27</t>
  </si>
  <si>
    <t>르노코리아자동차 지정정비센타 진접정비</t>
  </si>
  <si>
    <t>이강원
최은진</t>
  </si>
  <si>
    <t>010-7179-9120
010-8897-1809</t>
  </si>
  <si>
    <t>031-574-3111</t>
  </si>
  <si>
    <t>031-574-3112</t>
  </si>
  <si>
    <t>autotown8033@hanmail.net</t>
  </si>
  <si>
    <t>경기도 남양주시 진접읍 금강로유연들1길 82</t>
  </si>
  <si>
    <t>전진목재</t>
  </si>
  <si>
    <t>최진만
최재훈</t>
  </si>
  <si>
    <t>010-3762-8295
010-3764-8296</t>
  </si>
  <si>
    <t>031-541-8293~4</t>
  </si>
  <si>
    <t>031-541-8295</t>
  </si>
  <si>
    <t>vip1159@naver.com
jeje296@naver.com</t>
  </si>
  <si>
    <t>경기도 포천시 가산면 포천로 746</t>
  </si>
  <si>
    <t>최진만</t>
  </si>
  <si>
    <t>127-38-87343</t>
  </si>
  <si>
    <t>(주)퍼니엠</t>
  </si>
  <si>
    <t>정연석
고혜순</t>
  </si>
  <si>
    <t>이사
사원(실무담당)</t>
  </si>
  <si>
    <t>010-5587-2552
010-4134-0996</t>
  </si>
  <si>
    <t>031-357-5981</t>
  </si>
  <si>
    <t>031-357-5982</t>
  </si>
  <si>
    <t>furnim2014@hanmail.net</t>
  </si>
  <si>
    <t>경기도 화성시 송산면 송산서로239번길 27-25</t>
  </si>
  <si>
    <t>정주화</t>
  </si>
  <si>
    <t>143-81-24195</t>
  </si>
  <si>
    <t>(주)신창메디칼(전류계 추가)</t>
  </si>
  <si>
    <t>추민수</t>
  </si>
  <si>
    <t>010-6643-8489</t>
  </si>
  <si>
    <t>054-462-2400</t>
  </si>
  <si>
    <t>054-463-2121</t>
  </si>
  <si>
    <t>jackimflying@naver.com</t>
  </si>
  <si>
    <t>경상북도 구미시 1공단로6길 144(공단동)</t>
  </si>
  <si>
    <t>김용창, 김유신</t>
  </si>
  <si>
    <t>513-81-13825</t>
  </si>
  <si>
    <t>삼우정밀</t>
  </si>
  <si>
    <t>조문희</t>
  </si>
  <si>
    <t>010-2528-3913</t>
  </si>
  <si>
    <t>031-543-2713</t>
  </si>
  <si>
    <t>031-543-4480</t>
  </si>
  <si>
    <t>cmoonh3913@naver.com</t>
  </si>
  <si>
    <t>경기도 포천시 화합로262번길 56</t>
  </si>
  <si>
    <t>김성익</t>
  </si>
  <si>
    <t>127-37-77187</t>
  </si>
  <si>
    <t>미가앤텍</t>
  </si>
  <si>
    <t>무주군</t>
  </si>
  <si>
    <t>반디제재소</t>
  </si>
  <si>
    <t>이왕성</t>
  </si>
  <si>
    <t>010-5124-1558</t>
  </si>
  <si>
    <t>063-323-1010</t>
  </si>
  <si>
    <t>063-323-6699</t>
  </si>
  <si>
    <t>lws501@naver.com</t>
  </si>
  <si>
    <t>전라북도 무주군 안성면 공단로 21-1</t>
  </si>
  <si>
    <t>383-62-00320</t>
  </si>
  <si>
    <t>제재 및 목재 가공업</t>
  </si>
  <si>
    <t>0.27</t>
  </si>
  <si>
    <t>정도산업 주식회사</t>
  </si>
  <si>
    <t>이상훈
박혜영(실무자)</t>
  </si>
  <si>
    <t>실장
대리</t>
  </si>
  <si>
    <t>010-6421-3539
010-2362-0702</t>
  </si>
  <si>
    <t>054-781-6441</t>
  </si>
  <si>
    <t>054-783-6440</t>
  </si>
  <si>
    <t>jdo6441@hanmail.net</t>
  </si>
  <si>
    <t>경상북도 울진군 죽변면 동해대로 5047</t>
  </si>
  <si>
    <t>김창식, 박정학, 박상무</t>
  </si>
  <si>
    <t>507-81-10707</t>
  </si>
  <si>
    <t>대길환경 주식회사 고령지점</t>
  </si>
  <si>
    <t>김성준
정수진</t>
  </si>
  <si>
    <t>과장
대리</t>
  </si>
  <si>
    <t>010-3071-9618
010-5553-1758</t>
  </si>
  <si>
    <t>054-954-0104</t>
  </si>
  <si>
    <t>054-956-1353</t>
  </si>
  <si>
    <t>jklg7823@wik.co.kr
sujin727@wik.co.kr</t>
  </si>
  <si>
    <t>경상북도 고령군 쌍림면 방아실길 156</t>
  </si>
  <si>
    <t>유만종</t>
  </si>
  <si>
    <t>503-85-29973</t>
  </si>
  <si>
    <t>건설폐기물처리업</t>
  </si>
  <si>
    <t>0.35(1)</t>
  </si>
  <si>
    <t>2020-07-06(1)</t>
  </si>
  <si>
    <t>2020-08-21(1)</t>
  </si>
  <si>
    <t>경기이엔티 주식회사 고령지점</t>
  </si>
  <si>
    <t>경상북도 고령군 쌍림면 방아실길 154</t>
  </si>
  <si>
    <t>이정환</t>
  </si>
  <si>
    <t>898-85-01228</t>
  </si>
  <si>
    <t>(주)새한엘리베이터(자비)</t>
  </si>
  <si>
    <t>김지현</t>
  </si>
  <si>
    <t>010-9488-8129</t>
  </si>
  <si>
    <t>[대표]031-351-6006
[직통]031-351-6618</t>
  </si>
  <si>
    <t>031-351-1777</t>
  </si>
  <si>
    <t>shjh8129@nate.com</t>
  </si>
  <si>
    <t>[본사]서울특별시 금천구 디지털로 130, 1110호(가산동, 남성프라자)
[공장]경기도 수원시 권선구 산업로 156번길 88-28(고색동)</t>
  </si>
  <si>
    <t>손영선</t>
  </si>
  <si>
    <t>113-81-89256</t>
  </si>
  <si>
    <t>승강기 제조업</t>
  </si>
  <si>
    <t>1.27</t>
  </si>
  <si>
    <t>(주)새한엘리베이터</t>
  </si>
  <si>
    <t>(주)플러스산업</t>
  </si>
  <si>
    <t>박상규</t>
  </si>
  <si>
    <t>010-4004-2767</t>
  </si>
  <si>
    <t>041-754-1982</t>
  </si>
  <si>
    <t>041-754-1983</t>
  </si>
  <si>
    <t>plus-1982@daum.net</t>
  </si>
  <si>
    <t>충청남도 금산구 복수면 다복로 261</t>
  </si>
  <si>
    <t>먼지 등</t>
  </si>
  <si>
    <t>주식회사 강산피앤에스</t>
  </si>
  <si>
    <t>박장근</t>
  </si>
  <si>
    <t>010-7739-1530</t>
  </si>
  <si>
    <t>052-912-8088</t>
  </si>
  <si>
    <t>052-912-8004</t>
  </si>
  <si>
    <t>ks@kspns.kr</t>
  </si>
  <si>
    <t>울산광역시 울주군 언양읍 반천산업로 219-13</t>
  </si>
  <si>
    <t>최재구</t>
  </si>
  <si>
    <t>835-86-02204</t>
  </si>
  <si>
    <t>포장용 플라스틱 성형용기 제조업</t>
  </si>
  <si>
    <t>먼지(1)
먼지, 황산화물, 질소산화물(2)</t>
  </si>
  <si>
    <r>
      <rPr>
        <sz val="8"/>
        <color rgb="FF000000"/>
        <rFont val="Malgun Gothic"/>
        <family val="3"/>
        <charset val="129"/>
      </rPr>
      <t>주식회사 강산피앤에스</t>
    </r>
    <r>
      <rPr>
        <sz val="8"/>
        <color rgb="FFFFFFFF"/>
        <rFont val="Malgun Gothic"/>
        <family val="3"/>
        <charset val="129"/>
      </rPr>
      <t>(보조금)</t>
    </r>
  </si>
  <si>
    <t>매직공업사</t>
  </si>
  <si>
    <t>장영해</t>
  </si>
  <si>
    <t>010-3262-4882</t>
  </si>
  <si>
    <t>041-666-7474</t>
  </si>
  <si>
    <t>041-669-4882</t>
  </si>
  <si>
    <t>caac4342@naver.com</t>
  </si>
  <si>
    <t>충청남도 서산시 홍안벌로 3</t>
  </si>
  <si>
    <t>이종오</t>
  </si>
  <si>
    <t>316-04-25603</t>
  </si>
  <si>
    <t>1.98</t>
  </si>
  <si>
    <t>대양산업</t>
  </si>
  <si>
    <t>김정숙</t>
  </si>
  <si>
    <t>010-9989-9804</t>
  </si>
  <si>
    <t>053-355-3591</t>
  </si>
  <si>
    <t>053-355-3581</t>
  </si>
  <si>
    <t>sug7423@naver.com</t>
  </si>
  <si>
    <t>대구광역시 북구 팔달로7길 14-6</t>
  </si>
  <si>
    <t>514-02-91038</t>
  </si>
  <si>
    <t>그외 기타 금속가공업</t>
  </si>
  <si>
    <t>3.8</t>
  </si>
  <si>
    <r>
      <rPr>
        <sz val="8"/>
        <color rgb="FF000000"/>
        <rFont val="Malgun Gothic"/>
        <family val="3"/>
        <charset val="129"/>
      </rPr>
      <t>광명피앤씨</t>
    </r>
    <r>
      <rPr>
        <sz val="8"/>
        <color rgb="FFFFFFFF"/>
        <rFont val="Malgun Gothic"/>
        <family val="3"/>
        <charset val="129"/>
      </rPr>
      <t>(자비)</t>
    </r>
  </si>
  <si>
    <t>조진우</t>
  </si>
  <si>
    <t>010-8289-2589</t>
  </si>
  <si>
    <t>043-882-1213~4</t>
  </si>
  <si>
    <t>043-882-1215</t>
  </si>
  <si>
    <t>jinu4085@naver.com</t>
  </si>
  <si>
    <t>충청북도 음성군 금왕읍 무극로 19-10</t>
  </si>
  <si>
    <t>136-16-64740</t>
  </si>
  <si>
    <t>표면광택제 및 실내가향제 제조업</t>
  </si>
  <si>
    <t>0.47</t>
  </si>
  <si>
    <t>광명피앤씨</t>
  </si>
  <si>
    <t>두일산업</t>
  </si>
  <si>
    <t>김성훈</t>
  </si>
  <si>
    <t>010-4666-8774</t>
  </si>
  <si>
    <t>dooilind@hanmail.net</t>
  </si>
  <si>
    <t>경기도 파주시 조리읍 뇌조로 108번길 141(오산리 124-17)</t>
  </si>
  <si>
    <t>4104203</t>
  </si>
  <si>
    <t>목봉우드</t>
  </si>
  <si>
    <t>전진근</t>
  </si>
  <si>
    <t>010-5347-6750</t>
  </si>
  <si>
    <t>031-883-3751</t>
  </si>
  <si>
    <t xml:space="preserve"> jinkeun2020@naver.com</t>
  </si>
  <si>
    <t>경기도 여주시 능여로 372-9</t>
  </si>
  <si>
    <t>강민아</t>
  </si>
  <si>
    <t>435-01-00576</t>
  </si>
  <si>
    <t>그 외 기타 나무제품 제조업</t>
  </si>
  <si>
    <t>0.23</t>
  </si>
  <si>
    <t>1급서부자동차</t>
  </si>
  <si>
    <t>고경화</t>
  </si>
  <si>
    <t>010-8713-1673</t>
  </si>
  <si>
    <t>031-352-3840</t>
  </si>
  <si>
    <t>tjqn5151@naver.com</t>
  </si>
  <si>
    <t>경기도 화성시 팔탄면 온천로 98</t>
  </si>
  <si>
    <t>빈기석</t>
  </si>
  <si>
    <t>134-09-14396</t>
  </si>
  <si>
    <t>tjqn5151</t>
  </si>
  <si>
    <t>suk51515**</t>
  </si>
  <si>
    <t>4112116</t>
  </si>
  <si>
    <t>자동차종합수리업/차체 및 특장차제조업</t>
  </si>
  <si>
    <t>1.42</t>
  </si>
  <si>
    <t>일산동구</t>
  </si>
  <si>
    <t>이피테크</t>
  </si>
  <si>
    <t>이만우</t>
  </si>
  <si>
    <t>본부장</t>
  </si>
  <si>
    <t>010-3342-8483</t>
  </si>
  <si>
    <t>eptech1854@naver.com</t>
  </si>
  <si>
    <t>서울특별시 영등포구 선유로 176 (양평동 3가)</t>
  </si>
  <si>
    <t>1100814</t>
  </si>
  <si>
    <t>부산.진해경제자유구역청</t>
  </si>
  <si>
    <t>(주)마이텍</t>
  </si>
  <si>
    <t>조향래</t>
  </si>
  <si>
    <t>010-2526-5897</t>
  </si>
  <si>
    <t>051-831-7474</t>
  </si>
  <si>
    <t>051-831-7475</t>
  </si>
  <si>
    <t>jhr5897@imytec.com</t>
  </si>
  <si>
    <t>부산광역시 강서구 미음산단4로 33</t>
  </si>
  <si>
    <t>(주)마이텍 미음공장</t>
  </si>
  <si>
    <t>부산광역시 강서구 미음산단5로41번길 13</t>
  </si>
  <si>
    <t>양산시</t>
  </si>
  <si>
    <t>(주)성철기계금속</t>
  </si>
  <si>
    <t>윤두용</t>
  </si>
  <si>
    <t>010-3545-4801</t>
  </si>
  <si>
    <t>055-313-1570~1</t>
  </si>
  <si>
    <t>055-313-1572</t>
  </si>
  <si>
    <t>zxcvasdf4566@daum.net</t>
  </si>
  <si>
    <t>경상남도 양산시 상북면 석계산단6길 75</t>
  </si>
  <si>
    <t>윤종연</t>
  </si>
  <si>
    <t>622-81-22405</t>
  </si>
  <si>
    <t>그 외 기타 금속가공업</t>
  </si>
  <si>
    <t>먼지, 황산화물, 망간화합물, 인화합물, 니켈화합물, 크롬화합물, 알루미늄 및 그 화합물, THC</t>
  </si>
  <si>
    <t>농업회사법인(주) 새빛마을</t>
  </si>
  <si>
    <t>김좌열</t>
  </si>
  <si>
    <t>010-6679-2576</t>
  </si>
  <si>
    <t>054-834-8576</t>
  </si>
  <si>
    <t>vividily@hanmail.net</t>
  </si>
  <si>
    <t>경상북도 의성군 금성면 동부로 2458</t>
  </si>
  <si>
    <t>이창훈</t>
  </si>
  <si>
    <t>436-88-01981</t>
  </si>
  <si>
    <t>곡물 도정업</t>
  </si>
  <si>
    <t>6.93</t>
  </si>
  <si>
    <t>제일농산친환경영농조합법인</t>
  </si>
  <si>
    <t>이진영</t>
  </si>
  <si>
    <t>010-9647-8500</t>
  </si>
  <si>
    <t>061-382-7599</t>
  </si>
  <si>
    <t>전라남도 담양군 용면 통시암길 30</t>
  </si>
  <si>
    <t>409-81-91541</t>
  </si>
  <si>
    <t>제일농산친환경영농조합법인(보조금)</t>
  </si>
  <si>
    <t>오성산업(주)_추가설치</t>
  </si>
  <si>
    <t>강봉주
고진해</t>
  </si>
  <si>
    <t>616-81-36578</t>
  </si>
  <si>
    <t>이성근</t>
  </si>
  <si>
    <t>영일만스틸하우스컨테이너</t>
  </si>
  <si>
    <t>이점숙
최명효</t>
  </si>
  <si>
    <t>010-5451-8873
010-7552-2142</t>
  </si>
  <si>
    <t>054-787-8511
054-734-5702</t>
  </si>
  <si>
    <t>054-787-8875</t>
  </si>
  <si>
    <t>young571@hanmail.net</t>
  </si>
  <si>
    <t>경상북도 울진군 기성면 기성로 424(사무동)
경상북도 울진군 기성면 기성로 416(공장동)</t>
  </si>
  <si>
    <t>구로구</t>
  </si>
  <si>
    <t>직암특수금속</t>
  </si>
  <si>
    <t>이석균</t>
  </si>
  <si>
    <t>010-6745-6850</t>
  </si>
  <si>
    <t>jikam.plating@gmail.com</t>
  </si>
  <si>
    <t>서울특별시 구로구 구로중앙로 42길 42(신도림동)</t>
  </si>
  <si>
    <t>1100284</t>
  </si>
  <si>
    <t>한라엔컴(주) 양주사업소</t>
  </si>
  <si>
    <t>강민기</t>
  </si>
  <si>
    <t>010-9321-5164</t>
  </si>
  <si>
    <t>031-864-4701</t>
  </si>
  <si>
    <t>031-864-4705</t>
  </si>
  <si>
    <t>mingi.kang@hallaencom.com</t>
  </si>
  <si>
    <t>경기도 양주시 남면 강악산로 100</t>
  </si>
  <si>
    <t>4108047</t>
  </si>
  <si>
    <t>박채영</t>
  </si>
  <si>
    <t>조용래,김종석</t>
  </si>
  <si>
    <t>한라엔컴(주) 여주사업소</t>
  </si>
  <si>
    <t>남호훈</t>
  </si>
  <si>
    <t>010-4596-9934</t>
  </si>
  <si>
    <t>033-747-6181</t>
  </si>
  <si>
    <t>033-747-6184</t>
  </si>
  <si>
    <t>hohun.nam@hallaencom.com</t>
  </si>
  <si>
    <t>경기도 여주시 대신면 여양1로 302</t>
  </si>
  <si>
    <t>hallayj</t>
  </si>
  <si>
    <t>halla6602!</t>
  </si>
  <si>
    <t>4107798</t>
  </si>
  <si>
    <t>김상원</t>
  </si>
  <si>
    <t>주식회사 한마음산업</t>
  </si>
  <si>
    <t>최원석
이재민</t>
  </si>
  <si>
    <t>010-3812-7859
010-3445-1938</t>
  </si>
  <si>
    <t>054-954-4100</t>
  </si>
  <si>
    <t>054-954-4105</t>
  </si>
  <si>
    <t>cws7853@daum.net</t>
  </si>
  <si>
    <t>경상북도 고령군 쌍림면 방아실길 73</t>
  </si>
  <si>
    <t>woals4628</t>
  </si>
  <si>
    <t>woals923!!</t>
  </si>
  <si>
    <t>4701977</t>
  </si>
  <si>
    <t>한라엔컴(주) 울산사업소</t>
  </si>
  <si>
    <t>장천식</t>
  </si>
  <si>
    <t>010-3839-9036</t>
  </si>
  <si>
    <t>052-256-6121</t>
  </si>
  <si>
    <t>053-256-6124</t>
  </si>
  <si>
    <t>chunsik.jang@hallaencom.com</t>
  </si>
  <si>
    <t>울산광역시 남구 부두로 37(매암동)</t>
  </si>
  <si>
    <t>navyccs1</t>
  </si>
  <si>
    <t>@halla6121</t>
  </si>
  <si>
    <t>3100418</t>
  </si>
  <si>
    <t>제삼전자(주)</t>
  </si>
  <si>
    <t>최현호</t>
  </si>
  <si>
    <t>010-2620-2001</t>
  </si>
  <si>
    <t>032-811-3725</t>
  </si>
  <si>
    <t>032-811-3356</t>
  </si>
  <si>
    <t>speed1ho@naver.com</t>
  </si>
  <si>
    <t>인천광역시 남동구 능허대로649번길 78</t>
  </si>
  <si>
    <t>jaesamco2024</t>
  </si>
  <si>
    <t>#jaesam0303</t>
  </si>
  <si>
    <t>2801659</t>
  </si>
  <si>
    <t>서울시설공단 서울시립승화원(주영기술환경)</t>
  </si>
  <si>
    <t>임형도
오창윤(그린링크가입담당자)</t>
  </si>
  <si>
    <t>차장
차장</t>
  </si>
  <si>
    <t>010-2325-8174
010-3209-3149</t>
  </si>
  <si>
    <t>031-960-0255</t>
  </si>
  <si>
    <t>031-960-0256</t>
  </si>
  <si>
    <t>ihdsmr11@sisul.or.kr
ching72@sisul.or.kr</t>
  </si>
  <si>
    <t>경기도 고양시 덕양구 통일로 504번길</t>
  </si>
  <si>
    <t>4107987</t>
  </si>
  <si>
    <t>영남산업(주)</t>
  </si>
  <si>
    <t xml:space="preserve">정대경
김정희 </t>
  </si>
  <si>
    <t>과장
대표</t>
  </si>
  <si>
    <t>010-4560-2147
010-3770-0753</t>
  </si>
  <si>
    <t>054-954-4746~7</t>
  </si>
  <si>
    <t>054-954-4888</t>
  </si>
  <si>
    <t>ynco4746@naver.com</t>
  </si>
  <si>
    <t>경상북도 고령군 성산면 성산로 426</t>
  </si>
  <si>
    <t>ynco5300</t>
  </si>
  <si>
    <t>ynco9545300!</t>
  </si>
  <si>
    <t>4701967</t>
  </si>
  <si>
    <t>(주)엔에스브이_추가</t>
  </si>
  <si>
    <t>심동현</t>
  </si>
  <si>
    <t>010-3289-8908</t>
  </si>
  <si>
    <t>032-812-2015</t>
  </si>
  <si>
    <t>chi80323@nate.com</t>
  </si>
  <si>
    <t>인천광역시 남동구 앵고개로 548</t>
  </si>
  <si>
    <t>nsv88911</t>
  </si>
  <si>
    <t>엔에스브이88911</t>
  </si>
  <si>
    <t>2801268</t>
  </si>
  <si>
    <t>남구</t>
  </si>
  <si>
    <t>아성정밀화학(주)</t>
  </si>
  <si>
    <t>류재희</t>
  </si>
  <si>
    <t>010-8533-0549</t>
  </si>
  <si>
    <t>052-256-4444</t>
  </si>
  <si>
    <t>052-256-4434</t>
  </si>
  <si>
    <t>lgjh2000@naver.com</t>
  </si>
  <si>
    <t>울산광역시 남구 용연로 179번길 5 (용연동)</t>
  </si>
  <si>
    <t>lgjh2000</t>
  </si>
  <si>
    <t>a85330549@</t>
  </si>
  <si>
    <t>3100025</t>
  </si>
  <si>
    <t>디앤블루션</t>
  </si>
  <si>
    <t>(주)태동테크(칠곡)</t>
  </si>
  <si>
    <t>정원상
김주태(그린링크)</t>
  </si>
  <si>
    <t>팀장
책임(담당자)</t>
  </si>
  <si>
    <t>010-2044-5472
010-4563-3555</t>
  </si>
  <si>
    <t>054-971-9957</t>
  </si>
  <si>
    <t>054-971-9958</t>
  </si>
  <si>
    <t>jtkim@taedong.kr
jws0712@taedong.kr</t>
  </si>
  <si>
    <t>경상북도 칠곡군 약목면 교8길 16-11</t>
  </si>
  <si>
    <t>taedongtech</t>
  </si>
  <si>
    <t>@89261025qw</t>
  </si>
  <si>
    <t>4701855</t>
  </si>
  <si>
    <t>홍성군</t>
  </si>
  <si>
    <t>금마농협미곡종합처리장(에코센스)</t>
  </si>
  <si>
    <t xml:space="preserve">박은슬 </t>
  </si>
  <si>
    <t>041-634-9346
(사무실번호로연락하면
항상박은슬계장이받는다고함)</t>
  </si>
  <si>
    <t>041-634-9346</t>
  </si>
  <si>
    <t>nh473033-1@nonghyup.com</t>
  </si>
  <si>
    <t>충청남도 홍성군 금마면 광금북로 425</t>
  </si>
  <si>
    <t>nh473033</t>
  </si>
  <si>
    <t>in009347##</t>
  </si>
  <si>
    <t>4401478</t>
  </si>
  <si>
    <t>영천켐 주식회사(에코이엔티)</t>
  </si>
  <si>
    <t>김태호(에코이엔티)</t>
  </si>
  <si>
    <t xml:space="preserve"> 010-2129-8992</t>
  </si>
  <si>
    <t>blueilan@hanmail.net(에코이엔티)</t>
  </si>
  <si>
    <t>경상북도 영천시 칠백로 808-7</t>
  </si>
  <si>
    <t>발주완료</t>
  </si>
  <si>
    <t>(주)한샘생활건강</t>
  </si>
  <si>
    <t>안두환</t>
  </si>
  <si>
    <t>010-6722-8488</t>
  </si>
  <si>
    <t>054-336-5700</t>
  </si>
  <si>
    <t>054-336-5702</t>
  </si>
  <si>
    <t>ahndh8488@gmail.com</t>
  </si>
  <si>
    <t>경상북도 영천시 청통면 보성공단길 43</t>
  </si>
  <si>
    <t>han5700</t>
  </si>
  <si>
    <t>hs51155115+</t>
  </si>
  <si>
    <t>4702065</t>
  </si>
  <si>
    <t>(주)엠에스엘</t>
  </si>
  <si>
    <t>이주헌</t>
  </si>
  <si>
    <t>010-6664-9963</t>
  </si>
  <si>
    <t>054-933-7722</t>
  </si>
  <si>
    <t>054-714-1160</t>
  </si>
  <si>
    <t>msl190701@taedong.kr</t>
  </si>
  <si>
    <t>경상북도 성주군 용암면 사곡공단2길 22</t>
  </si>
  <si>
    <t>mslrgo</t>
  </si>
  <si>
    <t>gold0105!!</t>
  </si>
  <si>
    <t>4701179</t>
  </si>
  <si>
    <t>3. 유선+무선</t>
  </si>
  <si>
    <t>eotech9820</t>
  </si>
  <si>
    <t>Dldhxpzm9820*</t>
  </si>
  <si>
    <t>4700612</t>
  </si>
  <si>
    <t>이랑산업(주)&gt;무송산업(칠곡)</t>
  </si>
  <si>
    <t>조원철</t>
  </si>
  <si>
    <t>010-7526-0563</t>
  </si>
  <si>
    <t>054-971-9607</t>
  </si>
  <si>
    <t>054-971-9610</t>
  </si>
  <si>
    <t>blue7742@naver.com</t>
  </si>
  <si>
    <t>경상북도 칠곡군 왜관읍 2산업단지 2길 79</t>
  </si>
  <si>
    <t>erangco</t>
  </si>
  <si>
    <t>e5914521*12</t>
  </si>
  <si>
    <t>4701862</t>
  </si>
  <si>
    <t>(주)송탄현대서비스 (현대1급이조자동차정비)</t>
  </si>
  <si>
    <t xml:space="preserve">이진욱 </t>
  </si>
  <si>
    <t>010-3536-0008
010-7930-5971(IoT담당자)</t>
  </si>
  <si>
    <t>1544-3642
(그린링크가입담당자)</t>
  </si>
  <si>
    <t>245-3320@hanmail.net
leejoemotor@naver.com
jdcompany787@naver.com(주)정도 메일</t>
  </si>
  <si>
    <t>경기도 평택시 독곡동 253</t>
  </si>
  <si>
    <t>leejoemotor</t>
  </si>
  <si>
    <t>k4512000**</t>
  </si>
  <si>
    <t>4101783</t>
  </si>
  <si>
    <t>(주)코리아인스트루먼트</t>
  </si>
  <si>
    <t>심우헌
임상준
이효준</t>
  </si>
  <si>
    <t>수석
이사
책임</t>
  </si>
  <si>
    <t>010-9153-2834
010-8475-2254
010-4447-0097</t>
  </si>
  <si>
    <t>031-375-5900</t>
  </si>
  <si>
    <t>wh.shim@kicl.co.kr</t>
  </si>
  <si>
    <t>경기도 화성시 동탄산단4길 9-29</t>
  </si>
  <si>
    <t>KICL5900</t>
  </si>
  <si>
    <t>골뱅이rltnfghksrud1
(골뱅이기술환경1)</t>
  </si>
  <si>
    <t>4105033</t>
  </si>
  <si>
    <t>기산퍼니처</t>
  </si>
  <si>
    <t xml:space="preserve">최창범 </t>
  </si>
  <si>
    <t>010-8776-3931
010-6617-5453(사무실담당자/그린링크가입자)</t>
  </si>
  <si>
    <t>031-981-8228</t>
  </si>
  <si>
    <t>031-981-8227</t>
  </si>
  <si>
    <t>sook691228@naver.com</t>
  </si>
  <si>
    <t>경기도 김포시 대곶면 대곶서로234번길 44</t>
  </si>
  <si>
    <t>kis8228</t>
  </si>
  <si>
    <t>kis#082280</t>
  </si>
  <si>
    <t>4108094</t>
  </si>
  <si>
    <t>주식회사 엘티</t>
  </si>
  <si>
    <t>한덕수
곽승우
이성민(그린링크)
김민준(새로운담당)</t>
  </si>
  <si>
    <t>이사
부장
부장
부장</t>
  </si>
  <si>
    <t>010-4335-5931
010-6527-0081
010-3949-1318
010-3780-2107</t>
  </si>
  <si>
    <t>041-415-0081</t>
  </si>
  <si>
    <t>02-6499-7874</t>
  </si>
  <si>
    <t>ejrtn5931@naver.com
rightok@hanmail.net</t>
  </si>
  <si>
    <t>경상북도 김천시 봉산면 신암3길 59-25</t>
  </si>
  <si>
    <t>lintel01</t>
  </si>
  <si>
    <t>dltjdals0081*</t>
  </si>
  <si>
    <t>4702117</t>
  </si>
  <si>
    <t>대구농산(주)영천지점_추가</t>
  </si>
  <si>
    <t xml:space="preserve">조상우(퇴사)
 서정욱          </t>
  </si>
  <si>
    <t>부장
 과장</t>
  </si>
  <si>
    <t xml:space="preserve">010-2113-5336
 010-9775-1177 </t>
  </si>
  <si>
    <t>054-334-2000</t>
  </si>
  <si>
    <t>054-334-7000</t>
  </si>
  <si>
    <t>gnfstar@daum.net</t>
  </si>
  <si>
    <t>경상북도 영천시 금호읍 어은길 47</t>
  </si>
  <si>
    <t>gnfstar</t>
  </si>
  <si>
    <t>dnrpc0033!</t>
  </si>
  <si>
    <t>오산시</t>
  </si>
  <si>
    <t>(주)엘케이엔지니어링_오산공장</t>
  </si>
  <si>
    <t>김수민
이윤석</t>
  </si>
  <si>
    <t>010-3332-5369
010-8373-8484</t>
  </si>
  <si>
    <t>031-781-0673</t>
  </si>
  <si>
    <t>031-781-0674</t>
  </si>
  <si>
    <t>soomin@lkengineering.co.kr</t>
  </si>
  <si>
    <t>경기도 오산시 가장산업서북1로 47</t>
  </si>
  <si>
    <t>lkengineering</t>
  </si>
  <si>
    <t>lk121120**</t>
  </si>
  <si>
    <t>4108072</t>
  </si>
  <si>
    <t>김명진</t>
  </si>
  <si>
    <t>(주)시노펙스_천안사업장_추가(4안)</t>
  </si>
  <si>
    <t>조재억</t>
  </si>
  <si>
    <t>프로</t>
  </si>
  <si>
    <t>010-9845-5555</t>
  </si>
  <si>
    <t>jecho@synopex.com</t>
  </si>
  <si>
    <t xml:space="preserve"> 충청남도 천안시 서북구 입장면 독정기로길17</t>
  </si>
  <si>
    <t>synopex04</t>
  </si>
  <si>
    <t>dkswjsghksrud1@</t>
  </si>
  <si>
    <t>4400847</t>
  </si>
  <si>
    <t>태동ENG</t>
  </si>
  <si>
    <t>정원상</t>
  </si>
  <si>
    <t>010-2044-5472</t>
  </si>
  <si>
    <t>jws0712@taedong.kr</t>
  </si>
  <si>
    <t>경상북도 칠곡군 약목면 교8길 50-18</t>
  </si>
  <si>
    <t>taedongeng</t>
  </si>
  <si>
    <t>@89261025aq</t>
  </si>
  <si>
    <t>4701844</t>
  </si>
  <si>
    <t>태동ENG(보조금 동시진행)</t>
  </si>
  <si>
    <t>합자회사 항원티알에스</t>
  </si>
  <si>
    <t>박현민</t>
  </si>
  <si>
    <t>010-2585-0118</t>
  </si>
  <si>
    <t>054-436-0197</t>
  </si>
  <si>
    <t>054-435-0197</t>
  </si>
  <si>
    <t>hmpark@hankooktrs.com</t>
  </si>
  <si>
    <t>경상북도 김천시 아포읍 아포공단길 12-56</t>
  </si>
  <si>
    <t>hytrs2024</t>
  </si>
  <si>
    <t>hankook2021/</t>
  </si>
  <si>
    <t>4701253</t>
  </si>
  <si>
    <t>영주시</t>
  </si>
  <si>
    <t>(주)동신</t>
  </si>
  <si>
    <t>조호용</t>
  </si>
  <si>
    <t>010-9996-5391</t>
  </si>
  <si>
    <t>054-638-2989</t>
  </si>
  <si>
    <t>054-638-2949</t>
  </si>
  <si>
    <t>ds5391@dongshins.co.kr</t>
  </si>
  <si>
    <t>경상북도 영주시 장수면 용주로 531</t>
  </si>
  <si>
    <t>ds5391</t>
  </si>
  <si>
    <t>whgusdn@1028</t>
  </si>
  <si>
    <t>4702030</t>
  </si>
  <si>
    <t>(주)동신산업</t>
  </si>
  <si>
    <t>조호용
이은주(그린링크가입자)</t>
  </si>
  <si>
    <t>010-9996-5391
010-8903-1779</t>
  </si>
  <si>
    <t>경상북도 영주시 장수면 용주로 551</t>
  </si>
  <si>
    <t>eunju4290</t>
  </si>
  <si>
    <t>wghgusdn@1028</t>
  </si>
  <si>
    <t>4702032</t>
  </si>
  <si>
    <t>아성정밀화학(주)_SD카드교체</t>
  </si>
  <si>
    <t>(주)서울화학연구소 군산지점</t>
  </si>
  <si>
    <t>이정훈</t>
  </si>
  <si>
    <t>010-7656-2690</t>
  </si>
  <si>
    <t>063-466-0797</t>
  </si>
  <si>
    <t xml:space="preserve"> - </t>
  </si>
  <si>
    <t>inka26@scrl.co.kr</t>
  </si>
  <si>
    <t>전라북도 군산시 생멀로 67(소룡동)</t>
  </si>
  <si>
    <t>inka26</t>
  </si>
  <si>
    <t>Rnstkswlwja26!</t>
  </si>
  <si>
    <t>(주)서울화학연구소 군산지점(보조금 동시진행)</t>
  </si>
  <si>
    <t>(주)디알테크</t>
  </si>
  <si>
    <t>손병근</t>
  </si>
  <si>
    <t>010-5505-2903</t>
  </si>
  <si>
    <t>054-741-8577</t>
  </si>
  <si>
    <t>054-741-8575</t>
  </si>
  <si>
    <t>dr2903@daum.net
drtech8575@naver.com(법인)</t>
  </si>
  <si>
    <t>경상북도 경주시 외동읍 모화공단길 125-56</t>
  </si>
  <si>
    <t>drtech8575</t>
  </si>
  <si>
    <t>dr8577!!**</t>
  </si>
  <si>
    <t>4702110</t>
  </si>
  <si>
    <t>1. k636197673!
2. young0480@</t>
  </si>
  <si>
    <t>남영택,
 김형진</t>
  </si>
  <si>
    <t>주임,
 사원</t>
  </si>
  <si>
    <t>010-7163-1650,
 010-3467-9877</t>
  </si>
  <si>
    <t>054-433-8213(#754),
054-433-8213(#750)</t>
  </si>
  <si>
    <t>054-433-7792</t>
  </si>
  <si>
    <t>yt.nam@kodi-corp.com, 
hj.kim@kodi-corp.com</t>
  </si>
  <si>
    <t>경상북도 김천시 어모면 산업단지4로 90</t>
  </si>
  <si>
    <t>ytnam0480</t>
  </si>
  <si>
    <t>young0480@</t>
  </si>
  <si>
    <t>4701573</t>
  </si>
  <si>
    <t>주식회사 진성상사</t>
  </si>
  <si>
    <t>이인호/이원희</t>
  </si>
  <si>
    <t>부장/과장</t>
  </si>
  <si>
    <t>010-3534-9580/010-2630-9580/010-2543-1813</t>
  </si>
  <si>
    <t>054-437-5959</t>
  </si>
  <si>
    <t>054-437-5953</t>
  </si>
  <si>
    <t>jinsc5959@hanmail.net/js03394@naver.com</t>
  </si>
  <si>
    <t>경상북도 김천시 감문면 성촌1길 94</t>
  </si>
  <si>
    <t>js03394</t>
  </si>
  <si>
    <t>jsjs51000#</t>
  </si>
  <si>
    <t>4702131</t>
  </si>
  <si>
    <t>정도환경</t>
  </si>
  <si>
    <t>포스켐 주식회사</t>
  </si>
  <si>
    <t>이승재
김성훈(담당자)</t>
  </si>
  <si>
    <t>010-2425-1607
010-9389-5771</t>
  </si>
  <si>
    <t>054-338-1607</t>
  </si>
  <si>
    <t>054-338-1608</t>
  </si>
  <si>
    <t>pos1607@naver.com</t>
  </si>
  <si>
    <t>경상북도 고령군 개진면 반운공단길 16</t>
  </si>
  <si>
    <t>pos1607</t>
  </si>
  <si>
    <t>diesel53172*</t>
  </si>
  <si>
    <t>4702161</t>
  </si>
  <si>
    <t>(주)현대케미칼_구지공장_CT추가</t>
  </si>
  <si>
    <t>강병득
장진웅(그린링크가입자)</t>
  </si>
  <si>
    <t>공장장
과장</t>
  </si>
  <si>
    <t>010-9596-5359
053-615-5561(현대케미칼사무실에서장과장찾으면됨)</t>
  </si>
  <si>
    <t>대구광역시 달성군 구지면 달성2차4로 56</t>
  </si>
  <si>
    <t>nafio1</t>
  </si>
  <si>
    <t>nafio5561*</t>
  </si>
  <si>
    <t>2700551</t>
  </si>
  <si>
    <t>버슘머트리얼즈에스피씨코리아(유)</t>
  </si>
  <si>
    <t>김춘곤
곽진우(그린링크가입담당자)</t>
  </si>
  <si>
    <t>담당자
매니저</t>
  </si>
  <si>
    <t>010-4393-6716
010-2563-2207</t>
  </si>
  <si>
    <t>031-669-9323</t>
  </si>
  <si>
    <t>031-669-9333</t>
  </si>
  <si>
    <t>choon-gon.kim@merckgroup.com
jin-woo.kwak@merckgroup.com</t>
  </si>
  <si>
    <t>경기도 평택시 산단로 88-19</t>
  </si>
  <si>
    <t>merck1234</t>
  </si>
  <si>
    <t>pytk12345!</t>
  </si>
  <si>
    <t>4107969</t>
  </si>
  <si>
    <t>(주)아모텍(3차)</t>
  </si>
  <si>
    <t>장세진/윤혁</t>
  </si>
  <si>
    <t>고문/차장</t>
  </si>
  <si>
    <t>010-4103-7447
010-6799-3520</t>
  </si>
  <si>
    <t>032-821-0364</t>
  </si>
  <si>
    <t>032-811-0284</t>
  </si>
  <si>
    <t>sjjang@amotech.co.kr
yoonhyok@amotech.co.kr</t>
  </si>
  <si>
    <t>인천광역시 남동구 남동서로 380, 5B-1L(남촌동)</t>
  </si>
  <si>
    <t>amotech</t>
  </si>
  <si>
    <t>amo12269!@</t>
  </si>
  <si>
    <t>용암수지</t>
  </si>
  <si>
    <t>박종현</t>
  </si>
  <si>
    <t>010-7138-0474</t>
  </si>
  <si>
    <t>yjp8426@naver.com</t>
  </si>
  <si>
    <t>경상북도 성주군 용암면 용정공단길 34</t>
  </si>
  <si>
    <t>yasj6571</t>
  </si>
  <si>
    <t>!@green123</t>
  </si>
  <si>
    <t>4702127</t>
  </si>
  <si>
    <t>(주)우진산업</t>
  </si>
  <si>
    <t>정종연</t>
  </si>
  <si>
    <t>010-4633-0338</t>
  </si>
  <si>
    <t>052-239-1522</t>
  </si>
  <si>
    <t>jjyun987@naver.com</t>
  </si>
  <si>
    <t>제주특별자치도 제주시 조천읍 번영로 1497-27</t>
  </si>
  <si>
    <t>woojin003</t>
  </si>
  <si>
    <t>woojin1522!</t>
  </si>
  <si>
    <t>5000102</t>
  </si>
  <si>
    <t>손병준</t>
  </si>
  <si>
    <t>제주환경개발주식회사</t>
  </si>
  <si>
    <t>주식회사 우리자원해운</t>
  </si>
  <si>
    <t>김범석</t>
  </si>
  <si>
    <t>010-4756-4879</t>
  </si>
  <si>
    <t>064-725-8714</t>
  </si>
  <si>
    <t>064-725-8715</t>
  </si>
  <si>
    <t>sy7258714@hanmail.net</t>
  </si>
  <si>
    <t>제주특별자치도 제주시 번영로 102</t>
  </si>
  <si>
    <t>jeju2004</t>
  </si>
  <si>
    <t>sy7258714.</t>
  </si>
  <si>
    <t>5000173</t>
  </si>
  <si>
    <t>디카본 주식회사</t>
  </si>
  <si>
    <t>유승훈</t>
  </si>
  <si>
    <t>010-6547-5245</t>
  </si>
  <si>
    <t>054-430-7398</t>
  </si>
  <si>
    <t>yoosh@decarbon.co.kr</t>
  </si>
  <si>
    <t>경상북도 김천시 개령면 덕촌2길 17</t>
  </si>
  <si>
    <t>dcb02200</t>
  </si>
  <si>
    <t>decarbon418</t>
  </si>
  <si>
    <t>4702114</t>
  </si>
  <si>
    <t>미래첨단소재 주식회사_추추가</t>
  </si>
  <si>
    <t>김승현</t>
  </si>
  <si>
    <t>010-3423-5200</t>
  </si>
  <si>
    <t>053-611-9913</t>
  </si>
  <si>
    <t>shkim3@mntech.co.kr</t>
  </si>
  <si>
    <t>대구광역시 달성군 구지면 달성2차동3로 10</t>
  </si>
  <si>
    <t>2700467</t>
  </si>
  <si>
    <t>(주)코리아임팩트 추가선정(흡착250)</t>
  </si>
  <si>
    <t>4107277</t>
  </si>
  <si>
    <t>한국콜마주식회사 부천지점_CT추가</t>
  </si>
  <si>
    <t>황기동</t>
  </si>
  <si>
    <t>010-5490-2854</t>
  </si>
  <si>
    <t>032-670-0665</t>
  </si>
  <si>
    <t>hkd2854@kolmar.co.kr</t>
  </si>
  <si>
    <t>경기도 부천시 원미구 평천로850번길 157</t>
  </si>
  <si>
    <t>문경석재</t>
  </si>
  <si>
    <t>최준열
최성호</t>
  </si>
  <si>
    <t>010-8585-8032
010-4499-8032</t>
  </si>
  <si>
    <t>054-931-8032</t>
  </si>
  <si>
    <t>054-931-8031</t>
  </si>
  <si>
    <t>bluebell34@naver.com</t>
  </si>
  <si>
    <t>경상북도 성주군 월항면 월항지방공단길 13</t>
  </si>
  <si>
    <t>bluebell34</t>
  </si>
  <si>
    <t>ansrud123</t>
  </si>
  <si>
    <t>4700688</t>
  </si>
  <si>
    <t>안양시</t>
  </si>
  <si>
    <t>목업브라운건(CT추가)</t>
  </si>
  <si>
    <t>정봉균</t>
  </si>
  <si>
    <t>010-4179-6102</t>
  </si>
  <si>
    <t>031-441-6102</t>
  </si>
  <si>
    <t>Sjbrowngun@naver.com</t>
  </si>
  <si>
    <t>경기도 안양시 만안구 전파로44번길 24, 2층</t>
  </si>
  <si>
    <t>browngun</t>
  </si>
  <si>
    <t>qmfkdnsrjs5
(브라운건5)</t>
  </si>
  <si>
    <t>4106224</t>
  </si>
  <si>
    <t>(주)경영산업</t>
  </si>
  <si>
    <t>류성열</t>
  </si>
  <si>
    <t>010-2472-2254</t>
  </si>
  <si>
    <t>054-932-0226</t>
  </si>
  <si>
    <t>054-932-0228</t>
  </si>
  <si>
    <t>kigqc@naver.com</t>
  </si>
  <si>
    <t>경상북도 성주군 월항면 월항지방공단길 18, 1층</t>
  </si>
  <si>
    <t>kygreen</t>
  </si>
  <si>
    <t>bglink932/</t>
  </si>
  <si>
    <t>4702143</t>
  </si>
  <si>
    <t>주식회사 엘엠에스</t>
  </si>
  <si>
    <t>박준희
유상호(퇴사)</t>
  </si>
  <si>
    <t>010-6813-1188
010-5668-3415</t>
  </si>
  <si>
    <t>031-421-2345</t>
  </si>
  <si>
    <t>031-421-6446</t>
  </si>
  <si>
    <t>mn2800@lmsglobal.com
yah1018@lmsglobal.com</t>
  </si>
  <si>
    <t>경기도 평택시 진위면 진위산단로 53-73</t>
  </si>
  <si>
    <t>hwsy00</t>
  </si>
  <si>
    <t>hwsy@@2376</t>
  </si>
  <si>
    <t>4107907</t>
  </si>
  <si>
    <t>주식회사 더블유앤에프에너지</t>
  </si>
  <si>
    <t>이강수</t>
  </si>
  <si>
    <t>010-8871-2363</t>
  </si>
  <si>
    <t>031-352-1161</t>
  </si>
  <si>
    <t>031-352-1162</t>
  </si>
  <si>
    <t>wf2363@naver.com</t>
  </si>
  <si>
    <t>경기도 화성시 향남읍 구문천2길 210-5</t>
  </si>
  <si>
    <t>wf2363</t>
  </si>
  <si>
    <t>as73as03as72!@#</t>
  </si>
  <si>
    <t>4108275</t>
  </si>
  <si>
    <t>공담A동_추가</t>
  </si>
  <si>
    <t>010-8796-3881</t>
  </si>
  <si>
    <t>054-955-3969</t>
  </si>
  <si>
    <t>경상북도 고령군 개진면 양전길 130-28</t>
  </si>
  <si>
    <t>4700951</t>
  </si>
  <si>
    <t>(주)지노스</t>
  </si>
  <si>
    <t>김근희</t>
  </si>
  <si>
    <t>010-8933-8099</t>
  </si>
  <si>
    <t>chungsolmtech@hanmail.net</t>
  </si>
  <si>
    <t>충청남도 천안시 서북구 성거읍 천흥8길 18-4</t>
  </si>
  <si>
    <t>jinos01</t>
  </si>
  <si>
    <t>Jinos1800@</t>
  </si>
  <si>
    <t>4401538</t>
  </si>
  <si>
    <t>대성스틸(주)-이엘바이오</t>
  </si>
  <si>
    <t>이리브가(이엘바이오)
신전수(대성스틸)</t>
  </si>
  <si>
    <t>대표
차장</t>
  </si>
  <si>
    <t>010-8921-9563
010-4761-1278</t>
  </si>
  <si>
    <t>031-366-9723~4</t>
  </si>
  <si>
    <t>031-366-7144</t>
  </si>
  <si>
    <t>elbio@el-bio.co.kr (이엘바이오)
kogi33@naver.com</t>
  </si>
  <si>
    <t>경기도 화성시 마도면 청원산단로 178</t>
  </si>
  <si>
    <t>dssteel9717</t>
  </si>
  <si>
    <t>Safechem001!</t>
  </si>
  <si>
    <t>4102295</t>
  </si>
  <si>
    <t>이엘바이오</t>
  </si>
  <si>
    <t>(주)미래건설</t>
  </si>
  <si>
    <t>이무화 대표</t>
  </si>
  <si>
    <t>010-7104-9661</t>
  </si>
  <si>
    <t>054-430-2144</t>
  </si>
  <si>
    <t>054-430-2145</t>
  </si>
  <si>
    <t>alfo133444@hanmail.net</t>
  </si>
  <si>
    <t>경상북도 김천시 대학로 282 (사무실)
경상북도 김천시 봉산면 봉산로622 (공장)</t>
  </si>
  <si>
    <t>mr4302144</t>
  </si>
  <si>
    <t>gs4355564!</t>
  </si>
  <si>
    <t>4702148</t>
  </si>
  <si>
    <t>(유)송원이엔지</t>
  </si>
  <si>
    <t>박은영</t>
  </si>
  <si>
    <t>010-9797-9028</t>
  </si>
  <si>
    <t>1670-1972</t>
  </si>
  <si>
    <t>061-274-7674</t>
  </si>
  <si>
    <t>sw7675@naver.com</t>
  </si>
  <si>
    <t>전라남도 목포시 대양산단로97번길 75</t>
  </si>
  <si>
    <t>4601151</t>
  </si>
  <si>
    <t>영동군</t>
  </si>
  <si>
    <t>동성금속(주)</t>
  </si>
  <si>
    <t>박희찬
안준영(그린링크담당자)</t>
  </si>
  <si>
    <t>부장
사원</t>
  </si>
  <si>
    <t>010-3254-8095
010-8628-0453(그린링크가입담당자)</t>
  </si>
  <si>
    <t>043-742-8446</t>
  </si>
  <si>
    <t>070-4275-0444</t>
  </si>
  <si>
    <t>phc@dsm21.com
ahn@dsm21.com</t>
  </si>
  <si>
    <t>충청북도 영동군 용산면 용산공단길 74</t>
  </si>
  <si>
    <t>dsmetal302</t>
  </si>
  <si>
    <t>01597ds8446!</t>
  </si>
  <si>
    <t>4303238</t>
  </si>
  <si>
    <t>로드에이앤씨</t>
  </si>
  <si>
    <t>정철수</t>
  </si>
  <si>
    <t>010-2380-1428</t>
  </si>
  <si>
    <t>054-433-1428</t>
  </si>
  <si>
    <t>jcs1428@naver.com</t>
  </si>
  <si>
    <t>경상북도 김천시 남면 주천로 1509</t>
  </si>
  <si>
    <t>jcs1428</t>
  </si>
  <si>
    <t>ccvv111600#</t>
  </si>
  <si>
    <t>4702170</t>
  </si>
  <si>
    <t>파프코</t>
  </si>
  <si>
    <t>김진규
백양욱(그린링크)</t>
  </si>
  <si>
    <t>010-9373-9170
010-3708-6470</t>
  </si>
  <si>
    <t>054-437-6604</t>
  </si>
  <si>
    <t>machine@easypowder.co.kr</t>
  </si>
  <si>
    <t>경상북도 김천시 남면 농남로 544-4</t>
  </si>
  <si>
    <t>pfc8881</t>
  </si>
  <si>
    <t>heon566n1+</t>
  </si>
  <si>
    <t>4702146</t>
  </si>
  <si>
    <t>(주)영창첨단소재 성주</t>
  </si>
  <si>
    <t>배민수
이도협</t>
  </si>
  <si>
    <t>담당
(그린링크)</t>
  </si>
  <si>
    <t>010-2030-1161
010-3071-6620</t>
  </si>
  <si>
    <t>msbae@ycchem.co.kr</t>
  </si>
  <si>
    <t>경상북도 성주군 선남면 유서리 365-13, 365-14</t>
  </si>
  <si>
    <t>ychtm0916</t>
  </si>
  <si>
    <t>*ychtm8110*</t>
  </si>
  <si>
    <t>4702126</t>
  </si>
  <si>
    <t>와이씨켐(주)</t>
  </si>
  <si>
    <t>배민수
정소미(그린링크/통합앱으로 로그인)</t>
  </si>
  <si>
    <t>대리
사원</t>
  </si>
  <si>
    <t>010-2030-1161
010-4510-5972</t>
  </si>
  <si>
    <t>054-930-2500</t>
  </si>
  <si>
    <t>054-930-2812</t>
  </si>
  <si>
    <t>경상북도 성주군 선남면 유서리길 174-12</t>
  </si>
  <si>
    <t>ycchem01</t>
  </si>
  <si>
    <t>YCchem17412!!</t>
  </si>
  <si>
    <t>4701609</t>
  </si>
  <si>
    <t>주식회사 현대그린텍</t>
  </si>
  <si>
    <t>김현진</t>
  </si>
  <si>
    <t>010-5134-1260</t>
  </si>
  <si>
    <t>053-756-1260</t>
  </si>
  <si>
    <t>053-213-1267</t>
  </si>
  <si>
    <t>hdgreentec@naver.com</t>
  </si>
  <si>
    <t>경상북도 영천시 청통면 신덕길 62</t>
  </si>
  <si>
    <t>ml2rkhj</t>
  </si>
  <si>
    <t>7561260khj</t>
  </si>
  <si>
    <t>4702172</t>
  </si>
  <si>
    <t>(주)덕우</t>
  </si>
  <si>
    <t>황장배</t>
  </si>
  <si>
    <t>010-5643-3332</t>
  </si>
  <si>
    <t>054-933-5088</t>
  </si>
  <si>
    <t>054-933-5078</t>
  </si>
  <si>
    <t>dukwoomt@naver.com</t>
  </si>
  <si>
    <t>경상북도 성주군 선남면 나선로 1002-29</t>
  </si>
  <si>
    <t>dukwoomt</t>
  </si>
  <si>
    <t>hjb13820119*</t>
  </si>
  <si>
    <t>4702130</t>
  </si>
  <si>
    <t>와이씨켐(주) 제4공장</t>
  </si>
  <si>
    <t>배민수
정소미(그린링크)</t>
  </si>
  <si>
    <t>054-930-2800</t>
  </si>
  <si>
    <t>0504-075-2602</t>
  </si>
  <si>
    <t>경상북도 성주군 성주읍 성주사업단지로 49</t>
  </si>
  <si>
    <t>ycchem04</t>
  </si>
  <si>
    <t>ycchem36511!</t>
  </si>
  <si>
    <t>4701607</t>
  </si>
  <si>
    <t>농업회사법인(주)오설록농장 돌송이공장</t>
  </si>
  <si>
    <t>이용욱(제주환경)
심승보</t>
  </si>
  <si>
    <t>부장
주임</t>
  </si>
  <si>
    <t>010-2675-4644
010-9275-3505</t>
  </si>
  <si>
    <t>tmdqh7@osullocfarm.com</t>
  </si>
  <si>
    <t>제주특별자치도 서귀포시 중산간서로 356번길 152-41</t>
  </si>
  <si>
    <t>osullocfarm1</t>
  </si>
  <si>
    <t>jang6469**</t>
  </si>
  <si>
    <t>5000175</t>
  </si>
  <si>
    <t>농업회사법인(주)오설록농장 서광공장</t>
  </si>
  <si>
    <t>제주특별자치도 서귀포시 안덕면 신화역사로 446</t>
  </si>
  <si>
    <t>5000174</t>
  </si>
  <si>
    <t>농업회사법인(주)오설록농장 한남공장</t>
  </si>
  <si>
    <t>제주특별자치도 서귀포시 남원읍 서성로 652번길 166</t>
  </si>
  <si>
    <t>5000125</t>
  </si>
  <si>
    <t>(주)디엠아이 1공장</t>
  </si>
  <si>
    <t>조난미</t>
  </si>
  <si>
    <t>010-2672-0122</t>
  </si>
  <si>
    <t>054-335-5300</t>
  </si>
  <si>
    <t>054-335-5301</t>
  </si>
  <si>
    <t>dongmin6245@nate.com</t>
  </si>
  <si>
    <t>경상북도 영천시 금호읍 오계리 산16-2번지</t>
  </si>
  <si>
    <t>dmi5300</t>
  </si>
  <si>
    <t>munja8680@</t>
  </si>
  <si>
    <t>4702203</t>
  </si>
  <si>
    <t>최재윤</t>
  </si>
  <si>
    <t>(주)디엠아이 2공장</t>
  </si>
  <si>
    <t>경상북도 영천시 금호읍 오계공단길 1-51</t>
  </si>
  <si>
    <t>dmi5301</t>
  </si>
  <si>
    <t>4702202</t>
  </si>
  <si>
    <t>홍천군</t>
  </si>
  <si>
    <t>(주)소노인터내셔널(에코센스)</t>
  </si>
  <si>
    <t>최현묵</t>
  </si>
  <si>
    <t>010-2622-3505</t>
  </si>
  <si>
    <t>033-439-7623</t>
  </si>
  <si>
    <t>033-439-7625</t>
  </si>
  <si>
    <t>hyunmook.choi@daemyungsono.com</t>
  </si>
  <si>
    <t>강원특별자치도 홍천군 서면 한치골길 262,1층</t>
  </si>
  <si>
    <t>vivaldiparkpaint2016</t>
  </si>
  <si>
    <t>a430762320?</t>
  </si>
  <si>
    <t>5100443</t>
  </si>
  <si>
    <t>(주)에이치앤피</t>
  </si>
  <si>
    <t>이철원</t>
  </si>
  <si>
    <t>010-9065-9670</t>
  </si>
  <si>
    <t>054-431-1199</t>
  </si>
  <si>
    <t>054-431-1193</t>
  </si>
  <si>
    <t>hnp0229@naver.com
lcw9670@naver.com</t>
  </si>
  <si>
    <t>경상북도 김천시 개령면 개령로 244</t>
  </si>
  <si>
    <t>hnp0229</t>
  </si>
  <si>
    <t>!hnp171414</t>
  </si>
  <si>
    <t>4702181</t>
  </si>
  <si>
    <t>세리오협동조합</t>
  </si>
  <si>
    <t>박성모
김응민(그린링크)</t>
  </si>
  <si>
    <t>010-4845-8952
010-4554-5267</t>
  </si>
  <si>
    <t>054-432-8850</t>
  </si>
  <si>
    <t>054-433-8850</t>
  </si>
  <si>
    <t>smpark408@daum.net</t>
  </si>
  <si>
    <t>경상북도 김천시 공단1길 11-25(대광동)</t>
  </si>
  <si>
    <t>cerio8850</t>
  </si>
  <si>
    <t>cerio3204$</t>
  </si>
  <si>
    <t>4702120</t>
  </si>
  <si>
    <t>(유)가나환경</t>
  </si>
  <si>
    <t>강성각</t>
  </si>
  <si>
    <t>010-3040-0415</t>
  </si>
  <si>
    <t>063-291-3355</t>
  </si>
  <si>
    <t>063-291-0011</t>
  </si>
  <si>
    <t>gloria6059@naver.com</t>
  </si>
  <si>
    <t>전라북도 익산시 왕궁면 호남로200</t>
  </si>
  <si>
    <t>gloria6059</t>
  </si>
  <si>
    <t>gloria6059=</t>
  </si>
  <si>
    <t>4500309</t>
  </si>
  <si>
    <t>(주)미래인더스트리(보조금)</t>
  </si>
  <si>
    <t>장요한</t>
  </si>
  <si>
    <t>010-6559-3047</t>
  </si>
  <si>
    <t>054-436-4900</t>
  </si>
  <si>
    <t>054-435-8400</t>
  </si>
  <si>
    <t>rndteam@miraeindustry.com</t>
  </si>
  <si>
    <t>경상북도 김천시 어모면 산업단지6로 52</t>
  </si>
  <si>
    <t>HOPE4355</t>
  </si>
  <si>
    <t>mr*2301977</t>
  </si>
  <si>
    <t>4701311</t>
  </si>
  <si>
    <t>더푸른환경기술연구원</t>
  </si>
  <si>
    <t>농업회사법인 주식회사 건양</t>
  </si>
  <si>
    <t>김영관(서류)
김현수(현장실사/그린링크)</t>
  </si>
  <si>
    <t>전무
공장장</t>
  </si>
  <si>
    <t>010-4532-6155
010-8988-2565</t>
  </si>
  <si>
    <t>054-439-2233</t>
  </si>
  <si>
    <t>054-439-2267</t>
  </si>
  <si>
    <t>(전무)ricemill2267@naver.com</t>
  </si>
  <si>
    <t>경상북도 김천시 아포대로 29</t>
  </si>
  <si>
    <t>ricemill2267</t>
  </si>
  <si>
    <t>anffpqkddk12*</t>
  </si>
  <si>
    <t>4700180</t>
  </si>
  <si>
    <t>정우실업</t>
  </si>
  <si>
    <t>배재민</t>
  </si>
  <si>
    <t>010-4553-3700</t>
  </si>
  <si>
    <t>054-933-9491~3</t>
  </si>
  <si>
    <t>054-933-9495</t>
  </si>
  <si>
    <t>himacs@msn.com</t>
  </si>
  <si>
    <t>경상북도 성주군 월항면 월항지방공단길 25</t>
  </si>
  <si>
    <t>jw9339491</t>
  </si>
  <si>
    <t>bjm9339491</t>
  </si>
  <si>
    <t>4702196</t>
  </si>
  <si>
    <t>양양군</t>
  </si>
  <si>
    <t>주식회사 맥산콘크리트</t>
  </si>
  <si>
    <t>김형래</t>
  </si>
  <si>
    <t>010-9317-7963</t>
  </si>
  <si>
    <t>033-672-8000</t>
  </si>
  <si>
    <t>033-672-6747</t>
  </si>
  <si>
    <t>jkb3254@naver.com</t>
  </si>
  <si>
    <t xml:space="preserve"> 강원특별자치도 양양군 손양면 하양혈리 206, 207, 215-1 </t>
  </si>
  <si>
    <t>aortks03357!@</t>
  </si>
  <si>
    <t>5100446</t>
  </si>
  <si>
    <t>주식회사 미래산업(서류재작업)</t>
  </si>
  <si>
    <t>방신현</t>
  </si>
  <si>
    <t>010-6655-2212</t>
  </si>
  <si>
    <t>054-437-9924</t>
  </si>
  <si>
    <t>timdc21@naver.com</t>
  </si>
  <si>
    <t>경상북도 김천시 개령면 개령로 392-13</t>
  </si>
  <si>
    <t>nbymr11</t>
  </si>
  <si>
    <t>alfotksdjq1!
(미래산업1!)</t>
  </si>
  <si>
    <t>주식회사 천우산업</t>
  </si>
  <si>
    <t>김영채</t>
  </si>
  <si>
    <t>부사장</t>
  </si>
  <si>
    <t>010-2766-6864</t>
  </si>
  <si>
    <t>054-337-2411</t>
  </si>
  <si>
    <t>054-337-2416</t>
  </si>
  <si>
    <t>sales@cheonwooind.com</t>
  </si>
  <si>
    <t>경상북도 영천시 금호읍 오계공단길 27</t>
  </si>
  <si>
    <t>cheonwooind</t>
  </si>
  <si>
    <t>cw24112411</t>
  </si>
  <si>
    <t>4702160</t>
  </si>
  <si>
    <t>대봉산업(주)_CT 8개 추가</t>
  </si>
  <si>
    <t>변가을</t>
  </si>
  <si>
    <t>010-6228-7328</t>
  </si>
  <si>
    <t>053-716-5348</t>
  </si>
  <si>
    <t>053-716-5349</t>
  </si>
  <si>
    <t>gaeul@daebong-ind.com</t>
  </si>
  <si>
    <t xml:space="preserve">대구광역시 달성군 구지면 국가산단서로 71길 129 </t>
  </si>
  <si>
    <t>2700707</t>
  </si>
  <si>
    <t>(주)유노시스템</t>
  </si>
  <si>
    <t>남규선</t>
  </si>
  <si>
    <t>CTO</t>
  </si>
  <si>
    <t>010-3739-5328</t>
  </si>
  <si>
    <t>031-532-9861</t>
  </si>
  <si>
    <t>nks5328@nate.com</t>
  </si>
  <si>
    <t>경기도 포천시 호국로3620번길 50</t>
  </si>
  <si>
    <t>yks5328</t>
  </si>
  <si>
    <t>skadudn0717*</t>
  </si>
  <si>
    <t>4108220</t>
  </si>
  <si>
    <t>(주)그린텍코리아</t>
  </si>
  <si>
    <t>최태섭</t>
  </si>
  <si>
    <t>010-8502-0345</t>
  </si>
  <si>
    <t>031-351-6871</t>
  </si>
  <si>
    <t>031-358-6250</t>
  </si>
  <si>
    <t>hi2044@hanmail.net</t>
  </si>
  <si>
    <t>경기도 화성시 장안면 3.1만세로 322번길 33</t>
  </si>
  <si>
    <t>gtk24457</t>
  </si>
  <si>
    <t>g3516871o!</t>
  </si>
  <si>
    <t>4101325</t>
  </si>
  <si>
    <t>주식회사 동서화학</t>
  </si>
  <si>
    <t>안용복</t>
  </si>
  <si>
    <t>010-2517-7511</t>
  </si>
  <si>
    <t>054-435-7501</t>
  </si>
  <si>
    <t>dongseo-1@naver.com</t>
  </si>
  <si>
    <t>경상북도 김천시 구성면 송죽2길 97-7</t>
  </si>
  <si>
    <t>dongseo1</t>
  </si>
  <si>
    <t>ds4357501*</t>
  </si>
  <si>
    <t>4700407</t>
  </si>
  <si>
    <t>주식회사 명진에코화이바</t>
  </si>
  <si>
    <t>박형진(담당아님)
최석진(★담당)+그린링크
이병인(현장담당)</t>
  </si>
  <si>
    <t>부장
차장
차장</t>
  </si>
  <si>
    <t>010-5215-9942
010-4923-8279
010-3503-2927</t>
  </si>
  <si>
    <t>070-4157-5940</t>
  </si>
  <si>
    <t>054-437-7669</t>
  </si>
  <si>
    <t>nicejin0501@naver.com</t>
  </si>
  <si>
    <t>경상북도 김천시 어모면 산업단지6로 41</t>
  </si>
  <si>
    <t>daeha558</t>
  </si>
  <si>
    <t>daeha5940@@</t>
  </si>
  <si>
    <t>4702118</t>
  </si>
  <si>
    <t>(주)핸스</t>
  </si>
  <si>
    <t>남헌우
서윤영(서류요청)</t>
  </si>
  <si>
    <t>010-8801-1507
010-2280-7658</t>
  </si>
  <si>
    <t>041-357-2939</t>
  </si>
  <si>
    <t>041-363-2938</t>
  </si>
  <si>
    <t>nhw423@naver.com
yyseo@hence.co.kr</t>
  </si>
  <si>
    <t>충청남도 당진시 순성면 틀모시로 209-84</t>
  </si>
  <si>
    <t>ihence</t>
  </si>
  <si>
    <t>link@0411!</t>
  </si>
  <si>
    <t>4401509</t>
  </si>
  <si>
    <t>글로벌이엔텍</t>
  </si>
  <si>
    <t>(주)국영산업</t>
  </si>
  <si>
    <t>김승욱</t>
  </si>
  <si>
    <t>010-9900-9117</t>
  </si>
  <si>
    <t>043-878-0727</t>
  </si>
  <si>
    <t>043-878-0729</t>
  </si>
  <si>
    <t>the111223@gmail.com</t>
  </si>
  <si>
    <t>충청북도 음성군 생극면 음성로 1376-10</t>
  </si>
  <si>
    <t>kookyungind</t>
  </si>
  <si>
    <t>ky8780727**</t>
  </si>
  <si>
    <t>4303259</t>
  </si>
  <si>
    <t>이지스(주)(에코센스)</t>
  </si>
  <si>
    <t>김민성</t>
  </si>
  <si>
    <t>매니저</t>
  </si>
  <si>
    <t>010-3893-1155</t>
  </si>
  <si>
    <t>043-8813-3465</t>
  </si>
  <si>
    <t>043-881-3465</t>
  </si>
  <si>
    <t>mskim@eltium.co.kr</t>
  </si>
  <si>
    <t>충청북도 음성군 맹동면 덕금로87번길 11-19</t>
  </si>
  <si>
    <t>aezis1</t>
  </si>
  <si>
    <t>lbeste01!</t>
  </si>
  <si>
    <t>4303245</t>
  </si>
  <si>
    <t>(주)기성현남레미콘</t>
  </si>
  <si>
    <t>김치영</t>
  </si>
  <si>
    <t>010-6382-7450</t>
  </si>
  <si>
    <t>033-673-5777</t>
  </si>
  <si>
    <t>033-673-5779</t>
  </si>
  <si>
    <t>kcy7450@naver.com</t>
  </si>
  <si>
    <t xml:space="preserve"> 강원특별자치도 양양군 현남면 황태골로 122 </t>
  </si>
  <si>
    <t>kisu17954</t>
  </si>
  <si>
    <t>hynr1961**</t>
  </si>
  <si>
    <t>5100437</t>
  </si>
  <si>
    <t>(주)진우산업</t>
  </si>
  <si>
    <t>김동환
서정환(그린링크)</t>
  </si>
  <si>
    <t>이사
대리</t>
  </si>
  <si>
    <t>010-5363-2714
010-9137-5546</t>
  </si>
  <si>
    <t>강원특별자치도 원주시 소초면 치악로 2910-16</t>
  </si>
  <si>
    <t>(주)이레이앤엘 횡성공장</t>
  </si>
  <si>
    <t>배규홍
그린링크</t>
  </si>
  <si>
    <t>010-8791-6676
010-3685-8522</t>
  </si>
  <si>
    <t>033-812-2335</t>
  </si>
  <si>
    <t>033-345-9742</t>
  </si>
  <si>
    <t>jirehenl@nate.com</t>
  </si>
  <si>
    <t>강원특별자치도 횡성군 공근면 아이티밸리길 52</t>
  </si>
  <si>
    <t>jirehenl</t>
  </si>
  <si>
    <t>gmlwn!@#1004</t>
  </si>
  <si>
    <t>5100432</t>
  </si>
  <si>
    <t>(주)장현금속 2공장</t>
  </si>
  <si>
    <t xml:space="preserve">노영우 </t>
  </si>
  <si>
    <t>010-6343-4972</t>
  </si>
  <si>
    <t>031-494-4175</t>
  </si>
  <si>
    <t>031-494-4174</t>
  </si>
  <si>
    <t>jalco2010@naver.com</t>
  </si>
  <si>
    <t>경기도 안산시 단원구 해안로 119</t>
  </si>
  <si>
    <t>jalco2010</t>
  </si>
  <si>
    <t>jh4944177*</t>
  </si>
  <si>
    <t>4108089</t>
  </si>
  <si>
    <t>성원파우다 평택</t>
  </si>
  <si>
    <t>임주성</t>
  </si>
  <si>
    <t>010-8956-8562</t>
  </si>
  <si>
    <t>031-668-3387</t>
  </si>
  <si>
    <t>031-664-7833</t>
  </si>
  <si>
    <t>js7835@daum.net</t>
  </si>
  <si>
    <t>경기도 평택시 청원로 1416-43</t>
  </si>
  <si>
    <t>ywt5871</t>
  </si>
  <si>
    <t>dkssud2zz!</t>
  </si>
  <si>
    <t>4108253</t>
  </si>
  <si>
    <t>다부산업(주)</t>
  </si>
  <si>
    <t>이승철</t>
  </si>
  <si>
    <t>010-4538-7912</t>
  </si>
  <si>
    <t>054-435-3511~3</t>
  </si>
  <si>
    <t>054-435-3514</t>
  </si>
  <si>
    <t>dabu11@hanmail.net</t>
  </si>
  <si>
    <t>경상북도 김천시 조마로 2112</t>
  </si>
  <si>
    <t>dabu11</t>
  </si>
  <si>
    <t>dabu2008!!</t>
  </si>
  <si>
    <t>4702149</t>
  </si>
  <si>
    <t>(주)이송이엠씨 성주공장</t>
  </si>
  <si>
    <t>이재택</t>
  </si>
  <si>
    <t>010-4138-5140</t>
  </si>
  <si>
    <t>054-931-0751</t>
  </si>
  <si>
    <t>jtlee@esongemc.com</t>
  </si>
  <si>
    <t>경상북도 성주군 초전면 주천로 1281</t>
  </si>
  <si>
    <t>esongemc</t>
  </si>
  <si>
    <t>shieland1281</t>
  </si>
  <si>
    <t>4701567</t>
  </si>
  <si>
    <t>신세계엔텍</t>
  </si>
  <si>
    <t>유창하이테크(주)</t>
  </si>
  <si>
    <t>김승엽</t>
  </si>
  <si>
    <t>010-7745-0424</t>
  </si>
  <si>
    <t>052-267-3744</t>
  </si>
  <si>
    <t>052-867-3711</t>
  </si>
  <si>
    <t>yc3744@hanmail.net</t>
  </si>
  <si>
    <t>울산광역시 울주군 온산읍 이진로 67-24</t>
  </si>
  <si>
    <t>yc3744</t>
  </si>
  <si>
    <t>yc2673711!</t>
  </si>
  <si>
    <t>3100438</t>
  </si>
  <si>
    <t>한선기업 주식회사(보조금)</t>
  </si>
  <si>
    <t>박향란
김영만</t>
  </si>
  <si>
    <t>담당
상무이사</t>
  </si>
  <si>
    <t>010-8951-8958
010-3411-8958</t>
  </si>
  <si>
    <t>041-362-8881</t>
  </si>
  <si>
    <t>041-362-9418</t>
  </si>
  <si>
    <t>hansun@hanmail.net</t>
  </si>
  <si>
    <t>충청남도 당진시 신평면 신평길 276</t>
  </si>
  <si>
    <t>hansun</t>
  </si>
  <si>
    <t>4400760</t>
  </si>
  <si>
    <t>주식회사 지평산업_추가건</t>
  </si>
  <si>
    <t>김세호</t>
  </si>
  <si>
    <t>010-8410-5429</t>
  </si>
  <si>
    <t>충청북도 청주시 상당구 미원면 단재로 2806-22</t>
  </si>
  <si>
    <t>4302719</t>
  </si>
  <si>
    <t>(주)새한산업개발</t>
  </si>
  <si>
    <t>이수성
김성원(그린링크)</t>
  </si>
  <si>
    <t>상무
부장</t>
  </si>
  <si>
    <t>010-3519-0072
010-5640-9933</t>
  </si>
  <si>
    <t>054-933-8568</t>
  </si>
  <si>
    <t>054-933-8570</t>
  </si>
  <si>
    <t>saehan8568@naver.com</t>
  </si>
  <si>
    <t>경상북도 성주군 선남면 선노로 582-4</t>
  </si>
  <si>
    <t>SH9338568</t>
  </si>
  <si>
    <t>sh9338568#</t>
  </si>
  <si>
    <t>4702136</t>
  </si>
  <si>
    <t>원케이태영산업(주)</t>
  </si>
  <si>
    <t>최의순
안종혁(그린링크)</t>
  </si>
  <si>
    <t>상무
대리</t>
  </si>
  <si>
    <t>010-3355-5072
010-8992-1298</t>
  </si>
  <si>
    <t>031-671-9183
031-672-9184</t>
  </si>
  <si>
    <t>031-672-8512</t>
  </si>
  <si>
    <t>onektaeyoung9184@naver.com</t>
  </si>
  <si>
    <t>경기도 안성시 대덕면 안성대로 1394</t>
  </si>
  <si>
    <t>onektaeyoung9184</t>
  </si>
  <si>
    <t>tyonek9184*</t>
  </si>
  <si>
    <t>4108381</t>
  </si>
  <si>
    <t>라쿨(주)</t>
  </si>
  <si>
    <t>이충민
오서연(서류담당자)</t>
  </si>
  <si>
    <t>과장
사원</t>
  </si>
  <si>
    <t>010-8638-3703
010-6226-4314</t>
  </si>
  <si>
    <t>031-354-5335</t>
  </si>
  <si>
    <t>031-696-5332</t>
  </si>
  <si>
    <t>cmlee@racool.co.kr
syoh@racool.co.kr</t>
  </si>
  <si>
    <t>경기도 화성시 팔탄면 율암리 65-3</t>
  </si>
  <si>
    <t>racool01</t>
  </si>
  <si>
    <t>sjwd9544!!</t>
  </si>
  <si>
    <t>4108095</t>
  </si>
  <si>
    <t>다원환경</t>
  </si>
  <si>
    <t>(주)세광</t>
  </si>
  <si>
    <t>배유란</t>
  </si>
  <si>
    <t>010-6553-5457</t>
  </si>
  <si>
    <t>054-933-7503~4</t>
  </si>
  <si>
    <t>054-933-7507</t>
  </si>
  <si>
    <t>saekwang3348@naver.com</t>
  </si>
  <si>
    <t>경상북도 성주군 월항면 유월공단길 39</t>
  </si>
  <si>
    <t>saekwang8575</t>
  </si>
  <si>
    <t>qlalf8575!</t>
  </si>
  <si>
    <t>4702116</t>
  </si>
  <si>
    <t>동방석재산업</t>
  </si>
  <si>
    <t>황두목</t>
  </si>
  <si>
    <t>010-8590-6096</t>
  </si>
  <si>
    <t>053-311-7949</t>
  </si>
  <si>
    <t>stoned7949@naver.com</t>
  </si>
  <si>
    <t>경상북도 성주군 월항면 월항지방공단길 35</t>
  </si>
  <si>
    <t>mnt9326</t>
  </si>
  <si>
    <t>4702140</t>
  </si>
  <si>
    <t>황선부</t>
  </si>
  <si>
    <t>진천군</t>
  </si>
  <si>
    <t>주식회사 다인소재 진천공장</t>
  </si>
  <si>
    <t>이우상</t>
  </si>
  <si>
    <t>010-8890-4478</t>
  </si>
  <si>
    <t>043-882-1711</t>
  </si>
  <si>
    <t>043-882-1722</t>
  </si>
  <si>
    <t>wslee@dynesoze.co.kr</t>
  </si>
  <si>
    <t>충청북도 진천군 덕산읍 신척산단5로 71</t>
  </si>
  <si>
    <t>dynesoze1700</t>
  </si>
  <si>
    <t>yne0822@@</t>
  </si>
  <si>
    <t>4303296</t>
  </si>
  <si>
    <t>대주코레스(주)</t>
  </si>
  <si>
    <t>이정엽</t>
  </si>
  <si>
    <t>010-2059-4736</t>
  </si>
  <si>
    <t>070-8740-3912</t>
  </si>
  <si>
    <t>shgjghshsh@daejookc.com</t>
  </si>
  <si>
    <t>경상북도 경주시 외동읍 문산리 909번지(문산공단길 84-64)</t>
  </si>
  <si>
    <t>ulsankores</t>
  </si>
  <si>
    <t>kores1377!</t>
  </si>
  <si>
    <t>4702066</t>
  </si>
  <si>
    <t>(주)썬폴리폼</t>
  </si>
  <si>
    <t>차주성
이정우</t>
  </si>
  <si>
    <t>차장
공장장</t>
  </si>
  <si>
    <t>010-9306-9369</t>
  </si>
  <si>
    <t>054-331-7708</t>
  </si>
  <si>
    <t>054-331-7709</t>
  </si>
  <si>
    <t>sun2262@hanmail.net</t>
  </si>
  <si>
    <t>경상북도 영천시 청통면 청통로 428-30</t>
  </si>
  <si>
    <t>sun2262</t>
  </si>
  <si>
    <t>taes2262//</t>
  </si>
  <si>
    <t>4702176</t>
  </si>
  <si>
    <t>강진군</t>
  </si>
  <si>
    <t>농업회사법인(주)오설록공장 월출산공장</t>
  </si>
  <si>
    <t>심승보</t>
  </si>
  <si>
    <t>010-9275-3505</t>
  </si>
  <si>
    <t>전라남도 강진군 성전면 백운로 93-25</t>
  </si>
  <si>
    <t>osullocfarm</t>
  </si>
  <si>
    <t>4601150</t>
  </si>
  <si>
    <t>대성아스콘(주)</t>
  </si>
  <si>
    <t>정윤길</t>
  </si>
  <si>
    <t>010-3386-3659</t>
  </si>
  <si>
    <t>061-862-0903</t>
  </si>
  <si>
    <t>061-862-0905</t>
  </si>
  <si>
    <t>cheng88yg@hanmail.net</t>
  </si>
  <si>
    <t>전라남도 장흥군 장동면 흥성로 1442</t>
  </si>
  <si>
    <t>dsr0903</t>
  </si>
  <si>
    <t>ds8620901@@</t>
  </si>
  <si>
    <t>4600270</t>
  </si>
  <si>
    <t>H.L.지노믹스(주)</t>
  </si>
  <si>
    <t>김태곤
한일웅(담당)
그린링크</t>
  </si>
  <si>
    <t>차장
주임</t>
  </si>
  <si>
    <t>010-3617-6264
010-4508-2026
010-9882-8953</t>
  </si>
  <si>
    <t>031-328-2508</t>
  </si>
  <si>
    <t>031-335-1314</t>
  </si>
  <si>
    <t>tgk@hanlim.com
sure55@hanlim.com</t>
  </si>
  <si>
    <t>경기도 용인시 처인구 원삼면 보개원삼로 1552</t>
  </si>
  <si>
    <t>hlgenomic</t>
  </si>
  <si>
    <t>genomic1314</t>
  </si>
  <si>
    <t>4108495</t>
  </si>
  <si>
    <t>한나케미칼</t>
  </si>
  <si>
    <t>지산산</t>
  </si>
  <si>
    <t>010-8964-1035</t>
  </si>
  <si>
    <t>0504-200-8867</t>
  </si>
  <si>
    <t>songxu0928@naver.com
soxx0012@naver.com</t>
  </si>
  <si>
    <t>경기도 평택시 오성면 양교길 197-93</t>
  </si>
  <si>
    <t>HANNA928</t>
  </si>
  <si>
    <t>$$$$H008826</t>
  </si>
  <si>
    <t>4108408</t>
  </si>
  <si>
    <t>(주)삼우이엔지_자비</t>
  </si>
  <si>
    <t>김지욱</t>
  </si>
  <si>
    <t>010-4448-6211</t>
  </si>
  <si>
    <t>053-614-2585</t>
  </si>
  <si>
    <t>053-614-2584</t>
  </si>
  <si>
    <t>sweng8584@hanmail.net</t>
  </si>
  <si>
    <t>대구광역시 달성군 옥포읍 간경길 76</t>
  </si>
  <si>
    <t>sweng8584</t>
  </si>
  <si>
    <t>sweng2585!!</t>
  </si>
  <si>
    <t>2700466</t>
  </si>
  <si>
    <t>유덕레미콘(주)</t>
  </si>
  <si>
    <t>윤종민</t>
  </si>
  <si>
    <t>010-5368-6471</t>
  </si>
  <si>
    <t>033-261-7471</t>
  </si>
  <si>
    <t>yuduckrc@naver.com</t>
  </si>
  <si>
    <t>강원특별자치도 춘천시 퇴계공단길 49-7</t>
  </si>
  <si>
    <t>yuduckrc</t>
  </si>
  <si>
    <t>remicon1212</t>
  </si>
  <si>
    <t>5100430</t>
  </si>
  <si>
    <t>대흥에코 유한책임회사</t>
  </si>
  <si>
    <t>변찬</t>
  </si>
  <si>
    <t>010-8511-3432</t>
  </si>
  <si>
    <t>02-974-1861</t>
  </si>
  <si>
    <t>02-974-1864</t>
  </si>
  <si>
    <t>byuncaptian@hanmail.net</t>
  </si>
  <si>
    <t>경기도 양주시 은현면 운하로289번길 330, 2층</t>
  </si>
  <si>
    <t>byuncaptian</t>
  </si>
  <si>
    <t>COOLZ-1324</t>
  </si>
  <si>
    <t>4108271</t>
  </si>
  <si>
    <t>(주)강릉산업</t>
  </si>
  <si>
    <t>정연종</t>
  </si>
  <si>
    <t>010-9911-2108</t>
  </si>
  <si>
    <t>033-641-1100</t>
  </si>
  <si>
    <t>033-644-3230</t>
  </si>
  <si>
    <t>gs30503@hanmail.net</t>
  </si>
  <si>
    <t>강원도 강릉시 사천면 지재길 20</t>
  </si>
  <si>
    <t>gs30503</t>
  </si>
  <si>
    <t>seo30503@@</t>
  </si>
  <si>
    <t>5100444</t>
  </si>
  <si>
    <t>주식회사 양양레미콘</t>
  </si>
  <si>
    <t>김대원(실담당자)
진대화 / 
김종희</t>
  </si>
  <si>
    <t>부장
실장 / 과장</t>
  </si>
  <si>
    <t>010-2012-1253
010-2410-2172 /
 010-2063-8342</t>
  </si>
  <si>
    <t xml:space="preserve"> 033-672-8000
033-671-0842(레미콘) </t>
  </si>
  <si>
    <t>033-671-0989</t>
  </si>
  <si>
    <t>kdwon4048@nate.com
jhey202@nate.com</t>
  </si>
  <si>
    <t xml:space="preserve"> 강원특별자치도 양양군 서면 들돌길 449
서면 장승1길190-1 대한광물(주) 김 선 미 </t>
  </si>
  <si>
    <t>jhey202</t>
  </si>
  <si>
    <t>***k091015</t>
  </si>
  <si>
    <t>5100438</t>
  </si>
  <si>
    <t>케이씨코트렐(주)</t>
  </si>
  <si>
    <t xml:space="preserve">배수현 </t>
  </si>
  <si>
    <t>직장</t>
  </si>
  <si>
    <t>010-5314-4385</t>
  </si>
  <si>
    <t>031-678-7755</t>
  </si>
  <si>
    <t>031-678-7708</t>
  </si>
  <si>
    <t>suhyeon@kc-cottrell.com</t>
  </si>
  <si>
    <t>경기도 안성시 서운면 신기리253번지</t>
  </si>
  <si>
    <t>kccottrell</t>
  </si>
  <si>
    <t>4108085</t>
  </si>
  <si>
    <t>아이에스(IS)</t>
  </si>
  <si>
    <t>추상우</t>
  </si>
  <si>
    <t>010-8552-0888</t>
  </si>
  <si>
    <t>054-726-1234</t>
  </si>
  <si>
    <t>054-726-1235</t>
  </si>
  <si>
    <t>choo@iscasting.co.kr</t>
  </si>
  <si>
    <t>경상북도 영천시 북안면 대경로 2641</t>
  </si>
  <si>
    <t>is2013</t>
  </si>
  <si>
    <t>5443TKDDN!</t>
  </si>
  <si>
    <t>4700041</t>
  </si>
  <si>
    <t>아이에스(IS)(보조금 동시진행)</t>
  </si>
  <si>
    <t>김포골드라인에스알에스 주식회사</t>
  </si>
  <si>
    <t>정다연</t>
  </si>
  <si>
    <t>010-2356-4333</t>
  </si>
  <si>
    <t>031-8048-1524</t>
  </si>
  <si>
    <t>diana97_@gimpogoldline.com</t>
  </si>
  <si>
    <t>경기도 김포시 양촌읍 양촌역길 139</t>
  </si>
  <si>
    <t>diana97</t>
  </si>
  <si>
    <t>dkswjs1521!</t>
  </si>
  <si>
    <t>4108467</t>
  </si>
  <si>
    <t>고은</t>
  </si>
  <si>
    <t>금용산업 주식회사</t>
  </si>
  <si>
    <t>최재원</t>
  </si>
  <si>
    <t>010-3857-3312</t>
  </si>
  <si>
    <t>054-439-2068~9</t>
  </si>
  <si>
    <t>054-439-2877</t>
  </si>
  <si>
    <t>keum2068@naver.com</t>
  </si>
  <si>
    <t>경상북도 김천시 공단4길 55</t>
  </si>
  <si>
    <t>keumyongi</t>
  </si>
  <si>
    <t>keum2068@@</t>
  </si>
  <si>
    <t>4702217</t>
  </si>
  <si>
    <t>동신관유리공업(주)(재접수)</t>
  </si>
  <si>
    <t>천정윤</t>
  </si>
  <si>
    <t>010-4626-5971</t>
  </si>
  <si>
    <t>032-529-1432</t>
  </si>
  <si>
    <t>032-529-9870</t>
  </si>
  <si>
    <t>jycheon@dstg.co.kr</t>
  </si>
  <si>
    <t>인천광역시 서구 중봉대로393번길 137</t>
  </si>
  <si>
    <t>jycheon</t>
  </si>
  <si>
    <t>chsh0805!!</t>
  </si>
  <si>
    <t>2801736</t>
  </si>
  <si>
    <t>동성금속(주)김천공장</t>
  </si>
  <si>
    <t>조진호 
이정훈</t>
  </si>
  <si>
    <t>010-8972-2983
010-4524-4853</t>
  </si>
  <si>
    <t>054-430-8400</t>
  </si>
  <si>
    <t>054-430-8401</t>
  </si>
  <si>
    <t xml:space="preserve">jineun@dsm21.com
leejung124@dsm21.com </t>
  </si>
  <si>
    <t>경상북도 김천시 공단4길 57</t>
  </si>
  <si>
    <t>4702085</t>
  </si>
  <si>
    <t>(주)트러스</t>
  </si>
  <si>
    <t>오준범
박준형(그린링크가입담당자)</t>
  </si>
  <si>
    <t>010-7728-5746
010-2933-8317</t>
  </si>
  <si>
    <t>032-563-5980</t>
  </si>
  <si>
    <t>032-563-5981</t>
  </si>
  <si>
    <t>jolly55@trussltd.com
sdsd009@trussltd.com</t>
  </si>
  <si>
    <t>인천광역시 서구 마중로27 (인천검단일반산업단지 4-9블럭)</t>
  </si>
  <si>
    <t>2801725</t>
  </si>
  <si>
    <t>우진물산(군산)</t>
  </si>
  <si>
    <t>김윤정</t>
  </si>
  <si>
    <t>010-7355-7005</t>
  </si>
  <si>
    <t>063-468-3400</t>
  </si>
  <si>
    <t>063-461-3005</t>
  </si>
  <si>
    <t>yoonparee@hanmail.net</t>
  </si>
  <si>
    <t>전라북도 군산시 외항로 871(오식도동)</t>
  </si>
  <si>
    <t>wjt0005</t>
  </si>
  <si>
    <t>#gw181725#</t>
  </si>
  <si>
    <t>5200415</t>
  </si>
  <si>
    <t>지씨테크(주) 경산공장</t>
  </si>
  <si>
    <t>박수진</t>
  </si>
  <si>
    <t>010-5359-0990</t>
  </si>
  <si>
    <t>053-719-0500
070-4652-4604</t>
  </si>
  <si>
    <t>053-856-0504</t>
  </si>
  <si>
    <t>soojin.park@sce.kr</t>
  </si>
  <si>
    <t>경상북도 경산시 남산면 서원천로 40길 8-21</t>
  </si>
  <si>
    <t>sce053</t>
  </si>
  <si>
    <t>wkdnjs053+</t>
  </si>
  <si>
    <t>4701851</t>
  </si>
  <si>
    <t>(주)그린리싸이텍</t>
  </si>
  <si>
    <t>이동문</t>
  </si>
  <si>
    <t>010-2510-2072</t>
  </si>
  <si>
    <t>054-432-2072</t>
  </si>
  <si>
    <t>054-434-6426</t>
  </si>
  <si>
    <t>anoldlee@hanmail.net</t>
  </si>
  <si>
    <t>경상북도 김천시 감천면 금감로 1222-11</t>
  </si>
  <si>
    <t>anoldlee</t>
  </si>
  <si>
    <t>!rmfls4446</t>
  </si>
  <si>
    <t>4702255</t>
  </si>
  <si>
    <t>(주)유덕산업</t>
  </si>
  <si>
    <t>이광환</t>
  </si>
  <si>
    <t>010-6279-1663</t>
  </si>
  <si>
    <t>강원특별자치도 춘천시 남산면 추곡고개길 341</t>
  </si>
  <si>
    <t>yudukr</t>
  </si>
  <si>
    <t>remicon!@12</t>
  </si>
  <si>
    <t>5100431</t>
  </si>
  <si>
    <t>강원레미콘(주)</t>
  </si>
  <si>
    <t>한동명</t>
  </si>
  <si>
    <t>010-3177-1258</t>
  </si>
  <si>
    <t>033-261-2465</t>
  </si>
  <si>
    <t>033-262-9998</t>
  </si>
  <si>
    <t>kwasc1230@naver.com</t>
  </si>
  <si>
    <t>강원특별자치도 춘천시 동산면 원무동길 51</t>
  </si>
  <si>
    <t>kwrmc04524</t>
  </si>
  <si>
    <t>2218104524!</t>
  </si>
  <si>
    <t>5100440</t>
  </si>
  <si>
    <t>수원화성오산축산업협동조합</t>
  </si>
  <si>
    <t>손병태
유해찬(그린링크)</t>
  </si>
  <si>
    <t>010-4504-6140
010-6407-2587</t>
  </si>
  <si>
    <t>031-434-1005</t>
  </si>
  <si>
    <t>sbt9175@hanmail.net</t>
  </si>
  <si>
    <t>경기도 화성시 팔탄면 현대기아로 33-6</t>
  </si>
  <si>
    <t>nh170760</t>
  </si>
  <si>
    <t>nh4341005@</t>
  </si>
  <si>
    <t>4108662</t>
  </si>
  <si>
    <t>성은산업</t>
  </si>
  <si>
    <t>김성진</t>
  </si>
  <si>
    <t>010-8223-9412</t>
  </si>
  <si>
    <t>031-355-6798</t>
  </si>
  <si>
    <t>031-352-2674</t>
  </si>
  <si>
    <t>kjy6304@daum.net</t>
  </si>
  <si>
    <t>경기도 화성시 팔탄면 밤뒤길 39번길 30-13</t>
  </si>
  <si>
    <t>kjy6304</t>
  </si>
  <si>
    <t>1q2w3e4r5t!</t>
  </si>
  <si>
    <t>4108142</t>
  </si>
  <si>
    <t>홍동농협 유기질비료(퇴비)공장</t>
  </si>
  <si>
    <t>모양수</t>
  </si>
  <si>
    <t>010-2421-2202</t>
  </si>
  <si>
    <t>041-634-8637</t>
  </si>
  <si>
    <t>041-634-8639</t>
  </si>
  <si>
    <t>kingmomo@hanmail.net</t>
  </si>
  <si>
    <t>충청남도 홍성군 홍동면 홍장북로 7(본점)
충청남도 홍성군 홍동면 홍장남로 631(공장)</t>
  </si>
  <si>
    <t>kingmomo</t>
  </si>
  <si>
    <t>hd473042@@</t>
  </si>
  <si>
    <t>4401510</t>
  </si>
  <si>
    <t>(주)허리우드(에코센스)</t>
  </si>
  <si>
    <t>박준철</t>
  </si>
  <si>
    <t>010-4449-9659</t>
  </si>
  <si>
    <t>031-636-7765</t>
  </si>
  <si>
    <t>031-636-7769</t>
  </si>
  <si>
    <t>kobill7766@naver.com</t>
  </si>
  <si>
    <t>경기도 이천시 부발읍 중부대로 1952-20</t>
  </si>
  <si>
    <t>kobill7766</t>
  </si>
  <si>
    <t>hollywood2030!@</t>
  </si>
  <si>
    <t>4108569</t>
  </si>
  <si>
    <t>재원산업(주)</t>
  </si>
  <si>
    <t>김성철</t>
  </si>
  <si>
    <t>파트장</t>
  </si>
  <si>
    <t>010-3191-2801</t>
  </si>
  <si>
    <t>031-647-0796</t>
  </si>
  <si>
    <t>ksc@jaewon.co.kr</t>
  </si>
  <si>
    <t>경기도 평택시 세교산단로 60</t>
  </si>
  <si>
    <t>JAEWONPT</t>
  </si>
  <si>
    <t>JAEWON9200!</t>
  </si>
  <si>
    <t>4108230</t>
  </si>
  <si>
    <t>포항시</t>
  </si>
  <si>
    <t>(주)우미산업</t>
  </si>
  <si>
    <t>우현재
손숙희(그린링크)</t>
  </si>
  <si>
    <t>실장
대표</t>
  </si>
  <si>
    <t>010-9855-9929
010-4750-9929</t>
  </si>
  <si>
    <t>054-231-9903</t>
  </si>
  <si>
    <t>054-231-9906</t>
  </si>
  <si>
    <t>beack401@naver.com</t>
  </si>
  <si>
    <t>경상북도 포항시 북구 청하면 고현길17번길 47</t>
  </si>
  <si>
    <t>wm9903</t>
  </si>
  <si>
    <t>wm2329119**</t>
  </si>
  <si>
    <t>4702286</t>
  </si>
  <si>
    <t>에스앤에스아이앤씨(주)</t>
  </si>
  <si>
    <t>남기태</t>
  </si>
  <si>
    <t>010-8407-5946</t>
  </si>
  <si>
    <t>041-402-7800</t>
  </si>
  <si>
    <t>041-402-7805</t>
  </si>
  <si>
    <t>ktnam@snsinc.co.kr</t>
  </si>
  <si>
    <t>충청남도 보령시 주교면 관창공단길 241</t>
  </si>
  <si>
    <t>SNSINC</t>
  </si>
  <si>
    <t>snsinc0711!!</t>
  </si>
  <si>
    <t>4401562</t>
  </si>
  <si>
    <t>주식회사 엔피씨케미칼</t>
  </si>
  <si>
    <t>정근호
그린링크</t>
  </si>
  <si>
    <t>010-7774-9048
010-5609-5391</t>
  </si>
  <si>
    <t>031-366-8271~3</t>
  </si>
  <si>
    <t>031-366-8278</t>
  </si>
  <si>
    <t>ghjeong@npc-chemical.com</t>
  </si>
  <si>
    <t>경기도 화성시 매바위로237번길 46-255</t>
  </si>
  <si>
    <t>npcchemical</t>
  </si>
  <si>
    <t>sksk-0505*</t>
  </si>
  <si>
    <t>4108533</t>
  </si>
  <si>
    <t>신일산업(주)</t>
  </si>
  <si>
    <t xml:space="preserve">김응수 </t>
  </si>
  <si>
    <t>010-3393-6664</t>
  </si>
  <si>
    <t>053-615-3970~3</t>
  </si>
  <si>
    <t>053-614-2749</t>
  </si>
  <si>
    <t>6153970@naver.com</t>
  </si>
  <si>
    <t>대구광역시 달성군 논공읍 논공로91길 71-18</t>
  </si>
  <si>
    <t>SHINILIND</t>
  </si>
  <si>
    <t>DREAMTEX1@</t>
  </si>
  <si>
    <t>2700799</t>
  </si>
  <si>
    <t>민인테리어</t>
  </si>
  <si>
    <t>권민우</t>
  </si>
  <si>
    <t>010-9050-4658</t>
  </si>
  <si>
    <t>031-945-9659</t>
  </si>
  <si>
    <t>031-946-9659</t>
  </si>
  <si>
    <t>min9459659@naver.com</t>
  </si>
  <si>
    <t>경기도 파주시 광탄면 혜음로883번길 73</t>
  </si>
  <si>
    <t>min9459659</t>
  </si>
  <si>
    <t>1q2w3e4r5t</t>
  </si>
  <si>
    <t>4108181</t>
  </si>
  <si>
    <t>영진화학(경주)_증설(정도이앤티)</t>
  </si>
  <si>
    <t>경상북도 경주시 내남면 포석로 16-16번지</t>
  </si>
  <si>
    <t>(주)디엠아이 1공장(게이트웨이 추가건)</t>
  </si>
  <si>
    <t>강서구</t>
  </si>
  <si>
    <t>태우섬유</t>
  </si>
  <si>
    <t>김화정</t>
  </si>
  <si>
    <t>010-8511-2831</t>
  </si>
  <si>
    <t>051-303-3096</t>
  </si>
  <si>
    <t>051-303-3097</t>
  </si>
  <si>
    <t>taewoo-kcj@hanmail.net</t>
  </si>
  <si>
    <t>부산광역시 강서구 녹산산단 382로 13-17</t>
  </si>
  <si>
    <t>taewookhj</t>
  </si>
  <si>
    <t>3033096tw!!</t>
  </si>
  <si>
    <t>2600269</t>
  </si>
  <si>
    <t>(주)금생산업</t>
  </si>
  <si>
    <t>신민철</t>
  </si>
  <si>
    <t>010-5329-1899</t>
  </si>
  <si>
    <t>043-537-2227</t>
  </si>
  <si>
    <t>043-537-2229</t>
  </si>
  <si>
    <t>sinmin1001@naver.com</t>
  </si>
  <si>
    <t>충청북도 진천군 덕산읍 신척산단5로 98</t>
  </si>
  <si>
    <t>kumsaeng1</t>
  </si>
  <si>
    <t xml:space="preserve"> greenlink1 </t>
  </si>
  <si>
    <t>4303391</t>
  </si>
  <si>
    <t>충청북도</t>
  </si>
  <si>
    <t>주식회사 코포스</t>
  </si>
  <si>
    <t>박경환</t>
  </si>
  <si>
    <t>010-8720-0132</t>
  </si>
  <si>
    <t>043-535-6651</t>
  </si>
  <si>
    <t>043-535-6553</t>
  </si>
  <si>
    <t>khpark0606@hanmail.net</t>
  </si>
  <si>
    <t>충청북도 진천군 덕산읍 신척산단5로 90</t>
  </si>
  <si>
    <t>kopos0201</t>
  </si>
  <si>
    <t>khpark0606</t>
  </si>
  <si>
    <t>4303362</t>
  </si>
  <si>
    <t>(주)제이디산업개발(추가)</t>
  </si>
  <si>
    <t>이영욱
이창종</t>
  </si>
  <si>
    <t>010-3731-8038
010-9183-1181</t>
  </si>
  <si>
    <t>043-872-6922</t>
  </si>
  <si>
    <t>043-877-6921</t>
  </si>
  <si>
    <t>jd31586@naver.com</t>
  </si>
  <si>
    <t>충청북도 음성군 대소면 한삼로 262</t>
  </si>
  <si>
    <t>jd31586</t>
  </si>
  <si>
    <t>!jd20180807</t>
  </si>
  <si>
    <t>4303134</t>
  </si>
  <si>
    <t>국제전기(주)</t>
  </si>
  <si>
    <t>이덕용</t>
  </si>
  <si>
    <t>010-4442-4723</t>
  </si>
  <si>
    <t>043-883-7751</t>
  </si>
  <si>
    <t>043-883-7773</t>
  </si>
  <si>
    <t>dylee@ieckr.com</t>
  </si>
  <si>
    <t>충청북도 음성군 금왕읍 신개천로 98</t>
  </si>
  <si>
    <t>iec7751</t>
  </si>
  <si>
    <t xml:space="preserve"> iectr&amp;83554</t>
  </si>
  <si>
    <t>4303377</t>
  </si>
  <si>
    <t>(주)송정</t>
  </si>
  <si>
    <t>권영수</t>
  </si>
  <si>
    <t>010-5437-4592</t>
  </si>
  <si>
    <t>043-854-7155</t>
  </si>
  <si>
    <t>043-854-7157</t>
  </si>
  <si>
    <t>kys4599@hanmail.net</t>
  </si>
  <si>
    <t>충청북도 충주시 신니면 수월3길 21</t>
  </si>
  <si>
    <t>songjung</t>
  </si>
  <si>
    <t>song7002**</t>
  </si>
  <si>
    <t>4303298</t>
  </si>
  <si>
    <t>(주)오토플러스_(주)베스트토요타렉서스_청라점(에코센스)</t>
  </si>
  <si>
    <t>오상일</t>
  </si>
  <si>
    <t>010-5472-0550</t>
  </si>
  <si>
    <t>032-456-6573</t>
  </si>
  <si>
    <t>032-466-9778</t>
  </si>
  <si>
    <t>sioh0095@besttoyota.co.kr</t>
  </si>
  <si>
    <t>인천시 남동구 성리로 76(구월동 270)</t>
  </si>
  <si>
    <t>sioh0095</t>
  </si>
  <si>
    <t>dhtkddlf!!1017</t>
  </si>
  <si>
    <t>2801816</t>
  </si>
  <si>
    <t>몰리테크</t>
  </si>
  <si>
    <t>최성해</t>
  </si>
  <si>
    <t>010-5915-3807</t>
  </si>
  <si>
    <t>031-987-8051</t>
  </si>
  <si>
    <t>031-987-8059</t>
  </si>
  <si>
    <t>jung3807@naver.com</t>
  </si>
  <si>
    <t>경기도 김포시 양촌읍 학운산단1로 64-10</t>
  </si>
  <si>
    <t>jung3807</t>
  </si>
  <si>
    <t>jung451900@</t>
  </si>
  <si>
    <t>4108918</t>
  </si>
  <si>
    <t>정우산업(케이디환경)</t>
  </si>
  <si>
    <t xml:space="preserve">
김미림(그린링크)</t>
  </si>
  <si>
    <t xml:space="preserve">
과장</t>
  </si>
  <si>
    <t>010-3896-3787
031-351-4712</t>
  </si>
  <si>
    <t>031-351-4712</t>
  </si>
  <si>
    <t>jungwoo4715@naver.com</t>
  </si>
  <si>
    <t>경기도 화성시 장안면 석포공단길 23-12</t>
  </si>
  <si>
    <t xml:space="preserve"> jungwoo4715</t>
  </si>
  <si>
    <t xml:space="preserve"> miki1124++</t>
  </si>
  <si>
    <t>4108655</t>
  </si>
  <si>
    <t>군포시</t>
  </si>
  <si>
    <t>(주)씨엔에프_1공장</t>
  </si>
  <si>
    <t>강태영
김한수(그린링크)</t>
  </si>
  <si>
    <t>010-8607-8673
010-5328-6676</t>
  </si>
  <si>
    <t>070-4432-8361</t>
  </si>
  <si>
    <t>kty1255@cnfcos.com</t>
  </si>
  <si>
    <t>경기도 군포시 공단로 140번길 7</t>
  </si>
  <si>
    <t>cnfcos1</t>
  </si>
  <si>
    <t>cnfcos3707**</t>
  </si>
  <si>
    <t>4108789</t>
  </si>
  <si>
    <t>(주)씨엔에프_2공장(본사)</t>
  </si>
  <si>
    <t>강태영</t>
  </si>
  <si>
    <t>010-8607-8673</t>
  </si>
  <si>
    <t>경기도 군포시 공단로 140번안길 29</t>
  </si>
  <si>
    <t>cnfcos2</t>
  </si>
  <si>
    <t>4108795</t>
  </si>
  <si>
    <t>동진칼라테크(에코센스)</t>
  </si>
  <si>
    <t>이다경</t>
  </si>
  <si>
    <t>010-9359-8975</t>
  </si>
  <si>
    <t>djct8975@naver.com</t>
  </si>
  <si>
    <t>경기도 화성시 남양읍 주석로 117번길 29-2, 31</t>
  </si>
  <si>
    <t>djct8975</t>
  </si>
  <si>
    <t>kka898977*</t>
  </si>
  <si>
    <t>4108832</t>
  </si>
  <si>
    <t>영진하우징(주)-자비(방6)(정도이앤티)</t>
  </si>
  <si>
    <t>우정훈</t>
  </si>
  <si>
    <t>010-3553-0018</t>
  </si>
  <si>
    <t>054-430-7000</t>
  </si>
  <si>
    <t>054-430-7700</t>
  </si>
  <si>
    <t>well7000@naver.com</t>
  </si>
  <si>
    <t>경상북도 김천시 어모면 산업단지5로 15</t>
  </si>
  <si>
    <t>well7000</t>
  </si>
  <si>
    <t>yjhou3327!</t>
  </si>
  <si>
    <t>4702315</t>
  </si>
  <si>
    <t>영진하우징(주)-자비(방6제외 전체)</t>
  </si>
  <si>
    <t>ghousing@yjchemical.co.kr</t>
  </si>
  <si>
    <t>(주)경동특수주강</t>
  </si>
  <si>
    <t>김진태
오중욱(그린링크)</t>
  </si>
  <si>
    <t>관리이사
대표</t>
  </si>
  <si>
    <t>010-5095-1898
010-8822-1670</t>
  </si>
  <si>
    <t>051-311-1670</t>
  </si>
  <si>
    <t>051-311-1674</t>
  </si>
  <si>
    <t>oshkjt@naver.com</t>
  </si>
  <si>
    <t>부산광역시 사상구 학장로 95번길 20</t>
  </si>
  <si>
    <t>kdcast</t>
  </si>
  <si>
    <t>kd8651800!</t>
  </si>
  <si>
    <t>2601008</t>
  </si>
  <si>
    <t>(주)예강</t>
  </si>
  <si>
    <t>신현주
그린링크</t>
  </si>
  <si>
    <t>이사
담당자</t>
  </si>
  <si>
    <t>010-8483-1083
031-995-6524(그린링크)</t>
  </si>
  <si>
    <t>031-677-1083</t>
  </si>
  <si>
    <t>031-677-1084</t>
  </si>
  <si>
    <t>shj5443@naver.com
eso2247@nate.com</t>
  </si>
  <si>
    <t>경기도 안성시 서운면 서미로 43</t>
  </si>
  <si>
    <t>shj5443</t>
  </si>
  <si>
    <t>tkdtls3548</t>
  </si>
  <si>
    <t>4108650</t>
  </si>
  <si>
    <t>주식회사 자인팩</t>
  </si>
  <si>
    <t>김인태</t>
  </si>
  <si>
    <t>010-2760-3513</t>
  </si>
  <si>
    <t>031-366-7555</t>
  </si>
  <si>
    <t>031-357-7556</t>
  </si>
  <si>
    <t>kiti9976@hyunjin.co.kr</t>
  </si>
  <si>
    <t>경기도 화성시 마도면 화성로 913-42</t>
  </si>
  <si>
    <t>xain7555</t>
  </si>
  <si>
    <t>xain7556?!</t>
  </si>
  <si>
    <t>4108616</t>
  </si>
  <si>
    <t>(주)동성케미컬 바이오플라스틱 컬플렉스(센코부산)</t>
  </si>
  <si>
    <t>강민우</t>
  </si>
  <si>
    <t>010-9630-7945</t>
  </si>
  <si>
    <t>울산광역시 울주군 상북면 지화길 122</t>
  </si>
  <si>
    <t>(주)세원특수금속_1공장(본사)</t>
  </si>
  <si>
    <t>김승겸</t>
  </si>
  <si>
    <t>010-5379-5332</t>
  </si>
  <si>
    <t>031-495-0107</t>
  </si>
  <si>
    <t>031-495-6651</t>
  </si>
  <si>
    <t>entropy-1@hanmail.net</t>
  </si>
  <si>
    <t>경기도 안산시 단원구 능길로 120</t>
  </si>
  <si>
    <t>biengood</t>
  </si>
  <si>
    <t>sewon0107*</t>
  </si>
  <si>
    <t>4108908</t>
  </si>
  <si>
    <t>볼보트럭코리아 주식회사(김해)(에코센스)</t>
  </si>
  <si>
    <t>실무:이한우
차재영</t>
  </si>
  <si>
    <t>담당자:부장
상무</t>
  </si>
  <si>
    <t>010-4556-0604
010-9766-9410</t>
  </si>
  <si>
    <t>jaeyoung.cha.2@volvo.com</t>
  </si>
  <si>
    <t>경상남도 김해시 김해대로 1538번길 14</t>
  </si>
  <si>
    <t>TKR0142</t>
  </si>
  <si>
    <t>volvovolvo*963.</t>
  </si>
  <si>
    <t>4802871</t>
  </si>
  <si>
    <t>김선홍</t>
  </si>
  <si>
    <t>동양체인공업(주) 2공장(석계동)</t>
  </si>
  <si>
    <t>조재민</t>
  </si>
  <si>
    <t>010-6596-5381</t>
  </si>
  <si>
    <t>055-383-1112</t>
  </si>
  <si>
    <t>055-383-1115</t>
  </si>
  <si>
    <t>mini5381@hanmail.net</t>
  </si>
  <si>
    <t>경상남도 양산시 상북면 석계산단2길 69</t>
  </si>
  <si>
    <t>dychain</t>
  </si>
  <si>
    <t>@jo12125381</t>
  </si>
  <si>
    <t>4802917</t>
  </si>
  <si>
    <t>강준영</t>
  </si>
  <si>
    <t>(주)종합폴스타 녹산공장(추가)</t>
  </si>
  <si>
    <t>성승현</t>
  </si>
  <si>
    <t>010-6666-0528</t>
  </si>
  <si>
    <t>051-831-5508</t>
  </si>
  <si>
    <t>051-403-5517</t>
  </si>
  <si>
    <t>seunggood@naver.com</t>
  </si>
  <si>
    <t>부산광역시 강서구 녹산산단261로 35</t>
  </si>
  <si>
    <t>jhpolestar</t>
  </si>
  <si>
    <t>jh8315508*</t>
  </si>
  <si>
    <t>2600949</t>
  </si>
  <si>
    <t>제니스모터스(400㎥/분)</t>
  </si>
  <si>
    <t>임일호</t>
  </si>
  <si>
    <t>010-7720-4386</t>
  </si>
  <si>
    <t>032-578-5889</t>
  </si>
  <si>
    <t>032-579-5889</t>
  </si>
  <si>
    <t>ddd5889@naver.com</t>
  </si>
  <si>
    <t>인천광역시 서구 건지로153번길 11-3</t>
  </si>
  <si>
    <t>ih4386</t>
  </si>
  <si>
    <t xml:space="preserve"> wpsltm0317!</t>
  </si>
  <si>
    <t>2801369</t>
  </si>
  <si>
    <t>(주)에스제이폼웍스</t>
  </si>
  <si>
    <t>이금국</t>
  </si>
  <si>
    <t>수석엔지니어</t>
  </si>
  <si>
    <t>010-4148-5888</t>
  </si>
  <si>
    <t>031-433-6132</t>
  </si>
  <si>
    <t>070-8228-7020</t>
  </si>
  <si>
    <t>jgli@sjfoamworks.co.kr</t>
  </si>
  <si>
    <t>경기도 안산시 단원구 엠티브이12로 21번길 6(시화MTV 4사102호)</t>
  </si>
  <si>
    <t>leemra7</t>
  </si>
  <si>
    <t>sj50285228!</t>
  </si>
  <si>
    <t>4108899</t>
  </si>
  <si>
    <t>황근석</t>
  </si>
  <si>
    <t>코스람산업(주) (화성 우양이엔지)</t>
  </si>
  <si>
    <t>강유진
안진현</t>
  </si>
  <si>
    <t>010-8902-1880
010-8915-0781</t>
  </si>
  <si>
    <t>031-434-2204</t>
  </si>
  <si>
    <t>031-434-2919</t>
  </si>
  <si>
    <t>wooyang1@wooyangeng.co.kr</t>
  </si>
  <si>
    <t>충남 당진시 순성면 틀모시로 216</t>
  </si>
  <si>
    <t>주식회사 삼원피씨에스</t>
  </si>
  <si>
    <t>김태식</t>
  </si>
  <si>
    <t>010-8247-1271</t>
  </si>
  <si>
    <t>054-437-1271</t>
  </si>
  <si>
    <t>054-437-1281</t>
  </si>
  <si>
    <t>samwonpcs@naver.com</t>
  </si>
  <si>
    <t>경상북도 김천시 개령면 개령로 406</t>
  </si>
  <si>
    <t>이성숙</t>
  </si>
  <si>
    <t>448-81-02965</t>
  </si>
  <si>
    <t>0.26</t>
  </si>
  <si>
    <t>태형리싸이클링</t>
  </si>
  <si>
    <t>이재필
이상현
김보미</t>
  </si>
  <si>
    <t>과장
팀장
사원</t>
  </si>
  <si>
    <t>010-7335-5214
010-4927-6651
010-3679-0306</t>
  </si>
  <si>
    <t>054-435-5550</t>
  </si>
  <si>
    <t>054-435-5556</t>
  </si>
  <si>
    <t>jplee@tae-hyung.co.kr
shlee@tae-hyung.co.kr
bmkim1@tae-hyung.co.kr</t>
  </si>
  <si>
    <t>경상북도 김천시 남면 농남로 1284-82</t>
  </si>
  <si>
    <t>김태균</t>
  </si>
  <si>
    <t>510-81-25735</t>
  </si>
  <si>
    <t>폐기물 처리업</t>
  </si>
  <si>
    <t>9.02</t>
  </si>
  <si>
    <t>주식회사 대한테크</t>
  </si>
  <si>
    <t>서석준</t>
  </si>
  <si>
    <t>010-9190-2602</t>
  </si>
  <si>
    <t>070-8899-3690</t>
  </si>
  <si>
    <t>ssjbear@naver.com</t>
  </si>
  <si>
    <t>경상북도 김천시 남면 사모실길 47-39</t>
  </si>
  <si>
    <t>151-81-01500</t>
  </si>
  <si>
    <t>비금속원료 재생업</t>
  </si>
  <si>
    <t>먼지
질소산화물</t>
  </si>
  <si>
    <t>0.6
0.05</t>
  </si>
  <si>
    <t>평택안성히아브</t>
  </si>
  <si>
    <t>010-2450-5745</t>
  </si>
  <si>
    <t>031-655-9214</t>
  </si>
  <si>
    <t>031-655-9215</t>
  </si>
  <si>
    <t>wlsgh2582@naver.com</t>
  </si>
  <si>
    <t>경기도 안성시 원곡면 갈월길 20</t>
  </si>
  <si>
    <t>김유연</t>
  </si>
  <si>
    <t>775-48-00222</t>
  </si>
  <si>
    <t>1.86</t>
  </si>
  <si>
    <r>
      <rPr>
        <sz val="8"/>
        <color rgb="FF000000"/>
        <rFont val="Malgun Gothic"/>
        <family val="3"/>
        <charset val="129"/>
      </rPr>
      <t>평택안성히아브</t>
    </r>
    <r>
      <rPr>
        <sz val="8"/>
        <color rgb="FFFFFFFF"/>
        <rFont val="Malgun Gothic"/>
        <family val="3"/>
        <charset val="129"/>
      </rPr>
      <t>(보조금)</t>
    </r>
  </si>
  <si>
    <t>(주)에스티아이</t>
  </si>
  <si>
    <t>홍성길</t>
  </si>
  <si>
    <t>010-8869-8934</t>
  </si>
  <si>
    <t>053-716-1851</t>
  </si>
  <si>
    <t>053-716-1854</t>
  </si>
  <si>
    <t>hsg@sti.kr</t>
  </si>
  <si>
    <t>대구광역시 달성군 다사읍 세천로7길 39</t>
  </si>
  <si>
    <t>서태일</t>
  </si>
  <si>
    <t>514-81-62275</t>
  </si>
  <si>
    <t>hongkuun</t>
  </si>
  <si>
    <t>sti1851!@#</t>
  </si>
  <si>
    <t>2700836</t>
  </si>
  <si>
    <t>신화엔바텍</t>
  </si>
  <si>
    <t>광학렌즈 및 광학요서 제조업</t>
  </si>
  <si>
    <t>먼지, 질소산화물</t>
  </si>
  <si>
    <t>3.67</t>
  </si>
  <si>
    <t>우정레미콘(주)</t>
  </si>
  <si>
    <t>hsn5372</t>
  </si>
  <si>
    <t>akh121404*</t>
  </si>
  <si>
    <t>5100478</t>
  </si>
  <si>
    <t>대일기업</t>
  </si>
  <si>
    <t>유상열
이종민</t>
  </si>
  <si>
    <t>이사
생산팀</t>
  </si>
  <si>
    <t>010-9389-1789
010-2596-2441</t>
  </si>
  <si>
    <t>054-971-9297</t>
  </si>
  <si>
    <t>054-371-9299</t>
  </si>
  <si>
    <t>dsesyryuq@naver.com
rndmlskfk@gmail.com</t>
  </si>
  <si>
    <t>경상북도 칠곡군 왜관읍 공단로8길 203</t>
  </si>
  <si>
    <t>daeilp9297</t>
  </si>
  <si>
    <t>pk580619#@!</t>
  </si>
  <si>
    <t>4702287</t>
  </si>
  <si>
    <t>강영준,김찬호</t>
  </si>
  <si>
    <t>(주)용진특장</t>
  </si>
  <si>
    <t>010-2239-8845</t>
  </si>
  <si>
    <t>yongjin8844@naver.com</t>
  </si>
  <si>
    <t>경기도 평택시 청룡길 154</t>
  </si>
  <si>
    <t>JC테크</t>
  </si>
  <si>
    <t>김종국</t>
  </si>
  <si>
    <t>010-8885-2435</t>
  </si>
  <si>
    <t>032-683-2436</t>
  </si>
  <si>
    <t>032-655-2435</t>
  </si>
  <si>
    <t>diary0912@naver.com</t>
  </si>
  <si>
    <t>경기도 부천시 원미구 옥산로 215(도당동 3층)</t>
  </si>
  <si>
    <t>jctech18199</t>
  </si>
  <si>
    <t>01088852435!</t>
  </si>
  <si>
    <t>4106275</t>
  </si>
  <si>
    <t xml:space="preserve">스탠다드웍스 </t>
  </si>
  <si>
    <t>거창군</t>
  </si>
  <si>
    <t>(주)유원이엠티 거창공장</t>
  </si>
  <si>
    <t>한송남
허은정(그린링크)</t>
  </si>
  <si>
    <t>부사장
본사 직원</t>
  </si>
  <si>
    <t>010-5354-6610
010-9134-0378(02-2635-9220)</t>
  </si>
  <si>
    <t>055-945-9220</t>
  </si>
  <si>
    <t>055-945-9239</t>
  </si>
  <si>
    <t>jhep02@naver.com</t>
  </si>
  <si>
    <t>경상남도 거창군 남상면 일반산업길 207
(거찰일반산업단지9블럭 4롯트)</t>
  </si>
  <si>
    <t>u1emt9220</t>
  </si>
  <si>
    <t>dbdnjs2635
(유원2635)</t>
  </si>
  <si>
    <t>4802169</t>
  </si>
  <si>
    <t>서여정</t>
  </si>
  <si>
    <t>(주)성원아이앤디(보조금)</t>
  </si>
  <si>
    <t>백도훈</t>
  </si>
  <si>
    <t>010-9304-8450</t>
  </si>
  <si>
    <t>055-338-0180~1</t>
  </si>
  <si>
    <t>055-337-2653</t>
  </si>
  <si>
    <t>sungwon.ind@swonind.com</t>
  </si>
  <si>
    <t>경상남도 김해시 주촌면 골든루트로66번길 47-4</t>
  </si>
  <si>
    <t>sungwonind</t>
  </si>
  <si>
    <t>swind3380180</t>
  </si>
  <si>
    <t>4801686</t>
  </si>
  <si>
    <t>옥유준,황선부</t>
  </si>
  <si>
    <t>(주)성원아이앤디</t>
  </si>
  <si>
    <t>(주)에스제이테크</t>
  </si>
  <si>
    <t>이규용</t>
  </si>
  <si>
    <t>010-3433-2575</t>
  </si>
  <si>
    <t>033-345-5531</t>
  </si>
  <si>
    <t>033-345-5532</t>
  </si>
  <si>
    <t>kormedi14@nate.com</t>
  </si>
  <si>
    <t>강원특별자치도 횡성군 우천면 우천산업단지로 60-54</t>
  </si>
  <si>
    <t>sjtech5531</t>
  </si>
  <si>
    <t>sjtech@5532</t>
  </si>
  <si>
    <t>5100255</t>
  </si>
  <si>
    <t>은성자동차정비</t>
  </si>
  <si>
    <t>김현미
송영호(그린링크)</t>
  </si>
  <si>
    <t>대리
이사</t>
  </si>
  <si>
    <t>010-3906-9865
010-5454-7748</t>
  </si>
  <si>
    <t>041-543-9007</t>
  </si>
  <si>
    <t>041-543-9777</t>
  </si>
  <si>
    <t>eunsung9777@naver.com</t>
  </si>
  <si>
    <t>충청남도 아산시 실옥로 110-20</t>
  </si>
  <si>
    <t>eunsung9777</t>
  </si>
  <si>
    <t>4400240</t>
  </si>
  <si>
    <t>김우진,박정훈</t>
  </si>
  <si>
    <t>고려산업 주식회사</t>
  </si>
  <si>
    <t>정현미
하태광(본사담당자, 업장으로 연락하기)
허현우(그린링크)</t>
  </si>
  <si>
    <t>사원
대리
주임</t>
  </si>
  <si>
    <t>010-4772-6778
010-9350-1323
010-7427-8848</t>
  </si>
  <si>
    <t>041-544-8811</t>
  </si>
  <si>
    <t>hhw8848@koryosc.com</t>
  </si>
  <si>
    <t>충청남도 아산시 음봉면 월암로 376</t>
  </si>
  <si>
    <t>koryo02406</t>
  </si>
  <si>
    <t>kr02406***</t>
  </si>
  <si>
    <t>4400619</t>
  </si>
  <si>
    <t>도원물산 주식회사</t>
  </si>
  <si>
    <t>권기택</t>
  </si>
  <si>
    <t>010-9478-9037</t>
  </si>
  <si>
    <t>031-667-3247</t>
  </si>
  <si>
    <t>031-602-7866</t>
  </si>
  <si>
    <t>dwmulsan@chol.com</t>
  </si>
  <si>
    <t>경기도 평택시 서탄면  사리 844-2</t>
  </si>
  <si>
    <t>dwmulsan</t>
  </si>
  <si>
    <t>dowon9205!</t>
  </si>
  <si>
    <t>4107328</t>
  </si>
  <si>
    <t>미라클인테리어</t>
  </si>
  <si>
    <t>김영오</t>
  </si>
  <si>
    <t>010-3624-5746</t>
  </si>
  <si>
    <t>031-762-1957</t>
  </si>
  <si>
    <t>031-762-1958</t>
  </si>
  <si>
    <t>yongeun0505@naver.com</t>
  </si>
  <si>
    <t>경기도 광주시 초월읍 동막골길 281</t>
  </si>
  <si>
    <t>yongeun0505</t>
  </si>
  <si>
    <t xml:space="preserve"> 01036245746! </t>
  </si>
  <si>
    <t>4107081</t>
  </si>
  <si>
    <t>일진환경</t>
  </si>
  <si>
    <t>영산기계(주)</t>
  </si>
  <si>
    <t>박승학</t>
  </si>
  <si>
    <t>010-7706-3478</t>
  </si>
  <si>
    <t>054-773-3676</t>
  </si>
  <si>
    <t>054-773-3678</t>
  </si>
  <si>
    <t>hagy00@hanmail.net</t>
  </si>
  <si>
    <t>경상북도 경주시 외동읍 구어공단1길 36</t>
  </si>
  <si>
    <t>915ysys</t>
  </si>
  <si>
    <t>ysys1004**</t>
  </si>
  <si>
    <t>4701441</t>
  </si>
  <si>
    <t>계림지주목</t>
  </si>
  <si>
    <t>김원기</t>
  </si>
  <si>
    <t>010-5503-2562</t>
  </si>
  <si>
    <t>054-473-9226</t>
  </si>
  <si>
    <t>kwk2562@daum.net</t>
  </si>
  <si>
    <t>경상북도 구미시 포아로 622-11</t>
  </si>
  <si>
    <t>kwk2562</t>
  </si>
  <si>
    <t>#rPfla2562#</t>
  </si>
  <si>
    <t>4701679</t>
  </si>
  <si>
    <t>그린텍</t>
  </si>
  <si>
    <t>위준범</t>
  </si>
  <si>
    <t>010-5574-8989</t>
  </si>
  <si>
    <t>054-435-3680</t>
  </si>
  <si>
    <t>054-435-3681</t>
  </si>
  <si>
    <t>juntiger1004@gmail.com</t>
  </si>
  <si>
    <t>경상북도 김천시 어모면 산업단지4로 89-19</t>
  </si>
  <si>
    <t>juntiger1004</t>
  </si>
  <si>
    <t>01055748989!</t>
  </si>
  <si>
    <t>4701618</t>
  </si>
  <si>
    <t>(주)라크인더스트리</t>
  </si>
  <si>
    <t>이호근</t>
  </si>
  <si>
    <t>010-2549-8226</t>
  </si>
  <si>
    <t>054-430-8183</t>
  </si>
  <si>
    <t>054-430-8182</t>
  </si>
  <si>
    <t>shfusgks@lark-lark.com</t>
  </si>
  <si>
    <t>경상북도 김천시 어모면 산업단지4로 96</t>
  </si>
  <si>
    <t>larklark123</t>
  </si>
  <si>
    <t>fkzmfkzm123!!
(라크라크123!!)</t>
  </si>
  <si>
    <t>4701703</t>
  </si>
  <si>
    <t>(주)단단산업</t>
  </si>
  <si>
    <t>김보라</t>
  </si>
  <si>
    <t>010-8228-0768</t>
  </si>
  <si>
    <t>043-881-6010</t>
  </si>
  <si>
    <t>043-881-6013</t>
  </si>
  <si>
    <t>bora8216@naver.con</t>
  </si>
  <si>
    <t>충청북도 음성군 생극면 오신로445번길 106</t>
  </si>
  <si>
    <t>jp6010</t>
  </si>
  <si>
    <t>~likee0704</t>
  </si>
  <si>
    <t>4303008</t>
  </si>
  <si>
    <t>화순군</t>
  </si>
  <si>
    <t>주식회사 광남레미콘</t>
  </si>
  <si>
    <t>민태홍</t>
  </si>
  <si>
    <t>010-4041-4592</t>
  </si>
  <si>
    <t>061-371-9922</t>
  </si>
  <si>
    <t>061-371-9925</t>
  </si>
  <si>
    <t>hj3719922@hanmail.net</t>
  </si>
  <si>
    <t>전라남도 화순군 화순읍 정곡로 250</t>
  </si>
  <si>
    <t>hj3719922</t>
  </si>
  <si>
    <t>han3719922!</t>
  </si>
  <si>
    <t>4600978</t>
  </si>
  <si>
    <t>박홍진</t>
  </si>
  <si>
    <t>서울카독크(보조금)</t>
  </si>
  <si>
    <t>양병태</t>
  </si>
  <si>
    <t>010-5425-0280</t>
  </si>
  <si>
    <t>041-857-0066</t>
  </si>
  <si>
    <t>041-856-1520</t>
  </si>
  <si>
    <t>didqudxo0066@hanmail.net</t>
  </si>
  <si>
    <t>충청남도 공주시 창벽로 200-4</t>
  </si>
  <si>
    <t>ybt0066</t>
  </si>
  <si>
    <t>tjdnfzkehrzm1!
(서울카독크1!)</t>
  </si>
  <si>
    <t>4400856</t>
  </si>
  <si>
    <t>이성근,박홍진</t>
  </si>
  <si>
    <t>(주)코단에코크리트 원주지점</t>
  </si>
  <si>
    <t>이근창
경리</t>
  </si>
  <si>
    <t>공장장
부장님</t>
  </si>
  <si>
    <t>010-3798-0026
010-9698-7171</t>
  </si>
  <si>
    <t>033-732-8835~6</t>
  </si>
  <si>
    <t>033-732-1126</t>
  </si>
  <si>
    <t>kcl1421@naver.com
ws7171@nate.com(경리)</t>
  </si>
  <si>
    <t>강원특별자치도 원주시 문막읍 귀문로 813</t>
  </si>
  <si>
    <t>kodaneco</t>
  </si>
  <si>
    <t>kodan**20671</t>
  </si>
  <si>
    <t>5100323</t>
  </si>
  <si>
    <t>주식회사 마이크로케미</t>
  </si>
  <si>
    <t>사명선</t>
  </si>
  <si>
    <t>010-6320-4866</t>
  </si>
  <si>
    <t>041-338-4863</t>
  </si>
  <si>
    <t>041-338-4865</t>
  </si>
  <si>
    <t>mic2008@hanmail.net</t>
  </si>
  <si>
    <t>충청남도 예산군 삽교읍 산단2길 9</t>
  </si>
  <si>
    <t>mic2008</t>
  </si>
  <si>
    <t>mic3384863</t>
  </si>
  <si>
    <t>4401216</t>
  </si>
  <si>
    <t>주식회사 남부레미콘</t>
  </si>
  <si>
    <t>임우진</t>
  </si>
  <si>
    <t>010-2982-4094</t>
  </si>
  <si>
    <t>061-371-0400</t>
  </si>
  <si>
    <t>061-371-0304</t>
  </si>
  <si>
    <t>m-t-h@hanmail.net</t>
  </si>
  <si>
    <t>전라남도 화순군 동면 응봉로 489</t>
  </si>
  <si>
    <t>nambu11</t>
  </si>
  <si>
    <t>dladnwls0707</t>
  </si>
  <si>
    <t>4601037</t>
  </si>
  <si>
    <t>주식회사 부림비철금속</t>
  </si>
  <si>
    <t>송경훈</t>
  </si>
  <si>
    <t>010-4733-9810</t>
  </si>
  <si>
    <t>042-636-5621</t>
  </si>
  <si>
    <t>042-626-5622</t>
  </si>
  <si>
    <t>bulim5621@naver.com</t>
  </si>
  <si>
    <t>대전광역시 대덕구 평촌3길 10</t>
  </si>
  <si>
    <t>bulim5621</t>
  </si>
  <si>
    <t>bulim636--98</t>
  </si>
  <si>
    <t>3000416</t>
  </si>
  <si>
    <t>에스더블유기업 주식회사</t>
  </si>
  <si>
    <t>임재세</t>
  </si>
  <si>
    <t>관리부장</t>
  </si>
  <si>
    <t>010-2125-3321</t>
  </si>
  <si>
    <t>042-528-1800</t>
  </si>
  <si>
    <t>042-528-1833</t>
  </si>
  <si>
    <t>ljs3321@nate.com</t>
  </si>
  <si>
    <t>대전광역시 서구 계룡로232번길 149</t>
  </si>
  <si>
    <t>1405512qq*</t>
  </si>
  <si>
    <t>3000039</t>
  </si>
  <si>
    <t>일광주물공업(주)</t>
  </si>
  <si>
    <t>정영환</t>
  </si>
  <si>
    <t>010-8800-3538</t>
  </si>
  <si>
    <t>042-672-3648</t>
  </si>
  <si>
    <t>042-624-2800</t>
  </si>
  <si>
    <t>ilkwang3538@naver.com</t>
  </si>
  <si>
    <t>대전광역시 대덕구 대화로52번길 170</t>
  </si>
  <si>
    <t>ik3648</t>
  </si>
  <si>
    <t>ikco3530**</t>
  </si>
  <si>
    <t>3000460</t>
  </si>
  <si>
    <t>주식회사 독일테크</t>
  </si>
  <si>
    <t>박삼용</t>
  </si>
  <si>
    <t>010-4427-6950</t>
  </si>
  <si>
    <t>042-222-7600</t>
  </si>
  <si>
    <t>042-222-7706</t>
  </si>
  <si>
    <t>acc@dokiltech.kr</t>
  </si>
  <si>
    <t>대전광역시 대덕구 신일서로18번길 100</t>
  </si>
  <si>
    <t>dokiltech</t>
  </si>
  <si>
    <t>3000467</t>
  </si>
  <si>
    <t>(주)유성현대서비스</t>
  </si>
  <si>
    <t>정진숙</t>
  </si>
  <si>
    <t>부대표</t>
  </si>
  <si>
    <t>010-8914-5794</t>
  </si>
  <si>
    <t>042-824-4972</t>
  </si>
  <si>
    <t>042-824-4976</t>
  </si>
  <si>
    <t>jjs2627@hanmail.net
union2285@naver.com</t>
  </si>
  <si>
    <t>대전광역시 유성구 한밭대로 398, 대학로81번길 26(궁동)</t>
  </si>
  <si>
    <t>3000259</t>
  </si>
  <si>
    <t xml:space="preserve">오토플러스 </t>
  </si>
  <si>
    <t>주식회사 공담 B동</t>
  </si>
  <si>
    <t>김태훈
방은영(시스템관리자)</t>
  </si>
  <si>
    <t>팀장
과장</t>
  </si>
  <si>
    <t>010-8796-3881
010-6672-7580</t>
  </si>
  <si>
    <t>kimth@dynexis.kr</t>
  </si>
  <si>
    <t>경상북도 고령군 개진면 양전길 130-3</t>
  </si>
  <si>
    <t>gongdam</t>
  </si>
  <si>
    <t>hangil45**</t>
  </si>
  <si>
    <t>4701732</t>
  </si>
  <si>
    <t>주식회사 공담 B동(배출구3)</t>
  </si>
  <si>
    <t>&lt;고은&gt;정지홍,김재겸</t>
  </si>
  <si>
    <t>(주)포리원</t>
  </si>
  <si>
    <t>오재선
실무자
그린링크</t>
  </si>
  <si>
    <t>010-5299-6051
010-4422-6051 
010-4331-6051</t>
  </si>
  <si>
    <t>054-954-6051</t>
  </si>
  <si>
    <t>054-954-6053</t>
  </si>
  <si>
    <t>miyoungsj@naver.com</t>
  </si>
  <si>
    <t>경상북도 고령군 개진면 구곡길 88-31</t>
  </si>
  <si>
    <t>miyoungsj</t>
  </si>
  <si>
    <t>mjvhfldnjs1!</t>
  </si>
  <si>
    <t>4701750</t>
  </si>
  <si>
    <t>(주)진성이솔루션</t>
  </si>
  <si>
    <t>010-4143-8387</t>
  </si>
  <si>
    <t>02-2113-8080</t>
  </si>
  <si>
    <t>02-2113-8085</t>
  </si>
  <si>
    <t>jses254@naver.com</t>
  </si>
  <si>
    <t>서울특별시 금천구 벚꽃로 254, 1407호(가산동, 월드메르디앙벤처센타1차)</t>
  </si>
  <si>
    <t>jses254</t>
  </si>
  <si>
    <t>wlstjd0909*</t>
  </si>
  <si>
    <t>1100601</t>
  </si>
  <si>
    <t>(주)영진레미콘</t>
  </si>
  <si>
    <t>최현규
최현주
그린링크</t>
  </si>
  <si>
    <t>010-4533-3701
010-4658-3311
010-3131-5784</t>
  </si>
  <si>
    <t>054-232-3700~1</t>
  </si>
  <si>
    <t>054-232-2733</t>
  </si>
  <si>
    <t>hj10112@nate.com</t>
  </si>
  <si>
    <t>경상북도 포항시 북구 청하면 동해대로 2534-90</t>
  </si>
  <si>
    <t>yjr3701</t>
  </si>
  <si>
    <t>yjr2623701@</t>
  </si>
  <si>
    <t>4701861</t>
  </si>
  <si>
    <t>주식회사 신포항레미콘</t>
  </si>
  <si>
    <t>최현규</t>
  </si>
  <si>
    <t>010-4533-3701</t>
  </si>
  <si>
    <t>054-726-0202</t>
  </si>
  <si>
    <t>054-726-0206</t>
  </si>
  <si>
    <t>경상북도 포항시 북구 흥해읍 덕장길 214</t>
  </si>
  <si>
    <t>4701842</t>
  </si>
  <si>
    <t>(주)우현레미콘</t>
  </si>
  <si>
    <t>정창용
 안영길</t>
  </si>
  <si>
    <t>010-4016-1530
010-3841-5449</t>
  </si>
  <si>
    <t>054-255-9119</t>
  </si>
  <si>
    <t>054-232-9389</t>
  </si>
  <si>
    <t>cyjeong1530@daum.net
woo001@bill36524.com</t>
  </si>
  <si>
    <t>경상북도 포항시 북구 청하면 고현길17번길 41</t>
  </si>
  <si>
    <t>woo002</t>
  </si>
  <si>
    <t>4701859</t>
  </si>
  <si>
    <t>(주)영빈산업</t>
  </si>
  <si>
    <t>우진호
서보문(담당자)</t>
  </si>
  <si>
    <t>본부장
팀장</t>
  </si>
  <si>
    <t>010-4533-4339
010-3827-8158</t>
  </si>
  <si>
    <t>054-277-3392, 3</t>
  </si>
  <si>
    <t>054-277-3394</t>
  </si>
  <si>
    <t>hanmaum2505@hanmail.net
seo5558@hanmil.net</t>
  </si>
  <si>
    <t>경상북도 포항시 남구 대송면 철강산단로 57</t>
  </si>
  <si>
    <t>yb3391</t>
  </si>
  <si>
    <t>01038278158!!</t>
  </si>
  <si>
    <t>4701736</t>
  </si>
  <si>
    <t>(주)대륙신소재</t>
  </si>
  <si>
    <t>김정희</t>
  </si>
  <si>
    <t>010-6319-7756</t>
  </si>
  <si>
    <t>054-293-6466</t>
  </si>
  <si>
    <t>054-293-6467</t>
  </si>
  <si>
    <t>info@cnmok.co.kr</t>
  </si>
  <si>
    <t>경상북도 포항시 남구 동해면 블루밸리로 433</t>
  </si>
  <si>
    <t>4701834</t>
  </si>
  <si>
    <t>안성정미소</t>
  </si>
  <si>
    <t>010-3508-5046</t>
  </si>
  <si>
    <t>054-861-0108</t>
  </si>
  <si>
    <t>054-861-0107</t>
  </si>
  <si>
    <t>hoonb2@naver.com</t>
  </si>
  <si>
    <t>경상북도 의성군 안계면 안신로 5</t>
  </si>
  <si>
    <t>anse0108</t>
  </si>
  <si>
    <t>anse@0108099</t>
  </si>
  <si>
    <t>4701850</t>
  </si>
  <si>
    <t>(주)그린산업</t>
  </si>
  <si>
    <t>전현용</t>
  </si>
  <si>
    <t>010-3303-4321</t>
  </si>
  <si>
    <t>054-862-9620</t>
  </si>
  <si>
    <t>054-862-9622</t>
  </si>
  <si>
    <t>rkstlrdl@naver.com</t>
  </si>
  <si>
    <t>경상북도 의성군 다인면 가원농공길 46-3</t>
  </si>
  <si>
    <t>bokcom</t>
  </si>
  <si>
    <t>wjsgusdyd!@</t>
  </si>
  <si>
    <t>4701367</t>
  </si>
  <si>
    <t>주식회사 대륙기계</t>
  </si>
  <si>
    <t>나미하</t>
  </si>
  <si>
    <t>010-6556-5760</t>
  </si>
  <si>
    <t>054-834-5385</t>
  </si>
  <si>
    <t>054-834-5386</t>
  </si>
  <si>
    <t>taelueg@taelueg.co.kr</t>
  </si>
  <si>
    <t>경상북도 의성군 봉양면 농공마전길 32-11</t>
  </si>
  <si>
    <t>taelueg</t>
  </si>
  <si>
    <t>hj10181147</t>
  </si>
  <si>
    <t>4701534</t>
  </si>
  <si>
    <t>(주)규원테크</t>
  </si>
  <si>
    <t>안만기
도은규(그린)</t>
  </si>
  <si>
    <t>부장
차장</t>
  </si>
  <si>
    <t>010-9071-6254
010-3881-0645</t>
  </si>
  <si>
    <t>053-856-5900</t>
  </si>
  <si>
    <t>053-856-5902</t>
  </si>
  <si>
    <t>amk7854@kyuwontech.co.kr</t>
  </si>
  <si>
    <t>경상북도 경산시 진량읍 공단11로 86</t>
  </si>
  <si>
    <t>kyuwontech</t>
  </si>
  <si>
    <t>keneco1226*</t>
  </si>
  <si>
    <t>4701814</t>
  </si>
  <si>
    <t>디자인이음</t>
  </si>
  <si>
    <t>정영일</t>
  </si>
  <si>
    <t>010-6524-7012</t>
  </si>
  <si>
    <t>053-716-7559</t>
  </si>
  <si>
    <t>053-716-7558</t>
  </si>
  <si>
    <t>eum7559@naver.com</t>
  </si>
  <si>
    <t xml:space="preserve"> 경상북도 경산시 진량읍 공단3로 34</t>
  </si>
  <si>
    <t>eum7559</t>
  </si>
  <si>
    <t>@neo70127012</t>
  </si>
  <si>
    <t>4701827</t>
  </si>
  <si>
    <t>(주)남영휀스</t>
  </si>
  <si>
    <t>안혜상</t>
  </si>
  <si>
    <t>010-5127-1779</t>
  </si>
  <si>
    <t>053-253-5001</t>
  </si>
  <si>
    <t>053-857-4288</t>
  </si>
  <si>
    <t>namyoung1996@naver.com</t>
  </si>
  <si>
    <t>경상북도 경산시 진량읍 공단2로 95</t>
  </si>
  <si>
    <t>namyoung1996</t>
  </si>
  <si>
    <t>swc428820*</t>
  </si>
  <si>
    <t>4701854</t>
  </si>
  <si>
    <t>(주)디비엘 지점</t>
  </si>
  <si>
    <t>손병찬</t>
  </si>
  <si>
    <t>010-8997-7961</t>
  </si>
  <si>
    <t>053-856-6401</t>
  </si>
  <si>
    <t>053-856-6403</t>
  </si>
  <si>
    <t>purchase@dongwoobrake.com</t>
  </si>
  <si>
    <t>경상북도 경산시 진량읍 공단4로40길 24</t>
  </si>
  <si>
    <t>DBL6400</t>
  </si>
  <si>
    <t>6400BR^^^^</t>
  </si>
  <si>
    <t>4701839</t>
  </si>
  <si>
    <t>(주)디비엘</t>
  </si>
  <si>
    <t>053-856-6400</t>
  </si>
  <si>
    <t xml:space="preserve">경상북도 경산시 진량읍 공단4로 188 </t>
  </si>
  <si>
    <t>4701837</t>
  </si>
  <si>
    <t>대현특수금속</t>
  </si>
  <si>
    <t>류성호</t>
  </si>
  <si>
    <t>010-3812-4018</t>
  </si>
  <si>
    <t>053-811-6511</t>
  </si>
  <si>
    <t>053-811-4511</t>
  </si>
  <si>
    <t>dhsm6511@naver.com</t>
  </si>
  <si>
    <t>경상북도 경산시 압량면 가일길 26길51</t>
  </si>
  <si>
    <t>drrsh386</t>
  </si>
  <si>
    <t>fbtjdgh.1288</t>
  </si>
  <si>
    <t>영진가구</t>
  </si>
  <si>
    <t>허춘석
이진옥</t>
  </si>
  <si>
    <t>대표
실무담당</t>
  </si>
  <si>
    <t>010-3935-0943
010-9503-8822</t>
  </si>
  <si>
    <t>053-818-0943</t>
  </si>
  <si>
    <t>053-817-0743</t>
  </si>
  <si>
    <t>a000912a@naver.com</t>
  </si>
  <si>
    <t xml:space="preserve">경상북도 경산시 압량읍 가일길28길 65 </t>
  </si>
  <si>
    <t>a000912a</t>
  </si>
  <si>
    <t>ljk12190**</t>
  </si>
  <si>
    <t>4701825</t>
  </si>
  <si>
    <t>상주시</t>
  </si>
  <si>
    <t>주식회사 진성</t>
  </si>
  <si>
    <t>윤직한(그린링크)
노현태</t>
  </si>
  <si>
    <t>010-5266-8899
010-4511-2295</t>
  </si>
  <si>
    <t>054-500-8509</t>
  </si>
  <si>
    <t>054-500-8785</t>
  </si>
  <si>
    <t>jinsungpc@naver.com</t>
  </si>
  <si>
    <t>경상북도 상주시 화서면 영남제일로 4287-37</t>
  </si>
  <si>
    <t>jinsungpc</t>
  </si>
  <si>
    <t>jinwoo2930!</t>
  </si>
  <si>
    <t>4701832</t>
  </si>
  <si>
    <t>시점피앤씨 주식회사</t>
  </si>
  <si>
    <t>성혜진</t>
  </si>
  <si>
    <t>010-8798-0294</t>
  </si>
  <si>
    <t>054-541-0486</t>
  </si>
  <si>
    <t>054-541-7485</t>
  </si>
  <si>
    <t>pnc@seesumcorp.com</t>
  </si>
  <si>
    <t>경상북도 상주시 함창읍 영동길 39-51</t>
  </si>
  <si>
    <t>seesumpnc</t>
  </si>
  <si>
    <t>1qa2ws3ed!!!</t>
  </si>
  <si>
    <t>4701776</t>
  </si>
  <si>
    <t>(주)국보성금속</t>
  </si>
  <si>
    <t>서민숙</t>
  </si>
  <si>
    <t>010-9554-0451</t>
  </si>
  <si>
    <t>054-532-3191</t>
  </si>
  <si>
    <t>054-534-6471</t>
  </si>
  <si>
    <t>kbs5323191@naver.com</t>
  </si>
  <si>
    <t>경상북도 상주시 남적로 43-13</t>
  </si>
  <si>
    <t>kbs3191</t>
  </si>
  <si>
    <t>eoqkr0209*</t>
  </si>
  <si>
    <t>4700711</t>
  </si>
  <si>
    <t>(주)마성콘크리트</t>
  </si>
  <si>
    <t>이승명</t>
  </si>
  <si>
    <t>010-9419-2399</t>
  </si>
  <si>
    <t>054-571-7000</t>
  </si>
  <si>
    <t>054-571-6999</t>
  </si>
  <si>
    <t>iwinsw640@daum.net</t>
  </si>
  <si>
    <t>경상북도 문경시 마성면 마성길 115</t>
  </si>
  <si>
    <t>padres</t>
  </si>
  <si>
    <t>!!im040817</t>
  </si>
  <si>
    <t>4701720</t>
  </si>
  <si>
    <t>주식회사 우성첨단소재</t>
  </si>
  <si>
    <t xml:space="preserve">설종호 </t>
  </si>
  <si>
    <t>010-6325-1571</t>
  </si>
  <si>
    <t>054-555-6250</t>
  </si>
  <si>
    <t>054-553-6251</t>
  </si>
  <si>
    <t>sjh@metapoly.co.kr</t>
  </si>
  <si>
    <t>경상북도 문경시 신기산단1길 86</t>
  </si>
  <si>
    <t>wsam6250</t>
  </si>
  <si>
    <t>dntjd*6250</t>
  </si>
  <si>
    <t>4701681</t>
  </si>
  <si>
    <t>정우섭</t>
  </si>
  <si>
    <t>미래테크(주)</t>
  </si>
  <si>
    <t>최민준</t>
  </si>
  <si>
    <t>010-5051-7734</t>
  </si>
  <si>
    <t>053-380-3442</t>
  </si>
  <si>
    <t>053-383-7227</t>
  </si>
  <si>
    <t>cmj9436@miretech21.com</t>
  </si>
  <si>
    <t>경상북도 문경시 신기동 1138번지</t>
  </si>
  <si>
    <t>miretech24</t>
  </si>
  <si>
    <t>mire2636!!</t>
  </si>
  <si>
    <t>4701852</t>
  </si>
  <si>
    <t>디.엠.티(D.M.T)</t>
  </si>
  <si>
    <t>권희자</t>
  </si>
  <si>
    <t>010-9349-9463</t>
  </si>
  <si>
    <t>054-463-0153</t>
  </si>
  <si>
    <t>054-463-0154</t>
  </si>
  <si>
    <t>dmt0153@naver.com</t>
  </si>
  <si>
    <t>경상북도 구미시 옥계2공단로 311-6</t>
  </si>
  <si>
    <t>dmtmold</t>
  </si>
  <si>
    <t>4701718</t>
  </si>
  <si>
    <t>대한산업</t>
  </si>
  <si>
    <t>유말근(그린링크)
유명선</t>
  </si>
  <si>
    <t>대표
사원</t>
  </si>
  <si>
    <t>010-9441-4033
010-9722-9988</t>
  </si>
  <si>
    <t>053-591-4033</t>
  </si>
  <si>
    <t>053-591-4036</t>
  </si>
  <si>
    <t>geun1792@naver.com
ymg1792@hanmail.net</t>
  </si>
  <si>
    <t>대구광역시 달성군 논공읍 노이길 101-13</t>
  </si>
  <si>
    <t>ymg1792</t>
  </si>
  <si>
    <t>geun#40331</t>
  </si>
  <si>
    <t>장경아</t>
  </si>
  <si>
    <t>중엽테크</t>
  </si>
  <si>
    <t>이상덕 / 이건엽</t>
  </si>
  <si>
    <t>대표 / 실장</t>
  </si>
  <si>
    <t>010-3519-3500 / 010-3542-3503</t>
  </si>
  <si>
    <t>053-359-3500~1</t>
  </si>
  <si>
    <t>053-359-3502</t>
  </si>
  <si>
    <t>jkplsd@hanmail.net / jytlgy@hanmail.net</t>
  </si>
  <si>
    <t>대구광역시 북구 노원로42길 22</t>
  </si>
  <si>
    <t>jyplsd</t>
  </si>
  <si>
    <t>lsd83110++</t>
  </si>
  <si>
    <t>2700683</t>
  </si>
  <si>
    <t>주식회사 삼우이엔지</t>
  </si>
  <si>
    <t>장경아
최문호</t>
  </si>
  <si>
    <t>2024-05-30
2024-10-07</t>
  </si>
  <si>
    <t>대봉산업(주)</t>
  </si>
  <si>
    <t>무지개산업(보조금)</t>
  </si>
  <si>
    <t>김진환</t>
  </si>
  <si>
    <t>010-9920-7730</t>
  </si>
  <si>
    <t>053-585-3966</t>
  </si>
  <si>
    <t>053-585-3967</t>
  </si>
  <si>
    <t>mgg3966@hanmail.net</t>
  </si>
  <si>
    <t>대구광역시 달서구 성서공단북로77길 63</t>
  </si>
  <si>
    <t>mgg3966</t>
  </si>
  <si>
    <t>무지개3967$</t>
  </si>
  <si>
    <t>2700708</t>
  </si>
  <si>
    <t>주식회사 코모텍</t>
  </si>
  <si>
    <t>임한희
김민균(담당)</t>
  </si>
  <si>
    <t>과장
주임</t>
  </si>
  <si>
    <t>010-5880-1813
010-2822-9293</t>
  </si>
  <si>
    <t>lhh@komotech.net
kmg@komotech.net</t>
  </si>
  <si>
    <t>4701815</t>
  </si>
  <si>
    <t>그 외 기탕 고무제품제조업</t>
  </si>
  <si>
    <t>청담테크</t>
  </si>
  <si>
    <t>박성현</t>
  </si>
  <si>
    <t>010-5035-2786</t>
  </si>
  <si>
    <t>054-976-1833</t>
  </si>
  <si>
    <t>054-976-1834</t>
  </si>
  <si>
    <t>mefly7942@naver.com</t>
  </si>
  <si>
    <t>경상북도 칠곡군 지천면 상지1길 93-7</t>
  </si>
  <si>
    <t>CHUNGDAM11</t>
  </si>
  <si>
    <t>CHUNG2011!</t>
  </si>
  <si>
    <t>4701849</t>
  </si>
  <si>
    <t>(주)세계주철 경산지점</t>
  </si>
  <si>
    <t>경산시 와촌면 용천길5길 29</t>
  </si>
  <si>
    <t>(주)세계주철 경산제2공장</t>
  </si>
  <si>
    <t>경산시 와촌면 용천길5길 27-1</t>
  </si>
  <si>
    <t>4701870</t>
  </si>
  <si>
    <t>(주)유림기계</t>
  </si>
  <si>
    <t>김대현</t>
  </si>
  <si>
    <t>010-9009-1765</t>
  </si>
  <si>
    <t>053-854-2447</t>
  </si>
  <si>
    <t>053-854-2441</t>
  </si>
  <si>
    <t>yulim-mc@hanmail.net</t>
  </si>
  <si>
    <t>경상북도 경산시 진량읍 공단8로26길 90</t>
  </si>
  <si>
    <t>ym8542</t>
  </si>
  <si>
    <t>%uy9186iln&amp;</t>
  </si>
  <si>
    <t>4701828</t>
  </si>
  <si>
    <t>방주건설</t>
  </si>
  <si>
    <t>송미화
이정만</t>
  </si>
  <si>
    <t>부장(그린링크)
대표</t>
  </si>
  <si>
    <t>010-6440-7456
010-9081-7456</t>
  </si>
  <si>
    <t>054-931-7263</t>
  </si>
  <si>
    <t>054-932-7263</t>
  </si>
  <si>
    <t>ilovesmh@hanmail.net</t>
  </si>
  <si>
    <t>경상북도 성주군 용암면 본성로 186</t>
  </si>
  <si>
    <t>dong7456</t>
  </si>
  <si>
    <t>ilove1120*</t>
  </si>
  <si>
    <t>4701962</t>
  </si>
  <si>
    <t>주식회사 유성산자</t>
  </si>
  <si>
    <t>이명준</t>
  </si>
  <si>
    <t>010-4505-0298</t>
  </si>
  <si>
    <t>054-933-1300</t>
  </si>
  <si>
    <t>054-933-0662</t>
  </si>
  <si>
    <t>mjlee@ysfab.com</t>
  </si>
  <si>
    <t>경상북도 성주군 성주읍 성주산업단지로 4길 62</t>
  </si>
  <si>
    <t>yousungsanja</t>
  </si>
  <si>
    <t>yousung1300</t>
  </si>
  <si>
    <t>4701964</t>
  </si>
  <si>
    <t>(주)한성엔지니어링</t>
  </si>
  <si>
    <t>010-4439-4292</t>
  </si>
  <si>
    <t>054-931-9991</t>
  </si>
  <si>
    <t>054-931-9907</t>
  </si>
  <si>
    <t>han_ljh@naver.com</t>
  </si>
  <si>
    <t>경상북도 성주군 선남면 문방공단길 136</t>
  </si>
  <si>
    <t>hanljh</t>
  </si>
  <si>
    <t>32117082a!</t>
  </si>
  <si>
    <t>4701865</t>
  </si>
  <si>
    <t>농업회사법인 예승(주)</t>
  </si>
  <si>
    <t>정서진</t>
  </si>
  <si>
    <t>공장장
경리</t>
  </si>
  <si>
    <t>010-3012-5448
010-2959-6560</t>
  </si>
  <si>
    <t>070-8836-4327</t>
  </si>
  <si>
    <t>054-763-4327</t>
  </si>
  <si>
    <t>livestock15@naver.com
redpow5448@naver.com</t>
  </si>
  <si>
    <t>경상북도 경주시 강동면 새마을로 1171</t>
  </si>
  <si>
    <t>yeseung</t>
  </si>
  <si>
    <t>Cjfndl82@@</t>
  </si>
  <si>
    <t>(주)대보전기</t>
  </si>
  <si>
    <t>장한국</t>
  </si>
  <si>
    <t>010-8569-5747</t>
  </si>
  <si>
    <t>054-774-4708</t>
  </si>
  <si>
    <t>054-774-9708</t>
  </si>
  <si>
    <t>jjang5747@daeboelec.co.kr</t>
  </si>
  <si>
    <t>경상북도 경주시 외동읍 산업로 1775</t>
  </si>
  <si>
    <t>daebo3708</t>
  </si>
  <si>
    <t>dbDB4708!!</t>
  </si>
  <si>
    <t>4701971</t>
  </si>
  <si>
    <t>동남테크</t>
  </si>
  <si>
    <t>김미화
남편</t>
  </si>
  <si>
    <t>대표
(담당)</t>
  </si>
  <si>
    <t xml:space="preserve">010-4112-3799
010-9345-3799 </t>
  </si>
  <si>
    <t>052-296-3799</t>
  </si>
  <si>
    <t>052-294-3799</t>
  </si>
  <si>
    <t>dn3799@naver.com</t>
  </si>
  <si>
    <t>경상북도 경주시 외동읍 석계산업단지길 75-18</t>
  </si>
  <si>
    <t>dn3799</t>
  </si>
  <si>
    <t>kwy3799***</t>
  </si>
  <si>
    <t>세원산업</t>
  </si>
  <si>
    <t>안완준</t>
  </si>
  <si>
    <t>010-8661-2854</t>
  </si>
  <si>
    <t>054-775-6002</t>
  </si>
  <si>
    <t>054-772-7002</t>
  </si>
  <si>
    <t>anjoon0918@naver.com</t>
  </si>
  <si>
    <t>경상북도 경주시 외동읍 별미길 32-14</t>
  </si>
  <si>
    <t>anjoon0918</t>
  </si>
  <si>
    <t>k,anjoon7099</t>
  </si>
  <si>
    <t>4701978</t>
  </si>
  <si>
    <t>봉평농협메밀가공공장(방4,5)</t>
  </si>
  <si>
    <t>신종화</t>
  </si>
  <si>
    <t>010-5963-6666
033 336 4210(그린링크)</t>
  </si>
  <si>
    <t>033-336-4210</t>
  </si>
  <si>
    <t>033-336-2410</t>
  </si>
  <si>
    <t>nh313057-1@nonghyup.com</t>
  </si>
  <si>
    <t>강원특별자치도 평창군 봉평면 상포항길 9</t>
  </si>
  <si>
    <t>bong1994</t>
  </si>
  <si>
    <t>bong313057@</t>
  </si>
  <si>
    <t>5100392</t>
  </si>
  <si>
    <t>대덕레미콘(주)</t>
  </si>
  <si>
    <t>김선혜</t>
  </si>
  <si>
    <t>010-7900-7154</t>
  </si>
  <si>
    <t>043-742-7411</t>
  </si>
  <si>
    <t>043-742-7416</t>
  </si>
  <si>
    <t>ddyd990518@hanmail.net</t>
  </si>
  <si>
    <t>충청북도 영동군 심천면 금강로 3026</t>
  </si>
  <si>
    <t>ddyd990518</t>
  </si>
  <si>
    <t>eoejr7416#</t>
  </si>
  <si>
    <t>4303183</t>
  </si>
  <si>
    <t>주식회사 동부현대서비스</t>
  </si>
  <si>
    <t>유재영
유현석</t>
  </si>
  <si>
    <t>010-4591-0889</t>
  </si>
  <si>
    <t>041-561-0887</t>
  </si>
  <si>
    <t>yjy12045@naver.com</t>
  </si>
  <si>
    <t>충청남도 천안시 동남구 목천읍 충절로 815</t>
  </si>
  <si>
    <t>yjy12045</t>
  </si>
  <si>
    <t>Y457100100@</t>
  </si>
  <si>
    <t>4400177</t>
  </si>
  <si>
    <t>안동시</t>
  </si>
  <si>
    <t>동성개발(주)</t>
  </si>
  <si>
    <t>김태진</t>
  </si>
  <si>
    <t>010-4504-6479</t>
  </si>
  <si>
    <t>054-859-2765</t>
  </si>
  <si>
    <t>054-858-1595</t>
  </si>
  <si>
    <t>dongsung2766@hanmail.net</t>
  </si>
  <si>
    <t>경상북도 안동시 남후면 숨실길 59</t>
  </si>
  <si>
    <t>ds2766</t>
  </si>
  <si>
    <t>ds2766!!</t>
  </si>
  <si>
    <t>4700442</t>
  </si>
  <si>
    <t>동성레미콘</t>
  </si>
  <si>
    <t>010-4504-6479
010-2434-8016</t>
  </si>
  <si>
    <t>054-855-3998</t>
  </si>
  <si>
    <t>054-859-2725</t>
  </si>
  <si>
    <t>dr2766</t>
  </si>
  <si>
    <t>0548553998!</t>
  </si>
  <si>
    <t>4701979</t>
  </si>
  <si>
    <t>봉화군</t>
  </si>
  <si>
    <t>(주)상화콘크리트</t>
  </si>
  <si>
    <t xml:space="preserve">이승명
</t>
  </si>
  <si>
    <t>부장 
그린링크</t>
  </si>
  <si>
    <t xml:space="preserve">010-9419-2399
</t>
  </si>
  <si>
    <t>054-514-7999</t>
  </si>
  <si>
    <t>054-514-7998</t>
  </si>
  <si>
    <t>sanghwacon@kakao.com
padres@naver.com(개인)</t>
  </si>
  <si>
    <t>경상북도 봉화군 봉화읍 농업인길 86-112</t>
  </si>
  <si>
    <t>sanghwacon1</t>
  </si>
  <si>
    <t>sj9336607*1</t>
  </si>
  <si>
    <t>4701857</t>
  </si>
  <si>
    <t>주식회사 유성콘데크</t>
  </si>
  <si>
    <t>김태영
김주령(그린링크)</t>
  </si>
  <si>
    <t>대표
그린링크</t>
  </si>
  <si>
    <t>010-5343-1859
010-9254-4052</t>
  </si>
  <si>
    <t>054-674-1880</t>
  </si>
  <si>
    <t>054-674-1883</t>
  </si>
  <si>
    <t>tai45@hanmail.net</t>
  </si>
  <si>
    <t>경상북도 봉화군 봉화읍 농업인길 132</t>
  </si>
  <si>
    <t>1. 6741880
2. tai456</t>
  </si>
  <si>
    <t>1. ghfqmffhr2@
2. tai56062@@</t>
  </si>
  <si>
    <t>4701974</t>
  </si>
  <si>
    <t>성원산업</t>
  </si>
  <si>
    <t>고유성</t>
  </si>
  <si>
    <t>010-5258-4776</t>
  </si>
  <si>
    <t>041-585-5855</t>
  </si>
  <si>
    <t>swgys@hanmail.net</t>
  </si>
  <si>
    <t>충청남도 천안시 서북구 성거읍 성진로 628</t>
  </si>
  <si>
    <t>swsw5855</t>
  </si>
  <si>
    <t>pump5855**</t>
  </si>
  <si>
    <t>4401348</t>
  </si>
  <si>
    <t>평창 봉평 메밀</t>
  </si>
  <si>
    <t>최순옥</t>
  </si>
  <si>
    <t>010-4578-9941</t>
  </si>
  <si>
    <t>033-334-9935</t>
  </si>
  <si>
    <t>033-334-9937</t>
  </si>
  <si>
    <t>cso9941@naver.com</t>
  </si>
  <si>
    <t>강원특별자치도 평창군 용평면 궁항동길 291-3</t>
  </si>
  <si>
    <t>cso9941</t>
  </si>
  <si>
    <t>cc710114!@</t>
  </si>
  <si>
    <t>5100397</t>
  </si>
  <si>
    <t>인제군</t>
  </si>
  <si>
    <t>인제명성공업사(24년보조금)</t>
  </si>
  <si>
    <t>임선진</t>
  </si>
  <si>
    <t>사무장</t>
  </si>
  <si>
    <t>010-4630-1141</t>
  </si>
  <si>
    <t>033-461-8900</t>
  </si>
  <si>
    <t>kyk16710@naver.com</t>
  </si>
  <si>
    <t>강원도 인제군 인제읍 비봉로 15번길 5</t>
  </si>
  <si>
    <t>kyk1671</t>
  </si>
  <si>
    <t xml:space="preserve"> rladydrhks1!</t>
  </si>
  <si>
    <t>4200181</t>
  </si>
  <si>
    <t>(주)금정 온산지점</t>
  </si>
  <si>
    <t>이광태</t>
  </si>
  <si>
    <t>010-9158-2928</t>
  </si>
  <si>
    <t>052-237-2580</t>
  </si>
  <si>
    <t>052-237-2582</t>
  </si>
  <si>
    <t>chem86@nate.com</t>
  </si>
  <si>
    <t>울산광역시 울주군 온산읍 산남길 17-22</t>
  </si>
  <si>
    <t>장효동</t>
  </si>
  <si>
    <t>208-85-06565</t>
  </si>
  <si>
    <t>kjos016</t>
  </si>
  <si>
    <t>kjos2580**</t>
  </si>
  <si>
    <t>그 외 기타 분류안된 화학제품제조업</t>
  </si>
  <si>
    <t>대기5종</t>
  </si>
  <si>
    <t>탄화수소, 인화합물, 아연화합물, 에틸벤젠, 스틸렌</t>
  </si>
  <si>
    <t>0.40</t>
  </si>
  <si>
    <r>
      <rPr>
        <sz val="8"/>
        <color rgb="FF000000"/>
        <rFont val="Malgun Gothic"/>
        <family val="3"/>
        <charset val="129"/>
      </rPr>
      <t>(주)금정 온산지점</t>
    </r>
    <r>
      <rPr>
        <sz val="8"/>
        <color rgb="FFFFFFFF"/>
        <rFont val="Malgun Gothic"/>
        <family val="3"/>
        <charset val="129"/>
      </rPr>
      <t>(자비)</t>
    </r>
  </si>
  <si>
    <t>이카파(eKAPA)</t>
  </si>
  <si>
    <t>권순배</t>
  </si>
  <si>
    <t>010-5420-7171</t>
  </si>
  <si>
    <t>031-493-7171</t>
  </si>
  <si>
    <t>031-215-9482</t>
  </si>
  <si>
    <t>ekapa2322@naver.com</t>
  </si>
  <si>
    <t>경기도 안산시 단원구 별망로 313</t>
  </si>
  <si>
    <t>ekapa2322</t>
  </si>
  <si>
    <t>sb12637573456#</t>
  </si>
  <si>
    <t>4104188</t>
  </si>
  <si>
    <t>엠앤엘전자(주)(설비이전)</t>
  </si>
  <si>
    <t>위창복</t>
  </si>
  <si>
    <t>010-5050-7540</t>
  </si>
  <si>
    <t>031-495-3524</t>
  </si>
  <si>
    <t>031-495-3525</t>
  </si>
  <si>
    <t>twin0225@hanmail.net</t>
  </si>
  <si>
    <t>경기도 안산시 단원구 목내로119번길 36 303호</t>
  </si>
  <si>
    <t>twin0225</t>
  </si>
  <si>
    <t>mnlmnl123!</t>
  </si>
  <si>
    <t>4105621</t>
  </si>
  <si>
    <t>현대자동차공업사</t>
  </si>
  <si>
    <t>강상엽</t>
  </si>
  <si>
    <t>010-8649-1782</t>
  </si>
  <si>
    <t>063-351-2494</t>
  </si>
  <si>
    <t>063-353-2494</t>
  </si>
  <si>
    <t>kim1740k@korea.com</t>
  </si>
  <si>
    <t>전북특별자치도 장수군 장수읍 백장로 2161</t>
  </si>
  <si>
    <t>407-06-69857</t>
  </si>
  <si>
    <t>1.17</t>
  </si>
  <si>
    <t>효원산업개발(주)</t>
  </si>
  <si>
    <t>윤철재</t>
  </si>
  <si>
    <t>010-5268-2856</t>
  </si>
  <si>
    <t>this4063@hanmail.net</t>
  </si>
  <si>
    <t>경기도 의정부시 천보로 68</t>
  </si>
  <si>
    <t>(주)한국다이케스팅(추가_방6)</t>
  </si>
  <si>
    <t>(주)영빈산업(방2)</t>
  </si>
  <si>
    <t>서보문</t>
  </si>
  <si>
    <t>010-3827-8158</t>
  </si>
  <si>
    <t>seo5558@hanmail.net</t>
  </si>
  <si>
    <t>김상현</t>
  </si>
  <si>
    <t>641-85-01506</t>
  </si>
  <si>
    <t>AS팀 진행</t>
  </si>
  <si>
    <t>AS팀</t>
  </si>
  <si>
    <t>(주)태승산업</t>
  </si>
  <si>
    <t>정만호</t>
  </si>
  <si>
    <t>010-8706-9380</t>
  </si>
  <si>
    <t>031-8057-3077</t>
  </si>
  <si>
    <t>031-8057-3078</t>
  </si>
  <si>
    <t>taeseung9380@naver.com</t>
  </si>
  <si>
    <t>경기도 안성시 서운면 사갑1길 296-52</t>
  </si>
  <si>
    <t>류연호</t>
  </si>
  <si>
    <t>773-81-00714</t>
  </si>
  <si>
    <t>taeseung3078</t>
  </si>
  <si>
    <t>taeseung3077@</t>
  </si>
  <si>
    <t>4111844</t>
  </si>
  <si>
    <t>알루미늄주물 주조업</t>
  </si>
  <si>
    <t>4.39</t>
  </si>
  <si>
    <t>영남레미콘(주)</t>
  </si>
  <si>
    <t>조진만</t>
  </si>
  <si>
    <t>010-7673-3492</t>
  </si>
  <si>
    <t>055-753-0050</t>
  </si>
  <si>
    <t>055-755-0666</t>
  </si>
  <si>
    <t>y191111@naver.com</t>
  </si>
  <si>
    <t>경상남도 진주시 큰들로 157(상평동)</t>
  </si>
  <si>
    <t>y6138102424*</t>
  </si>
  <si>
    <t>(주)한국다이케스팅(전류계추가)</t>
  </si>
  <si>
    <t>대산자동차공업사</t>
  </si>
  <si>
    <t>반경섭</t>
  </si>
  <si>
    <t>010-8834-5800</t>
  </si>
  <si>
    <t>043-264-3100</t>
  </si>
  <si>
    <t>043-264-3200</t>
  </si>
  <si>
    <t>dasn2643100@naver.com</t>
  </si>
  <si>
    <t>충청북도 청주시 상당구 1순환로 1594번길 56, 제C동, 제B동 1층</t>
  </si>
  <si>
    <t>반채희</t>
  </si>
  <si>
    <t>301-33-37276</t>
  </si>
  <si>
    <t>0.76</t>
  </si>
  <si>
    <r>
      <rPr>
        <sz val="8"/>
        <color rgb="FF000000"/>
        <rFont val="Malgun Gothic"/>
        <family val="3"/>
        <charset val="129"/>
      </rPr>
      <t>대산자동차공업사</t>
    </r>
    <r>
      <rPr>
        <sz val="8"/>
        <color rgb="FFFFFFFF"/>
        <rFont val="Malgun Gothic"/>
        <family val="3"/>
        <charset val="129"/>
      </rPr>
      <t>(자비)</t>
    </r>
  </si>
  <si>
    <t>(주)충청도금</t>
  </si>
  <si>
    <t>010-8364-5781</t>
  </si>
  <si>
    <t>043-265-4701</t>
  </si>
  <si>
    <t>ccp5588@hanmail.net</t>
  </si>
  <si>
    <t>충청북도 청주시 흥덕구 사운로396번길 41</t>
  </si>
  <si>
    <t>조성신</t>
  </si>
  <si>
    <t>301-81-407478</t>
  </si>
  <si>
    <t>ccp55881</t>
  </si>
  <si>
    <t>eone4113!!!</t>
  </si>
  <si>
    <t>4300083</t>
  </si>
  <si>
    <t>금속 열처리, 도금 및 기타 처리업</t>
  </si>
  <si>
    <t>2.24</t>
  </si>
  <si>
    <t>(주)가경스틸쇼트도장</t>
  </si>
  <si>
    <t>고은아</t>
  </si>
  <si>
    <t>010-7679-8887</t>
  </si>
  <si>
    <t>031-358-2430(2440)</t>
  </si>
  <si>
    <t>031-358-2466</t>
  </si>
  <si>
    <t>ck@kakyungsteel.kr</t>
  </si>
  <si>
    <t>경기도 화성시 우정읍 포승향남로 1404</t>
  </si>
  <si>
    <t>그외기타자동차부품제조업</t>
  </si>
  <si>
    <t>3.86</t>
  </si>
  <si>
    <r>
      <rPr>
        <sz val="8"/>
        <color rgb="FF000000"/>
        <rFont val="Malgun Gothic"/>
        <family val="3"/>
        <charset val="129"/>
      </rPr>
      <t>(주)가경스틸쇼트도장</t>
    </r>
    <r>
      <rPr>
        <sz val="8"/>
        <color rgb="FFFFFFFF"/>
        <rFont val="Malgun Gothic"/>
        <family val="3"/>
        <charset val="129"/>
      </rPr>
      <t>(복수)</t>
    </r>
  </si>
  <si>
    <t>안계농협 미곡종합처리장(비안면)</t>
  </si>
  <si>
    <t>박윤기</t>
  </si>
  <si>
    <t>010-3803-6977</t>
  </si>
  <si>
    <t>경상북도 의성군 비안면 이두리 32-1, 32-5, 산 71-15번지</t>
  </si>
  <si>
    <t>(주)대명환경개발</t>
  </si>
  <si>
    <t>054-434-9107</t>
  </si>
  <si>
    <t>054-434-9108</t>
  </si>
  <si>
    <t>경상북도 김천시 남면 농남로 997-30</t>
  </si>
  <si>
    <t>(주)삼성분체</t>
  </si>
  <si>
    <t>최희복
사모님</t>
  </si>
  <si>
    <t>010-5465-9038
010-5619-5955</t>
  </si>
  <si>
    <t>043-277-7704</t>
  </si>
  <si>
    <t>043-274-8183</t>
  </si>
  <si>
    <t>gg81830@hanmail.net</t>
  </si>
  <si>
    <t>충청북도 청주시 흥덕구 직지대로307번길 1-1</t>
  </si>
  <si>
    <t>최희복</t>
  </si>
  <si>
    <t>301-86-19731</t>
  </si>
  <si>
    <t>도장 및 기타 피막처리업</t>
  </si>
  <si>
    <t>먼지, THC, 염화수소, 호름알데히드</t>
  </si>
  <si>
    <t>러브펫반려동물장례식장</t>
  </si>
  <si>
    <t>조규웅</t>
  </si>
  <si>
    <t>010-5470-0948</t>
  </si>
  <si>
    <t>031-796-4341</t>
  </si>
  <si>
    <t>031-796-4450</t>
  </si>
  <si>
    <t>xy7599@naver.com</t>
  </si>
  <si>
    <t>경기도 광주시 초월읍 현산로361번길 12</t>
  </si>
  <si>
    <t>장성옥</t>
  </si>
  <si>
    <t>126-24-21282</t>
  </si>
  <si>
    <t>러브펫반려동물장례식장(배출구2)</t>
  </si>
  <si>
    <t>한반도소금산업</t>
  </si>
  <si>
    <t>이시욱</t>
  </si>
  <si>
    <t>010-4945-0057</t>
  </si>
  <si>
    <t>053-356-8787</t>
  </si>
  <si>
    <t>053-356-1822</t>
  </si>
  <si>
    <t>admin@hanbandosalt.com</t>
  </si>
  <si>
    <t>울산광역시 남구 용연로 195번길 22</t>
  </si>
  <si>
    <t>이원우,이말숙,이선주</t>
  </si>
  <si>
    <t>610-23-72620</t>
  </si>
  <si>
    <t>가공및정제염제조업</t>
  </si>
  <si>
    <r>
      <rPr>
        <sz val="8"/>
        <color theme="1"/>
        <rFont val="Malgun Gothic"/>
        <family val="3"/>
        <charset val="129"/>
      </rPr>
      <t>먼지, SO</t>
    </r>
    <r>
      <rPr>
        <sz val="6"/>
        <color theme="1"/>
        <rFont val="Malgun Gothic"/>
        <family val="3"/>
        <charset val="129"/>
      </rPr>
      <t>2</t>
    </r>
    <r>
      <rPr>
        <sz val="8"/>
        <color theme="1"/>
        <rFont val="Malgun Gothic"/>
        <family val="3"/>
        <charset val="129"/>
      </rPr>
      <t>, NO</t>
    </r>
    <r>
      <rPr>
        <sz val="6"/>
        <color theme="1"/>
        <rFont val="Malgun Gothic"/>
        <family val="3"/>
        <charset val="129"/>
      </rPr>
      <t>2</t>
    </r>
  </si>
  <si>
    <t>0.82</t>
  </si>
  <si>
    <t>1954년 2월 10일, 1958년 1월 12일, 1980년 12월 20일</t>
  </si>
  <si>
    <t>하나테크</t>
  </si>
  <si>
    <t>박정희</t>
  </si>
  <si>
    <t>010-7393-2748</t>
  </si>
  <si>
    <t>053-582-2336</t>
  </si>
  <si>
    <t>053-582-2337</t>
  </si>
  <si>
    <t>hana2336@hanmail.net</t>
  </si>
  <si>
    <t>대구광역시 달서구 성서동로 131</t>
  </si>
  <si>
    <t>정인택</t>
  </si>
  <si>
    <t>503-17-74111</t>
  </si>
  <si>
    <t>기타 조립금속제품 제조업</t>
  </si>
  <si>
    <t>0.41</t>
  </si>
  <si>
    <t>하나테크(차압계면제)</t>
  </si>
  <si>
    <t>우리자동차공업사</t>
  </si>
  <si>
    <t>김다연</t>
  </si>
  <si>
    <t>010-2864-2857</t>
  </si>
  <si>
    <t>063-262-1239</t>
  </si>
  <si>
    <t>063-262-1238</t>
  </si>
  <si>
    <t>baby1021004@naver.com</t>
  </si>
  <si>
    <t>전북특별자치도 완주군 봉동읍 봉동로 62</t>
  </si>
  <si>
    <t>강양기</t>
  </si>
  <si>
    <t>402-22-20863</t>
  </si>
  <si>
    <t>0.53</t>
  </si>
  <si>
    <t>대복임업사</t>
  </si>
  <si>
    <t>최대복
김지선(실무)</t>
  </si>
  <si>
    <t>010-5361-2687
010-7166-9207</t>
  </si>
  <si>
    <t>033-335-7573</t>
  </si>
  <si>
    <t>033-336-1301</t>
  </si>
  <si>
    <t>dietpeopel@gmail.com
eoqhr1301@gmail.com</t>
  </si>
  <si>
    <t>강원특별자치도 평창군 진부면 오대천로 1977-6</t>
  </si>
  <si>
    <t>최지민</t>
  </si>
  <si>
    <t>688-24-01197</t>
  </si>
  <si>
    <t>임업</t>
  </si>
  <si>
    <t>대성다발관산업 주식회사</t>
  </si>
  <si>
    <t>조봉성</t>
  </si>
  <si>
    <t>010-5440-1568</t>
  </si>
  <si>
    <t>031-769-5566</t>
  </si>
  <si>
    <t>031-769-5575</t>
  </si>
  <si>
    <t>dsp21@dsp21.co.kr</t>
  </si>
  <si>
    <t>경기도 광주시 곤지암읍 광여로 470-36</t>
  </si>
  <si>
    <t>(주)미누스토리</t>
  </si>
  <si>
    <t>이회구</t>
  </si>
  <si>
    <t>반장</t>
  </si>
  <si>
    <t>010-4044-7738</t>
  </si>
  <si>
    <t xml:space="preserve"> 경기도 평택시 청북읍 고렴산단로 133 </t>
  </si>
  <si>
    <t>주식회사 은광</t>
  </si>
  <si>
    <t>충청북도 옥천군 옥천읍 지용로 182</t>
  </si>
  <si>
    <t>일성테크(추가설치)</t>
  </si>
  <si>
    <t>이지테크(주)</t>
  </si>
  <si>
    <t>이지수</t>
  </si>
  <si>
    <t>031-984-5227</t>
  </si>
  <si>
    <t>eg1504@naver.com</t>
  </si>
  <si>
    <t>경기도 김포시 대곶면 석정리 169-13</t>
  </si>
  <si>
    <t>eg1504</t>
  </si>
  <si>
    <t>sj052519!!</t>
  </si>
  <si>
    <t>4101591</t>
  </si>
  <si>
    <t>아이텍</t>
  </si>
  <si>
    <t>이병수</t>
  </si>
  <si>
    <t>010-3826-9897</t>
  </si>
  <si>
    <t>050-4463-9897</t>
  </si>
  <si>
    <t>eyetch23224@naver.com</t>
  </si>
  <si>
    <t>대구광역시 북구 침산로 293, 2층(침산동)</t>
  </si>
  <si>
    <t>290-29-01485</t>
  </si>
  <si>
    <t>안경 제조업</t>
  </si>
  <si>
    <t>1.23</t>
  </si>
  <si>
    <t>솔라텍</t>
  </si>
  <si>
    <t>주승재</t>
  </si>
  <si>
    <t>010-2662-5625</t>
  </si>
  <si>
    <t>053-352-5625</t>
  </si>
  <si>
    <t>bdg1777728@naver.com</t>
  </si>
  <si>
    <t>대구광역시 북구 침산로 293(침산동)</t>
  </si>
  <si>
    <t>504-23-91512</t>
  </si>
  <si>
    <t>2.23</t>
  </si>
  <si>
    <t>한길패션</t>
  </si>
  <si>
    <t>김진찬
김가원(서류담담)</t>
  </si>
  <si>
    <t>대표
대표딸</t>
  </si>
  <si>
    <t>010-3541-8447
010-6688-5335</t>
  </si>
  <si>
    <t>053-355-4728</t>
  </si>
  <si>
    <t>053-355-4254</t>
  </si>
  <si>
    <t>eunhee5335@naver.com</t>
  </si>
  <si>
    <t xml:space="preserve"> 대구광역시 북구 노원3가 21-1번지 </t>
  </si>
  <si>
    <t>김진찬</t>
  </si>
  <si>
    <t>504-23-69913</t>
  </si>
  <si>
    <t>안경제조업</t>
  </si>
  <si>
    <t>0.42</t>
  </si>
  <si>
    <t>유풍섬유공업</t>
  </si>
  <si>
    <t xml:space="preserve">김병삼(실무)
김성태 </t>
  </si>
  <si>
    <t xml:space="preserve">010-3448-8410
010-3504-0191 </t>
  </si>
  <si>
    <t>053-583-6730</t>
  </si>
  <si>
    <t>053-587-7791</t>
  </si>
  <si>
    <t>kimbyeo@naver.com</t>
  </si>
  <si>
    <t>대구광역시 서구 달서천로 146</t>
  </si>
  <si>
    <t>진성정공</t>
  </si>
  <si>
    <t>이철진</t>
  </si>
  <si>
    <t>010-8795-8040</t>
  </si>
  <si>
    <t>052-282-9801</t>
  </si>
  <si>
    <t>052-282-9803</t>
  </si>
  <si>
    <t>jspc9801@naver.com</t>
  </si>
  <si>
    <t>울산광역시 북구 매곡산업6길 17</t>
  </si>
  <si>
    <t>이성락</t>
  </si>
  <si>
    <t>505-17-97463</t>
  </si>
  <si>
    <t>jspc9801</t>
  </si>
  <si>
    <t>jspc0840!@</t>
  </si>
  <si>
    <t>3100721</t>
  </si>
  <si>
    <t>주형 및 금형제조업</t>
  </si>
  <si>
    <t>0.44</t>
  </si>
  <si>
    <t>제이엠얼드</t>
  </si>
  <si>
    <t>(주)지케이파워폴</t>
  </si>
  <si>
    <t>김충희</t>
  </si>
  <si>
    <t>010-5350-1323</t>
  </si>
  <si>
    <t>043-532-5877</t>
  </si>
  <si>
    <t>043-532-5879</t>
  </si>
  <si>
    <t>gkpower15@hanmail.net</t>
  </si>
  <si>
    <t>충청북도 진천군 덕산면 신척산단5로 166(신척산업단지 4-5블럭)</t>
  </si>
  <si>
    <t>158-86-00059</t>
  </si>
  <si>
    <t>그 외 기타분류안된 화학제품</t>
  </si>
  <si>
    <t>0.16</t>
  </si>
  <si>
    <t>현진다이캐스팅(주)</t>
  </si>
  <si>
    <t>박영석</t>
  </si>
  <si>
    <t>총괄상무</t>
  </si>
  <si>
    <t>010-8911-4042</t>
  </si>
  <si>
    <t>031-359-8632(8637)</t>
  </si>
  <si>
    <t>031-359-8638</t>
  </si>
  <si>
    <t>hyunjindc09@hanmail.net</t>
  </si>
  <si>
    <t>경기도 화성시 양감면 정문송산로 282-6</t>
  </si>
  <si>
    <t>지구환경</t>
  </si>
  <si>
    <t>무지개패션</t>
  </si>
  <si>
    <t xml:space="preserve">장세희
박영순 </t>
  </si>
  <si>
    <t>대표
실무(사모)</t>
  </si>
  <si>
    <t>010-8578-1592
010-4028-1592</t>
  </si>
  <si>
    <t>053-356-1503</t>
  </si>
  <si>
    <t>bys_orange@hanmail.net</t>
  </si>
  <si>
    <t xml:space="preserve"> 대구광역시 북구 침산로 290 </t>
  </si>
  <si>
    <t>youngsoon1592</t>
  </si>
  <si>
    <t>ys40281592@@</t>
  </si>
  <si>
    <t>2701426</t>
  </si>
  <si>
    <t>한라아이웨어</t>
  </si>
  <si>
    <t>김식
김응조</t>
  </si>
  <si>
    <t xml:space="preserve"> 대표
대표(실무)</t>
  </si>
  <si>
    <t xml:space="preserve"> 010-2594-2000
010-8209-3601 </t>
  </si>
  <si>
    <t>010-8209-3601</t>
  </si>
  <si>
    <t>kej1a@naver.com</t>
  </si>
  <si>
    <t>대구광역시 북구 노원로 165-9</t>
  </si>
  <si>
    <t>kej3601a</t>
  </si>
  <si>
    <t>2701256</t>
  </si>
  <si>
    <t>오메가칼라</t>
  </si>
  <si>
    <t>황성출</t>
  </si>
  <si>
    <t>010-5013-0431</t>
  </si>
  <si>
    <t>053-353-2468</t>
  </si>
  <si>
    <t>053-359-2469</t>
  </si>
  <si>
    <t>hscbbb@naver.com</t>
  </si>
  <si>
    <t xml:space="preserve"> 대구광역시 북구 노원로 165-9(노원동3가) </t>
  </si>
  <si>
    <t>황선출</t>
  </si>
  <si>
    <t>544-42-01324</t>
  </si>
  <si>
    <t>0.67</t>
  </si>
  <si>
    <t>라스트모터스</t>
  </si>
  <si>
    <t>김용주</t>
  </si>
  <si>
    <t>010-6440-9875</t>
  </si>
  <si>
    <t>052-256-0003</t>
  </si>
  <si>
    <t>052-256-0006</t>
  </si>
  <si>
    <t>kimkim9875@naver.com</t>
  </si>
  <si>
    <t>울산광역시 남구 삼산로 352번길 12</t>
  </si>
  <si>
    <t>631-51-01014</t>
  </si>
  <si>
    <t>신창테크</t>
  </si>
  <si>
    <t>010-3321-6140</t>
  </si>
  <si>
    <t>031-999-6140</t>
  </si>
  <si>
    <t>031-999-6145</t>
  </si>
  <si>
    <t>sinchang6140@hanmail.net</t>
  </si>
  <si>
    <t>경기도 김포시 양촌읍 황금로 117, 이젠메카존 642호</t>
  </si>
  <si>
    <t>137-10-32424</t>
  </si>
  <si>
    <t>그 외 기타 고무제품 제조업 외 1종</t>
  </si>
  <si>
    <t>0.36</t>
  </si>
  <si>
    <t>우영금속</t>
  </si>
  <si>
    <t>곽준탁
배무애</t>
  </si>
  <si>
    <t>대표
이사(실무담당)</t>
  </si>
  <si>
    <t>010-3806-2991
010-4822-2272</t>
  </si>
  <si>
    <t>053-351-2991</t>
  </si>
  <si>
    <t>053-359-0418</t>
  </si>
  <si>
    <t>wooyoung2991@daum.net</t>
  </si>
  <si>
    <t>대구광역시 북구 노원로42길 26-30 (침산동)</t>
  </si>
  <si>
    <t>곽준탁</t>
  </si>
  <si>
    <t>514-12-94693</t>
  </si>
  <si>
    <t>도금업</t>
  </si>
  <si>
    <t>먼지, 시안화수소, 아연 및 그 화합물, 염화수소, 질소산화물, 크롬 및 그 화합물, 황산화물</t>
  </si>
  <si>
    <t>3.0</t>
  </si>
  <si>
    <t>뉴퍼니처</t>
  </si>
  <si>
    <t>정명남
실무자</t>
  </si>
  <si>
    <t>010-8580-9916
010-6644-2272</t>
  </si>
  <si>
    <t>031-762-3796</t>
  </si>
  <si>
    <t>031-762-3792</t>
  </si>
  <si>
    <t>jsnc2022@naver.com</t>
  </si>
  <si>
    <t>경기도 광주시 진토길21번길 8 (목동)</t>
  </si>
  <si>
    <t>정명남</t>
  </si>
  <si>
    <t>471-05-02942</t>
  </si>
  <si>
    <t>기타 목재가구 제조업</t>
  </si>
  <si>
    <t>1.944</t>
  </si>
  <si>
    <t>(주)푀르매스터</t>
  </si>
  <si>
    <t>정상현</t>
  </si>
  <si>
    <t>010-5012-5436</t>
  </si>
  <si>
    <t>031-632-8758</t>
  </si>
  <si>
    <t>031-636-8759</t>
  </si>
  <si>
    <t>info@formaster.co.kr</t>
  </si>
  <si>
    <t>경기도 이천시 신둔면 황무로 177-1</t>
  </si>
  <si>
    <t>(주)대한콘크리트(배출구1)</t>
  </si>
  <si>
    <t>주식회사 맥스리무진</t>
  </si>
  <si>
    <t>010-8356-6605</t>
  </si>
  <si>
    <t>1544-3012</t>
  </si>
  <si>
    <t>031-372-6604</t>
  </si>
  <si>
    <t>carplus21@hanmail.net</t>
  </si>
  <si>
    <t>경기도 오산시 외삼미로5번길 50</t>
  </si>
  <si>
    <t>남명운</t>
  </si>
  <si>
    <t>126-81-96408</t>
  </si>
  <si>
    <t>자동차수리업</t>
  </si>
  <si>
    <t>1.74</t>
  </si>
  <si>
    <t>고율모터스</t>
  </si>
  <si>
    <t xml:space="preserve"> 고정훈
박동진 </t>
  </si>
  <si>
    <t xml:space="preserve"> 대표
공장장 </t>
  </si>
  <si>
    <t xml:space="preserve"> 010-7667-9185
010-2432-0865 </t>
  </si>
  <si>
    <t>031-375-9185</t>
  </si>
  <si>
    <t>mirepa1212@naver.com</t>
  </si>
  <si>
    <t>경기도 평택시 진위면 진위산단로 53-95 1층</t>
  </si>
  <si>
    <t>(주)신화엠텍 2공장</t>
  </si>
  <si>
    <t>전진훈</t>
  </si>
  <si>
    <t>010-5546-2226</t>
  </si>
  <si>
    <t>052-238-9539</t>
  </si>
  <si>
    <t>052-238-9542</t>
  </si>
  <si>
    <t>jhjeon@shmt.co.kr</t>
  </si>
  <si>
    <t xml:space="preserve"> 울산광역시 울주군 온산읍 공단로 85-1 </t>
  </si>
  <si>
    <t>한진도금</t>
  </si>
  <si>
    <t>배진한
대표딸(사무업무)</t>
  </si>
  <si>
    <t>010-7293-4618
010-9368-0250</t>
  </si>
  <si>
    <t>053-357-3524</t>
  </si>
  <si>
    <t>053-357-3523</t>
  </si>
  <si>
    <t>hanjin083@hanmail.net</t>
  </si>
  <si>
    <t>대구광역시 북구 팔달로17길 20(노원동3가)</t>
  </si>
  <si>
    <t>손영옥</t>
  </si>
  <si>
    <t>504-22-72371</t>
  </si>
  <si>
    <t>대성피엔이</t>
  </si>
  <si>
    <t>먼지,황산화물</t>
  </si>
  <si>
    <t>0.36, 0.22</t>
  </si>
  <si>
    <t>(주)삼성ENG</t>
  </si>
  <si>
    <t>김진무</t>
  </si>
  <si>
    <t>010-9684-3355</t>
  </si>
  <si>
    <t>053-354-8806</t>
  </si>
  <si>
    <t>053-356-5313</t>
  </si>
  <si>
    <t>sseng8806@naver.com</t>
  </si>
  <si>
    <t>대구광역시 북구 침산로67길 56</t>
  </si>
  <si>
    <t>박성도</t>
  </si>
  <si>
    <t>504-81-59263</t>
  </si>
  <si>
    <t>절삭가공 및 유사처리업</t>
  </si>
  <si>
    <t>(주)우림열처리</t>
  </si>
  <si>
    <t>최문성</t>
  </si>
  <si>
    <t>010-3868-7438</t>
  </si>
  <si>
    <t>055-338-0027</t>
  </si>
  <si>
    <t>055-338-6633</t>
  </si>
  <si>
    <t>woolim1072@hanmail.net</t>
  </si>
  <si>
    <t>경상남도 김해시 주촌면 서부로 1403번길 8-19</t>
  </si>
  <si>
    <t>0.22</t>
  </si>
  <si>
    <t>지오우드텍</t>
  </si>
  <si>
    <t>유인열</t>
  </si>
  <si>
    <t>010-6479-7117</t>
  </si>
  <si>
    <t>031-767-8410</t>
  </si>
  <si>
    <t>031-767-8411</t>
  </si>
  <si>
    <t>yuin10@naver.com</t>
  </si>
  <si>
    <t xml:space="preserve"> 경기도 광주시 목동길36번길 54-1(옥동) </t>
  </si>
  <si>
    <t>7.5</t>
  </si>
  <si>
    <t>(주)통해물산</t>
  </si>
  <si>
    <t>전자호</t>
  </si>
  <si>
    <t>010-2599-5223</t>
  </si>
  <si>
    <t>010-6258-5467
031-632-0433</t>
  </si>
  <si>
    <t>031-632-0451</t>
  </si>
  <si>
    <t>tonghae1@hanmail.net</t>
  </si>
  <si>
    <t>경기도 이천시 대월로506번길 144</t>
  </si>
  <si>
    <t>140-81-29944</t>
  </si>
  <si>
    <t>재생용 비금속 가공원료 생산업</t>
  </si>
  <si>
    <t>3.1</t>
  </si>
  <si>
    <t>안전가설산업</t>
  </si>
  <si>
    <t>이중영</t>
  </si>
  <si>
    <t>010-8894-1231</t>
  </si>
  <si>
    <t>031-642-1124</t>
  </si>
  <si>
    <t>031-643-1124</t>
  </si>
  <si>
    <t>anjunsc@naver.com</t>
  </si>
  <si>
    <t>경기도 이천시 장호원읍 경충대로782번길 37(이황리 315-9)</t>
  </si>
  <si>
    <t>한성희</t>
  </si>
  <si>
    <t>856-60-00843</t>
  </si>
  <si>
    <t>주형 및 금형제조업(29294)</t>
  </si>
  <si>
    <t>1.33</t>
  </si>
  <si>
    <t>율면정미소</t>
  </si>
  <si>
    <t>우상현</t>
  </si>
  <si>
    <t>010-4109-6674</t>
  </si>
  <si>
    <t>2000ricestory@naver.com</t>
  </si>
  <si>
    <t xml:space="preserve"> 경기도 이천시  고당리 278-3 </t>
  </si>
  <si>
    <t>우명제</t>
  </si>
  <si>
    <t>679-96-00599</t>
  </si>
  <si>
    <t>곡물도정업</t>
  </si>
  <si>
    <t>0.293</t>
  </si>
  <si>
    <t>율면정미소(영재테크)</t>
  </si>
  <si>
    <t>디엔에스 동양화학 주식회사</t>
  </si>
  <si>
    <t>정민학</t>
  </si>
  <si>
    <t>010-4405-5298</t>
  </si>
  <si>
    <t>031-8059-2693</t>
  </si>
  <si>
    <t>031-8059-2617</t>
  </si>
  <si>
    <t>skrjmh@nate.com</t>
  </si>
  <si>
    <t xml:space="preserve">경기도 화성시 양감면 정문리 78-26번지 </t>
  </si>
  <si>
    <t>기타건축용플라스틱제품제조업</t>
  </si>
  <si>
    <t>먼지
먼지</t>
  </si>
  <si>
    <t>0.26
0.15</t>
  </si>
  <si>
    <t>금오환경</t>
  </si>
  <si>
    <t>조창학(컨설팅)
김용인</t>
  </si>
  <si>
    <t>부장
부장(사업장담당)</t>
  </si>
  <si>
    <t>010-2247-2864
010-7670-6230</t>
  </si>
  <si>
    <t>055-311-1378</t>
  </si>
  <si>
    <t>055-311-1379</t>
  </si>
  <si>
    <t>kyi0617@naver.com
세금계산서 : geumo03321@naver.com</t>
  </si>
  <si>
    <t>경상남도 김해시 상동면 상동로375번길 44-24(우계리 414, A, B, C동)</t>
  </si>
  <si>
    <t>정성환</t>
  </si>
  <si>
    <t>787-86-03321</t>
  </si>
  <si>
    <t>geumo03321</t>
  </si>
  <si>
    <t>1q2w3e4r5t^^</t>
  </si>
  <si>
    <t>4803663</t>
  </si>
  <si>
    <t>대물림(추가)</t>
  </si>
  <si>
    <t>--</t>
  </si>
  <si>
    <t>명성기업 분체도장</t>
  </si>
  <si>
    <t>문명홍</t>
  </si>
  <si>
    <t>010-3383-4241</t>
  </si>
  <si>
    <t>032-563-1980</t>
  </si>
  <si>
    <t>032-563-1982</t>
  </si>
  <si>
    <t>themoon88@hanmail.net</t>
  </si>
  <si>
    <t>인천광역시 서구 왕길동 215-3번지</t>
  </si>
  <si>
    <t>금속제품제조</t>
  </si>
  <si>
    <t>먼지
먼지
먼지
황산화물
질소산화물</t>
  </si>
  <si>
    <t>2.08
1.71
0.0336
0.00048
0.109</t>
  </si>
  <si>
    <t>부경수지</t>
  </si>
  <si>
    <t>이재근</t>
  </si>
  <si>
    <t>010-9054-1256</t>
  </si>
  <si>
    <t>055-327-1256</t>
  </si>
  <si>
    <t>051-972-9166</t>
  </si>
  <si>
    <t>jupiter3515@naver.com</t>
  </si>
  <si>
    <t>김해시 주촌면 내삼리 1038-6번지</t>
  </si>
  <si>
    <t>가공 및 재생 플라스틱원료생산업</t>
  </si>
  <si>
    <t>아트켐</t>
  </si>
  <si>
    <t>안서진</t>
  </si>
  <si>
    <t>010-8559-6237</t>
  </si>
  <si>
    <t>055-321-3006</t>
  </si>
  <si>
    <t>055-382-5239</t>
  </si>
  <si>
    <t xml:space="preserve"> seojin0756@daum.net</t>
  </si>
  <si>
    <t>경남 김해시 상동면 상동로 375번길 169</t>
  </si>
  <si>
    <t>503-49-12192</t>
  </si>
  <si>
    <t>기타 플라스틱 발포성제품 제조업</t>
  </si>
  <si>
    <t>다인우드</t>
  </si>
  <si>
    <t>김경구</t>
  </si>
  <si>
    <t>010-3338-4128</t>
  </si>
  <si>
    <t>경기도 용인시 처인구 모현읍 초부로 84-27</t>
  </si>
  <si>
    <t>김병구</t>
  </si>
  <si>
    <t>414-47-00335</t>
  </si>
  <si>
    <t>1.63</t>
  </si>
  <si>
    <t>대원판지공업(주)</t>
  </si>
  <si>
    <t>유미영</t>
  </si>
  <si>
    <t>010-9704-3680</t>
  </si>
  <si>
    <t>031-322-8700</t>
  </si>
  <si>
    <t>031-322-0606</t>
  </si>
  <si>
    <t>if0371@naver.com</t>
  </si>
  <si>
    <t>경기도 안성시 대덕면 죽촌길 138-21</t>
  </si>
  <si>
    <t>성우철</t>
  </si>
  <si>
    <t>135-81-05654</t>
  </si>
  <si>
    <t>골판지 및 골판지상자 제조업</t>
  </si>
  <si>
    <t>0.25, 1.36</t>
  </si>
  <si>
    <t>강림산업</t>
  </si>
  <si>
    <t>김병모</t>
  </si>
  <si>
    <t>010-8581-8696</t>
  </si>
  <si>
    <t>055-325-8696</t>
  </si>
  <si>
    <t>055-325-8693</t>
  </si>
  <si>
    <t>kbm9581@naver.com</t>
  </si>
  <si>
    <t>김해시 생림면 장재로 520번길 8-113</t>
  </si>
  <si>
    <t>606-33-14616</t>
  </si>
  <si>
    <t>그외 기타고무제품제조업</t>
  </si>
  <si>
    <t>(주)대상열처리</t>
  </si>
  <si>
    <t>박광우</t>
  </si>
  <si>
    <t>010-6234-8817</t>
  </si>
  <si>
    <t>031-989-9041</t>
  </si>
  <si>
    <t>031-898-9042</t>
  </si>
  <si>
    <t>pk0611@hanmail.net</t>
  </si>
  <si>
    <t>경기도 김포시 양촌읍 황금로257번길 60</t>
  </si>
  <si>
    <t>(주)유니포스</t>
  </si>
  <si>
    <t>나명주</t>
  </si>
  <si>
    <t>김민환</t>
  </si>
  <si>
    <t>134-86-27311</t>
  </si>
  <si>
    <t>일반용 도료 및 관련제품 제조업</t>
  </si>
  <si>
    <t>(주)제이씨</t>
  </si>
  <si>
    <t>송청운</t>
  </si>
  <si>
    <t>010-6655-6215</t>
  </si>
  <si>
    <t>goodluck-scw@jccorp.kr</t>
  </si>
  <si>
    <t>경기도 시흥시 시화공단 1라 109-1</t>
  </si>
  <si>
    <t>4101876</t>
  </si>
  <si>
    <t>(주)넷폼알앤디</t>
  </si>
  <si>
    <t>김성준</t>
  </si>
  <si>
    <t>010-2737-3394</t>
  </si>
  <si>
    <t>netform@naver.com</t>
  </si>
  <si>
    <t>경기도 용인시 처인구 남사읍 당하로 135-5</t>
  </si>
  <si>
    <t>netformmd</t>
  </si>
  <si>
    <t>zpzg13546@</t>
  </si>
  <si>
    <t>4112627</t>
  </si>
  <si>
    <t>농업회사법인 주식회사 건양 2공장</t>
  </si>
  <si>
    <t>김영관(서류)
김현수(현장실사)</t>
  </si>
  <si>
    <t>경상북도 김천시 아포대로 595-88</t>
  </si>
  <si>
    <t>이건우</t>
  </si>
  <si>
    <t>190-85-02079</t>
  </si>
  <si>
    <t>4.806</t>
  </si>
  <si>
    <t>(주)금성풍력</t>
  </si>
  <si>
    <t>정형빈</t>
  </si>
  <si>
    <t>010-3298-2562</t>
  </si>
  <si>
    <t>041-912-2500</t>
  </si>
  <si>
    <t>041-912-2555</t>
  </si>
  <si>
    <t>hbchung@gsfan.co.kr</t>
  </si>
  <si>
    <t>충청남도 아산시 둔포면 아산밸리로 405번길 13</t>
  </si>
  <si>
    <t>(주)금호정공 2공장</t>
  </si>
  <si>
    <t>김시원</t>
  </si>
  <si>
    <t>010-5488-1280</t>
  </si>
  <si>
    <t>054-977-0616</t>
  </si>
  <si>
    <t>054-977-0618</t>
  </si>
  <si>
    <t>swkim@kumhoprec.com</t>
  </si>
  <si>
    <t>경상북도 칠곡군 왜관읍 2산업단지2길 206-11</t>
  </si>
  <si>
    <t>514-81-32179</t>
  </si>
  <si>
    <t xml:space="preserve">용인시 </t>
  </si>
  <si>
    <t>(주)조양(전체)</t>
  </si>
  <si>
    <t>박선영</t>
  </si>
  <si>
    <t>010-6288-2296</t>
  </si>
  <si>
    <t>031-338-1881</t>
  </si>
  <si>
    <t>cycl0302@hanmail.net</t>
  </si>
  <si>
    <t>경기도 용인시 처인구 양지면 은이로 16</t>
  </si>
  <si>
    <t>장춘상</t>
  </si>
  <si>
    <t>135-81-05843</t>
  </si>
  <si>
    <t>기타섬유제조</t>
  </si>
  <si>
    <t>0.151</t>
  </si>
  <si>
    <t>(주)조양(방4)</t>
  </si>
  <si>
    <t>(주)조양(방1,2,3)</t>
  </si>
  <si>
    <t>지에스</t>
  </si>
  <si>
    <t>이한욱
송지석</t>
  </si>
  <si>
    <t>과장
사원(실무)</t>
  </si>
  <si>
    <t>010-4503-2695
010-9366-8024</t>
  </si>
  <si>
    <t>031-677-2888</t>
  </si>
  <si>
    <t>031-677-6774</t>
  </si>
  <si>
    <t>kofdlfma@gmail.com
mini0nz@naver.com</t>
  </si>
  <si>
    <t>경기도 안성시 서운면 서미로 141-17</t>
  </si>
  <si>
    <t>송위현</t>
  </si>
  <si>
    <t>125-24-92805</t>
  </si>
  <si>
    <t>플라스틱 적층, 도포 및 기타 표면처리 제품 제조업</t>
  </si>
  <si>
    <t>0.084</t>
  </si>
  <si>
    <t>(주)채움</t>
  </si>
  <si>
    <t>강지원</t>
  </si>
  <si>
    <t>010-5356-0567</t>
  </si>
  <si>
    <t>031-676-5611</t>
  </si>
  <si>
    <t>031-676-5614</t>
  </si>
  <si>
    <t>cheum5611@naver.com</t>
  </si>
  <si>
    <t>경기도 안성시 보개면 보개원삼로 711-5</t>
  </si>
  <si>
    <t>임혜빈</t>
  </si>
  <si>
    <t>125-81-96240</t>
  </si>
  <si>
    <t>주방용 및 음식점용 목재가구 제조업</t>
  </si>
  <si>
    <t>1.73</t>
  </si>
  <si>
    <t>수안퍼니처</t>
  </si>
  <si>
    <t>김홍구</t>
  </si>
  <si>
    <t>010-2012-0093</t>
  </si>
  <si>
    <t>031-673-6781~2</t>
  </si>
  <si>
    <t>031-673-6786</t>
  </si>
  <si>
    <t>ims6702@naver.com</t>
  </si>
  <si>
    <t xml:space="preserve"> 경기도 안성시 양성면 만세로 523-21 </t>
  </si>
  <si>
    <t>김성건</t>
  </si>
  <si>
    <t>894-21-01845</t>
  </si>
  <si>
    <t>대명사</t>
  </si>
  <si>
    <t>김승택
사무직원</t>
  </si>
  <si>
    <t>010-4020-5086
010-4719-5622</t>
  </si>
  <si>
    <t>031-359-8815</t>
  </si>
  <si>
    <t>0303-0949-4064</t>
  </si>
  <si>
    <t>daemyoungsa@naver.com</t>
  </si>
  <si>
    <t>경기도 화성시 팔탄면 주석로778번길 54-23</t>
  </si>
  <si>
    <t>김승택</t>
  </si>
  <si>
    <t>124-43-61033</t>
  </si>
  <si>
    <t>기타목재가구제조업</t>
  </si>
  <si>
    <t>0.30</t>
  </si>
  <si>
    <t>윈테크(주)</t>
  </si>
  <si>
    <t>박</t>
  </si>
  <si>
    <t>010-7173-2386</t>
  </si>
  <si>
    <t>충청북도 진천군 이월면 진광로 376</t>
  </si>
  <si>
    <t>설치용금속탱크및저장용기제조업</t>
  </si>
  <si>
    <t>윈테크(주)(자비)</t>
  </si>
  <si>
    <t>(주)공담 C동</t>
  </si>
  <si>
    <t>경상북도 고령군 개진면 양전길 130-30</t>
  </si>
  <si>
    <t>hangil</t>
  </si>
  <si>
    <t>4100615</t>
  </si>
  <si>
    <t>대성이화(주)</t>
  </si>
  <si>
    <t>김용일</t>
  </si>
  <si>
    <t>010-4653-4500</t>
  </si>
  <si>
    <t>031-352-4824~5</t>
  </si>
  <si>
    <t>031-352-6878</t>
  </si>
  <si>
    <t>dsewha@naver.com</t>
  </si>
  <si>
    <t>경기도 화성시 양감면 초록로693번길 62-14</t>
  </si>
  <si>
    <t>게이트웨이</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</si>
</sst>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76" formatCode="yyyy&quot;-&quot;mm&quot;-&quot;dd"/>
    <numFmt numFmtId="177" formatCode="yyyy&quot;년 &quot;mmmm&quot; &quot;d&quot;일&quot;"/>
    <numFmt numFmtId="178" formatCode="yyyy\-mm\-dd"/>
  </numFmts>
  <fonts count="14">
    <font>
      <sz val="11"/>
      <color theme="1"/>
      <name val="맑은 고딕"/>
      <family val="2"/>
      <charset val="129"/>
      <scheme val="minor"/>
    </font>
    <font>
      <b/>
      <sz val="8"/>
      <color rgb="FF000000"/>
      <name val="Malgun Gothic"/>
      <family val="3"/>
      <charset val="129"/>
    </font>
    <font>
      <sz val="8"/>
      <name val="맑은 고딕"/>
      <family val="2"/>
      <charset val="129"/>
      <scheme val="minor"/>
    </font>
    <font>
      <b/>
      <sz val="8"/>
      <color rgb="FFFF0000"/>
      <name val="Malgun Gothic"/>
      <family val="3"/>
      <charset val="129"/>
    </font>
    <font>
      <b/>
      <sz val="8"/>
      <color rgb="FFFFFFFF"/>
      <name val="Malgun Gothic"/>
      <family val="3"/>
      <charset val="129"/>
    </font>
    <font>
      <b/>
      <sz val="8"/>
      <color theme="1"/>
      <name val="Malgun Gothic"/>
      <family val="3"/>
      <charset val="129"/>
    </font>
    <font>
      <b/>
      <sz val="7"/>
      <color theme="1"/>
      <name val="Malgun Gothic"/>
      <family val="3"/>
      <charset val="129"/>
    </font>
    <font>
      <sz val="8"/>
      <color rgb="FF000000"/>
      <name val="Malgun Gothic"/>
      <family val="3"/>
      <charset val="129"/>
    </font>
    <font>
      <sz val="8"/>
      <color theme="1"/>
      <name val="Malgun Gothic"/>
      <family val="3"/>
      <charset val="129"/>
    </font>
    <font>
      <sz val="8"/>
      <color rgb="FFFFFFFF"/>
      <name val="Malgun Gothic"/>
      <family val="3"/>
      <charset val="129"/>
    </font>
    <font>
      <strike/>
      <sz val="8"/>
      <color rgb="FF000000"/>
      <name val="Malgun Gothic"/>
      <family val="3"/>
      <charset val="129"/>
    </font>
    <font>
      <sz val="8"/>
      <color rgb="FF0000FF"/>
      <name val="Malgun Gothic"/>
      <family val="3"/>
      <charset val="129"/>
    </font>
    <font>
      <sz val="6"/>
      <color theme="1"/>
      <name val="Malgun Gothic"/>
      <family val="3"/>
      <charset val="129"/>
    </font>
    <font>
      <sz val="10"/>
      <color rgb="FF000000"/>
      <name val="맑은 고딕"/>
      <family val="2"/>
      <scheme val="minor"/>
    </font>
  </fonts>
  <fills count="23">
    <fill>
      <patternFill patternType="none"/>
    </fill>
    <fill>
      <patternFill patternType="gray125"/>
    </fill>
    <fill>
      <patternFill patternType="solid">
        <fgColor rgb="FFEFEFEF"/>
        <bgColor rgb="FFEFEFEF"/>
      </patternFill>
    </fill>
    <fill>
      <patternFill patternType="solid">
        <fgColor rgb="FF674EA7"/>
        <bgColor rgb="FF674EA7"/>
      </patternFill>
    </fill>
    <fill>
      <patternFill patternType="solid">
        <fgColor rgb="FF351C75"/>
        <bgColor rgb="FF351C75"/>
      </patternFill>
    </fill>
    <fill>
      <patternFill patternType="solid">
        <fgColor rgb="FFEAD1DC"/>
        <bgColor rgb="FFEAD1DC"/>
      </patternFill>
    </fill>
    <fill>
      <patternFill patternType="solid">
        <fgColor rgb="FFC27BA0"/>
        <bgColor rgb="FFC27BA0"/>
      </patternFill>
    </fill>
    <fill>
      <patternFill patternType="solid">
        <fgColor rgb="FFD9D9D9"/>
        <bgColor rgb="FFD9D9D9"/>
      </patternFill>
    </fill>
    <fill>
      <patternFill patternType="solid">
        <fgColor rgb="FFD9D2E9"/>
        <bgColor rgb="FFD9D2E9"/>
      </patternFill>
    </fill>
    <fill>
      <patternFill patternType="solid">
        <fgColor rgb="FF741B47"/>
        <bgColor rgb="FF741B47"/>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9900FF"/>
        <bgColor rgb="FF9900FF"/>
      </patternFill>
    </fill>
    <fill>
      <patternFill patternType="solid">
        <fgColor rgb="FF8E7CC3"/>
        <bgColor rgb="FF8E7CC3"/>
      </patternFill>
    </fill>
    <fill>
      <patternFill patternType="solid">
        <fgColor rgb="FF4C1130"/>
        <bgColor rgb="FF4C1130"/>
      </patternFill>
    </fill>
    <fill>
      <patternFill patternType="solid">
        <fgColor rgb="FFB45F06"/>
        <bgColor rgb="FFB45F06"/>
      </patternFill>
    </fill>
    <fill>
      <patternFill patternType="solid">
        <fgColor rgb="FFFFFFFF"/>
        <bgColor rgb="FFFFFFFF"/>
      </patternFill>
    </fill>
    <fill>
      <patternFill patternType="solid">
        <fgColor rgb="FFFF9900"/>
        <bgColor rgb="FFFF9900"/>
      </patternFill>
    </fill>
    <fill>
      <patternFill patternType="solid">
        <fgColor rgb="FF3D85C6"/>
        <bgColor rgb="FF3D85C6"/>
      </patternFill>
    </fill>
    <fill>
      <patternFill patternType="solid">
        <fgColor rgb="FFFF0000"/>
        <bgColor rgb="FFFF0000"/>
      </patternFill>
    </fill>
    <fill>
      <patternFill patternType="solid">
        <fgColor rgb="FFFFF2CC"/>
        <bgColor rgb="FFFFF2CC"/>
      </patternFill>
    </fill>
    <fill>
      <patternFill patternType="solid">
        <fgColor rgb="FFFFFF00"/>
        <bgColor rgb="FFFFFF00"/>
      </patternFill>
    </fill>
  </fills>
  <borders count="2">
    <border>
      <left/>
      <right/>
      <top/>
      <bottom/>
      <diagonal/>
    </border>
    <border>
      <left style="hair">
        <color rgb="FF000000"/>
      </left>
      <right style="hair">
        <color rgb="FF000000"/>
      </right>
      <top style="hair">
        <color rgb="FF000000"/>
      </top>
      <bottom style="hair">
        <color rgb="FF000000"/>
      </bottom>
      <diagonal/>
    </border>
  </borders>
  <cellStyleXfs count="1">
    <xf numFmtId="0" fontId="0" fillId="0" borderId="0">
      <alignment vertical="center"/>
    </xf>
  </cellStyleXfs>
  <cellXfs count="61">
    <xf numFmtId="0" fontId="0" fillId="0" borderId="0" xfId="0">
      <alignment vertical="center"/>
    </xf>
    <xf numFmtId="0" fontId="1" fillId="2" borderId="1" xfId="0" applyFont="1" applyFill="1" applyBorder="1" applyAlignment="1">
      <alignment horizontal="center" vertical="center"/>
    </xf>
    <xf numFmtId="0" fontId="3" fillId="2" borderId="1" xfId="0" applyFont="1" applyFill="1" applyBorder="1" applyAlignment="1">
      <alignment horizontal="center" vertical="center"/>
    </xf>
    <xf numFmtId="41" fontId="4" fillId="3" borderId="1" xfId="0" applyNumberFormat="1" applyFont="1" applyFill="1" applyBorder="1" applyAlignment="1">
      <alignment horizontal="center" vertical="center"/>
    </xf>
    <xf numFmtId="41" fontId="4" fillId="4" borderId="1" xfId="0" applyNumberFormat="1" applyFont="1" applyFill="1" applyBorder="1" applyAlignment="1">
      <alignment horizontal="center" vertical="center"/>
    </xf>
    <xf numFmtId="41" fontId="1" fillId="5" borderId="1" xfId="0" applyNumberFormat="1" applyFont="1" applyFill="1" applyBorder="1" applyAlignment="1">
      <alignment horizontal="center" vertical="center"/>
    </xf>
    <xf numFmtId="41" fontId="1" fillId="2" borderId="1" xfId="0" applyNumberFormat="1" applyFont="1" applyFill="1" applyBorder="1" applyAlignment="1">
      <alignment horizontal="center" vertical="center"/>
    </xf>
    <xf numFmtId="176" fontId="1" fillId="6" borderId="1" xfId="0" applyNumberFormat="1" applyFont="1" applyFill="1" applyBorder="1" applyAlignment="1">
      <alignment horizontal="center" vertical="center"/>
    </xf>
    <xf numFmtId="176" fontId="5" fillId="6" borderId="1" xfId="0" applyNumberFormat="1" applyFont="1" applyFill="1" applyBorder="1" applyAlignment="1">
      <alignment horizontal="center" vertical="center"/>
    </xf>
    <xf numFmtId="176" fontId="1" fillId="7" borderId="1" xfId="0" applyNumberFormat="1" applyFont="1" applyFill="1" applyBorder="1" applyAlignment="1">
      <alignment horizontal="center" vertical="center"/>
    </xf>
    <xf numFmtId="0" fontId="6" fillId="7" borderId="1" xfId="0" applyFont="1" applyFill="1" applyBorder="1" applyAlignment="1">
      <alignment horizontal="center" vertical="center"/>
    </xf>
    <xf numFmtId="0" fontId="5" fillId="7" borderId="1" xfId="0" applyFont="1" applyFill="1" applyBorder="1" applyAlignment="1">
      <alignment horizontal="center" vertical="center"/>
    </xf>
    <xf numFmtId="41" fontId="5" fillId="7" borderId="1" xfId="0" applyNumberFormat="1" applyFont="1" applyFill="1" applyBorder="1" applyAlignment="1">
      <alignment horizontal="center" vertical="center"/>
    </xf>
    <xf numFmtId="49" fontId="5" fillId="7" borderId="1" xfId="0" applyNumberFormat="1"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176" fontId="4" fillId="9" borderId="1" xfId="0" applyNumberFormat="1" applyFont="1" applyFill="1" applyBorder="1" applyAlignment="1">
      <alignment horizontal="center" vertical="center"/>
    </xf>
    <xf numFmtId="41" fontId="4" fillId="9" borderId="1" xfId="0" applyNumberFormat="1" applyFont="1" applyFill="1" applyBorder="1" applyAlignment="1">
      <alignment horizontal="center" vertical="center"/>
    </xf>
    <xf numFmtId="3" fontId="5" fillId="10" borderId="1" xfId="0" applyNumberFormat="1" applyFont="1" applyFill="1" applyBorder="1" applyAlignment="1">
      <alignment horizontal="center" vertical="center"/>
    </xf>
    <xf numFmtId="3" fontId="5" fillId="11" borderId="1" xfId="0" applyNumberFormat="1" applyFont="1" applyFill="1" applyBorder="1" applyAlignment="1">
      <alignment horizontal="center" vertical="center"/>
    </xf>
    <xf numFmtId="3" fontId="5" fillId="12" borderId="1" xfId="0" applyNumberFormat="1" applyFont="1" applyFill="1" applyBorder="1" applyAlignment="1">
      <alignment horizontal="center" vertical="center"/>
    </xf>
    <xf numFmtId="3" fontId="5" fillId="5" borderId="1" xfId="0" applyNumberFormat="1" applyFont="1" applyFill="1" applyBorder="1" applyAlignment="1">
      <alignment horizontal="center" vertical="center"/>
    </xf>
    <xf numFmtId="3" fontId="4" fillId="13" borderId="1" xfId="0" applyNumberFormat="1" applyFont="1" applyFill="1" applyBorder="1" applyAlignment="1">
      <alignment horizontal="center" vertical="center"/>
    </xf>
    <xf numFmtId="41" fontId="4" fillId="14" borderId="1" xfId="0" applyNumberFormat="1" applyFont="1" applyFill="1" applyBorder="1" applyAlignment="1">
      <alignment horizontal="center" vertical="center"/>
    </xf>
    <xf numFmtId="41" fontId="4" fillId="15" borderId="1" xfId="0" applyNumberFormat="1" applyFont="1" applyFill="1" applyBorder="1" applyAlignment="1">
      <alignment horizontal="center" vertical="center"/>
    </xf>
    <xf numFmtId="49" fontId="4" fillId="15" borderId="1" xfId="0" applyNumberFormat="1" applyFont="1" applyFill="1" applyBorder="1" applyAlignment="1">
      <alignment horizontal="center" vertical="center"/>
    </xf>
    <xf numFmtId="176" fontId="4" fillId="15" borderId="1" xfId="0" applyNumberFormat="1" applyFont="1" applyFill="1" applyBorder="1" applyAlignment="1">
      <alignment horizontal="center" vertical="center"/>
    </xf>
    <xf numFmtId="177" fontId="4" fillId="15" borderId="1" xfId="0" applyNumberFormat="1" applyFont="1" applyFill="1" applyBorder="1" applyAlignment="1">
      <alignment horizontal="center" vertical="center"/>
    </xf>
    <xf numFmtId="176" fontId="4" fillId="16" borderId="1" xfId="0" applyNumberFormat="1" applyFont="1" applyFill="1" applyBorder="1" applyAlignment="1">
      <alignment horizontal="center" vertical="center"/>
    </xf>
    <xf numFmtId="0" fontId="7" fillId="17" borderId="1" xfId="0" applyFont="1" applyFill="1" applyBorder="1" applyAlignment="1">
      <alignment horizontal="center" vertical="center"/>
    </xf>
    <xf numFmtId="0" fontId="8" fillId="0" borderId="1" xfId="0" applyFont="1" applyBorder="1" applyAlignment="1">
      <alignment horizontal="center" vertical="center"/>
    </xf>
    <xf numFmtId="41" fontId="8" fillId="0" borderId="1" xfId="0" applyNumberFormat="1" applyFont="1" applyBorder="1" applyAlignment="1">
      <alignment horizontal="left" vertical="center"/>
    </xf>
    <xf numFmtId="0" fontId="7" fillId="17" borderId="1" xfId="0" applyFont="1" applyFill="1" applyBorder="1" applyAlignment="1">
      <alignment horizontal="left" vertical="center"/>
    </xf>
    <xf numFmtId="176" fontId="8" fillId="17" borderId="1" xfId="0" applyNumberFormat="1" applyFont="1" applyFill="1" applyBorder="1" applyAlignment="1">
      <alignment horizontal="left" vertical="center"/>
    </xf>
    <xf numFmtId="41" fontId="8" fillId="0" borderId="1" xfId="0" applyNumberFormat="1" applyFont="1" applyBorder="1" applyAlignment="1">
      <alignment horizontal="center" vertical="center"/>
    </xf>
    <xf numFmtId="176" fontId="8" fillId="0" borderId="1" xfId="0" applyNumberFormat="1" applyFont="1" applyBorder="1" applyAlignment="1">
      <alignment horizontal="left" vertical="center"/>
    </xf>
    <xf numFmtId="41" fontId="7" fillId="17" borderId="1" xfId="0" applyNumberFormat="1" applyFont="1" applyFill="1" applyBorder="1" applyAlignment="1">
      <alignment horizontal="left" vertical="center"/>
    </xf>
    <xf numFmtId="41" fontId="8" fillId="17" borderId="1" xfId="0" applyNumberFormat="1" applyFont="1" applyFill="1" applyBorder="1" applyAlignment="1">
      <alignment horizontal="center" vertical="center"/>
    </xf>
    <xf numFmtId="176" fontId="8"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3" fontId="8" fillId="0" borderId="1" xfId="0" applyNumberFormat="1" applyFont="1" applyBorder="1" applyAlignment="1">
      <alignment horizontal="center" vertical="center"/>
    </xf>
    <xf numFmtId="177" fontId="8" fillId="0" borderId="1" xfId="0" applyNumberFormat="1" applyFont="1" applyBorder="1" applyAlignment="1">
      <alignment horizontal="center" vertical="center"/>
    </xf>
    <xf numFmtId="0" fontId="8" fillId="17" borderId="1" xfId="0" applyFont="1" applyFill="1" applyBorder="1" applyAlignment="1">
      <alignment horizontal="left" vertical="center"/>
    </xf>
    <xf numFmtId="0" fontId="8" fillId="0" borderId="1" xfId="0" applyFont="1" applyBorder="1" applyAlignment="1">
      <alignment horizontal="left" vertical="center"/>
    </xf>
    <xf numFmtId="49" fontId="7" fillId="17" borderId="1" xfId="0" applyNumberFormat="1" applyFont="1" applyFill="1" applyBorder="1" applyAlignment="1">
      <alignment horizontal="left" vertical="center"/>
    </xf>
    <xf numFmtId="0" fontId="7" fillId="18" borderId="1" xfId="0" applyFont="1" applyFill="1" applyBorder="1" applyAlignment="1">
      <alignment horizontal="center" vertical="center"/>
    </xf>
    <xf numFmtId="0" fontId="7" fillId="19" borderId="1" xfId="0" applyFont="1" applyFill="1" applyBorder="1" applyAlignment="1">
      <alignment horizontal="center" vertical="center"/>
    </xf>
    <xf numFmtId="41" fontId="8" fillId="17" borderId="1" xfId="0" applyNumberFormat="1" applyFont="1" applyFill="1" applyBorder="1" applyAlignment="1">
      <alignment horizontal="left" vertical="center"/>
    </xf>
    <xf numFmtId="41" fontId="8" fillId="17" borderId="1" xfId="0" applyNumberFormat="1" applyFont="1" applyFill="1" applyBorder="1">
      <alignment vertical="center"/>
    </xf>
    <xf numFmtId="178" fontId="8" fillId="0" borderId="1" xfId="0" applyNumberFormat="1" applyFont="1" applyBorder="1" applyAlignment="1">
      <alignment horizontal="center" vertical="center"/>
    </xf>
    <xf numFmtId="0" fontId="7" fillId="20" borderId="1" xfId="0" applyFont="1" applyFill="1" applyBorder="1" applyAlignment="1">
      <alignment horizontal="center" vertical="center"/>
    </xf>
    <xf numFmtId="41" fontId="8" fillId="21" borderId="1" xfId="0" applyNumberFormat="1" applyFont="1" applyFill="1" applyBorder="1" applyAlignment="1">
      <alignment horizontal="center" vertical="center"/>
    </xf>
    <xf numFmtId="0" fontId="7" fillId="22" borderId="1" xfId="0" applyFont="1" applyFill="1" applyBorder="1" applyAlignment="1">
      <alignment horizontal="center" vertical="center"/>
    </xf>
    <xf numFmtId="3" fontId="8" fillId="17" borderId="1" xfId="0" applyNumberFormat="1" applyFont="1" applyFill="1" applyBorder="1" applyAlignment="1">
      <alignment horizontal="center" vertical="center"/>
    </xf>
    <xf numFmtId="0" fontId="8" fillId="17" borderId="1" xfId="0" applyFont="1" applyFill="1" applyBorder="1" applyAlignment="1">
      <alignment horizontal="center" vertical="center"/>
    </xf>
    <xf numFmtId="176" fontId="8" fillId="17" borderId="1" xfId="0" applyNumberFormat="1" applyFont="1" applyFill="1" applyBorder="1" applyAlignment="1">
      <alignment horizontal="center" vertical="center"/>
    </xf>
    <xf numFmtId="0" fontId="7" fillId="0" borderId="1" xfId="0" applyFont="1" applyBorder="1" applyAlignment="1">
      <alignment horizontal="center" vertical="center"/>
    </xf>
    <xf numFmtId="41" fontId="8" fillId="0" borderId="1" xfId="0" applyNumberFormat="1" applyFont="1" applyBorder="1">
      <alignment vertical="center"/>
    </xf>
    <xf numFmtId="0" fontId="8" fillId="17" borderId="1" xfId="0" applyFont="1" applyFill="1" applyBorder="1">
      <alignment vertical="center"/>
    </xf>
    <xf numFmtId="177" fontId="8" fillId="0" borderId="1" xfId="0" applyNumberFormat="1" applyFont="1" applyBorder="1">
      <alignment vertical="center"/>
    </xf>
    <xf numFmtId="0" fontId="0" fillId="0" borderId="0" xfId="0" applyAlignment="1"/>
  </cellXfs>
  <cellStyles count="1">
    <cellStyle name="표준" xfId="0" builtinId="0"/>
  </cellStyles>
  <dxfs count="19">
    <dxf>
      <font>
        <color rgb="FFFF0000"/>
      </font>
      <fill>
        <patternFill patternType="solid">
          <fgColor rgb="FFFFFFFF"/>
          <bgColor rgb="FFFFFFFF"/>
        </patternFill>
      </fill>
    </dxf>
    <dxf>
      <font>
        <b/>
        <color rgb="FFFF0000"/>
      </font>
      <fill>
        <patternFill patternType="solid">
          <fgColor rgb="FFD9D2E9"/>
          <bgColor rgb="FFD9D2E9"/>
        </patternFill>
      </fill>
    </dxf>
    <dxf>
      <fill>
        <patternFill patternType="solid">
          <fgColor rgb="FFFFF2CC"/>
          <bgColor rgb="FFFFF2CC"/>
        </patternFill>
      </fill>
    </dxf>
    <dxf>
      <fill>
        <patternFill patternType="solid">
          <fgColor theme="5"/>
          <bgColor theme="5"/>
        </patternFill>
      </fill>
    </dxf>
    <dxf>
      <fill>
        <patternFill patternType="solid">
          <fgColor rgb="FFD9D2E9"/>
          <bgColor rgb="FFD9D2E9"/>
        </patternFill>
      </fill>
    </dxf>
    <dxf>
      <font>
        <color rgb="FFFF0000"/>
      </font>
      <fill>
        <patternFill patternType="solid">
          <fgColor rgb="FFFFFFFF"/>
          <bgColor rgb="FFFFFFFF"/>
        </patternFill>
      </fill>
    </dxf>
    <dxf>
      <fill>
        <patternFill patternType="solid">
          <fgColor rgb="FFEAD1DC"/>
          <bgColor rgb="FFEAD1DC"/>
        </patternFill>
      </fill>
    </dxf>
    <dxf>
      <font>
        <b/>
        <color rgb="FFFF0000"/>
      </font>
      <fill>
        <patternFill patternType="solid">
          <fgColor rgb="FFFFE599"/>
          <bgColor rgb="FFFFE599"/>
        </patternFill>
      </fill>
    </dxf>
    <dxf>
      <font>
        <color rgb="FFFF0000"/>
      </font>
      <fill>
        <patternFill patternType="solid">
          <fgColor rgb="FFFFD966"/>
          <bgColor rgb="FFFFD966"/>
        </patternFill>
      </fill>
    </dxf>
    <dxf>
      <font>
        <color rgb="FF0000FF"/>
      </font>
      <fill>
        <patternFill patternType="solid">
          <fgColor rgb="FFFFFFFF"/>
          <bgColor rgb="FFFFFFFF"/>
        </patternFill>
      </fill>
    </dxf>
    <dxf>
      <fill>
        <patternFill patternType="solid">
          <fgColor rgb="FFA4C2F4"/>
          <bgColor rgb="FFA4C2F4"/>
        </patternFill>
      </fill>
    </dxf>
    <dxf>
      <fill>
        <patternFill patternType="solid">
          <fgColor rgb="FF93C47D"/>
          <bgColor rgb="FF93C47D"/>
        </patternFill>
      </fill>
    </dxf>
    <dxf>
      <fill>
        <patternFill patternType="solid">
          <fgColor rgb="FFEAD1DC"/>
          <bgColor rgb="FFEAD1DC"/>
        </patternFill>
      </fill>
    </dxf>
    <dxf>
      <fill>
        <patternFill patternType="solid">
          <fgColor rgb="FFD9D2E9"/>
          <bgColor rgb="FFD9D2E9"/>
        </patternFill>
      </fill>
    </dxf>
    <dxf>
      <fill>
        <patternFill patternType="solid">
          <fgColor rgb="FFD9EAD3"/>
          <bgColor rgb="FFD9EAD3"/>
        </patternFill>
      </fill>
    </dxf>
    <dxf>
      <fill>
        <patternFill patternType="solid">
          <fgColor rgb="FFD0E0E3"/>
          <bgColor rgb="FFD0E0E3"/>
        </patternFill>
      </fill>
    </dxf>
    <dxf>
      <font>
        <color rgb="FF0000FF"/>
      </font>
      <fill>
        <patternFill patternType="solid">
          <fgColor rgb="FFFFFFFF"/>
          <bgColor rgb="FFFFFFFF"/>
        </patternFill>
      </fill>
    </dxf>
    <dxf>
      <fill>
        <patternFill patternType="solid">
          <fgColor rgb="FFFFD966"/>
          <bgColor rgb="FFFFD966"/>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1\Downloads\&#50689;&#50629;1&#54016;%20&#44288;&#47532;DB.xlsx" TargetMode="External"/><Relationship Id="rId1" Type="http://schemas.openxmlformats.org/officeDocument/2006/relationships/externalLinkPath" Target="/Users/user1/Downloads/&#50689;&#50629;1&#54016;%20&#44288;&#47532;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박성민경기도_미승인리스트"/>
      <sheetName val="박성민자비_IoT실사필요_박수진실장님"/>
      <sheetName val="2. 25년 관리DB"/>
      <sheetName val="박수진상반기접수"/>
      <sheetName val="1.신규영업"/>
      <sheetName val="250710_박지영"/>
      <sheetName val="1. 기존DB검색용(사용X)"/>
      <sheetName val="5월현황"/>
      <sheetName val="숨김예정2-3. 그린링크"/>
      <sheetName val="숨김예정2024년 보조금_승인"/>
      <sheetName val="※ 2025년예산(IOT)"/>
      <sheetName val="24년 진행 보조금_미수관리"/>
      <sheetName val="2-2. 외주설치DB"/>
      <sheetName val="이정미 주임님 지자체통화"/>
      <sheetName val="단가표"/>
      <sheetName val="피봇 테이블 52"/>
      <sheetName val="자비_IoT실사필요_박수진실장님(폐쇄)"/>
      <sheetName val="3-3. (숨기기)보조금_준공보완"/>
      <sheetName val="2차진흥원예비선정"/>
      <sheetName val="매출매입(초안)"/>
      <sheetName val="진흥원 선정예정 및 후보"/>
      <sheetName val="2-2. 발주리스트"/>
      <sheetName val="서류진행사항"/>
      <sheetName val="에코센스 발주 리스트"/>
      <sheetName val="2-2. 박수진실장님"/>
      <sheetName val="3-1.서류진행"/>
      <sheetName val="대진테크노파크 승인결과"/>
      <sheetName val="3-5.보조금미선정 사업장"/>
      <sheetName val="김해시 리스트업"/>
      <sheetName val="보조금 건 정리 중"/>
      <sheetName val="보조금 정리 요약"/>
      <sheetName val="보조금 정리 종합"/>
      <sheetName val="1-0. 설치현황(피봇)"/>
      <sheetName val="영업완료 서류세부내역(2024)"/>
      <sheetName val="설치팀 일정표"/>
      <sheetName val="예산현황표"/>
      <sheetName val="매출매입(1-초안)"/>
      <sheetName val="영업현황DB"/>
      <sheetName val="24년 작업일지(영업)"/>
      <sheetName val="사업장세부내역"/>
      <sheetName val="진행콜"/>
      <sheetName val="영업현황(보고)_박성민"/>
      <sheetName val="실사전"/>
      <sheetName val="화성시(02-20)"/>
      <sheetName val="실사일정표"/>
      <sheetName val="차익"/>
      <sheetName val="견적세부내역(기존)사용X"/>
      <sheetName val="23년 작업일지"/>
      <sheetName val="23년 견적및발주"/>
      <sheetName val="23년그린링크 가입현황"/>
      <sheetName val="기존 보완리스트-서현교"/>
      <sheetName val="2025년 견적서 진행상황"/>
      <sheetName val="2025년단가표"/>
    </sheetNames>
    <sheetDataSet>
      <sheetData sheetId="0"/>
      <sheetData sheetId="1"/>
      <sheetData sheetId="2"/>
      <sheetData sheetId="3"/>
      <sheetData sheetId="4"/>
      <sheetData sheetId="5"/>
      <sheetData sheetId="6">
        <row r="1">
          <cell r="E1" t="str">
            <v>영업점</v>
          </cell>
          <cell r="G1" t="str">
            <v>지자체</v>
          </cell>
          <cell r="H1" t="str">
            <v>사업장명</v>
          </cell>
          <cell r="K1" t="str">
            <v>유/무선</v>
          </cell>
          <cell r="L1" t="str">
            <v>주소</v>
          </cell>
          <cell r="M1" t="str">
            <v>담당자</v>
          </cell>
          <cell r="N1" t="str">
            <v>직책</v>
          </cell>
          <cell r="O1" t="str">
            <v>연락처</v>
          </cell>
          <cell r="P1" t="str">
            <v>회사연락처</v>
          </cell>
          <cell r="Q1" t="str">
            <v xml:space="preserve"> 팩스번호</v>
          </cell>
          <cell r="R1" t="str">
            <v>이메일</v>
          </cell>
          <cell r="AC1" t="str">
            <v>PH센서</v>
          </cell>
          <cell r="AD1" t="str">
            <v>차압계</v>
          </cell>
          <cell r="AE1" t="str">
            <v>온도계</v>
          </cell>
          <cell r="AF1" t="str">
            <v>배출
전류계</v>
          </cell>
          <cell r="AG1" t="str">
            <v>송풍
전류계</v>
          </cell>
          <cell r="AH1" t="str">
            <v>G/W
(1,2CH)</v>
          </cell>
          <cell r="AK1" t="str">
            <v>G/W
(3,4CH)</v>
          </cell>
          <cell r="AM1" t="str">
            <v>방폭
차압계</v>
          </cell>
          <cell r="AN1" t="str">
            <v>방폭
온도계</v>
          </cell>
          <cell r="AO1" t="str">
            <v>기타</v>
          </cell>
          <cell r="AQ1" t="str">
            <v>추가비용</v>
          </cell>
          <cell r="AR1" t="str">
            <v>복수굴뚝
증액분</v>
          </cell>
          <cell r="AS1" t="str">
            <v>네고</v>
          </cell>
          <cell r="AT1" t="str">
            <v>발주자</v>
          </cell>
          <cell r="AU1" t="str">
            <v>발주일</v>
          </cell>
          <cell r="AV1" t="str">
            <v>그린링크ID</v>
          </cell>
          <cell r="AW1" t="str">
            <v>그린링크PW</v>
          </cell>
        </row>
        <row r="2">
          <cell r="E2" t="str">
            <v>원에너지</v>
          </cell>
          <cell r="G2" t="str">
            <v>영광군</v>
          </cell>
          <cell r="H2" t="str">
            <v>유한회사 대성기업</v>
          </cell>
          <cell r="K2" t="str">
            <v>4. 미정</v>
          </cell>
          <cell r="L2" t="str">
            <v>전라남도 영광군 군서면 백수로16길 54-7</v>
          </cell>
          <cell r="M2" t="str">
            <v>-</v>
          </cell>
          <cell r="N2" t="str">
            <v>-</v>
          </cell>
          <cell r="O2" t="str">
            <v>010-9587-5549</v>
          </cell>
          <cell r="P2" t="str">
            <v>-</v>
          </cell>
          <cell r="Q2" t="str">
            <v>-</v>
          </cell>
          <cell r="R2" t="str">
            <v>-</v>
          </cell>
          <cell r="AC2">
            <v>0</v>
          </cell>
          <cell r="AD2">
            <v>0</v>
          </cell>
          <cell r="AE2">
            <v>0</v>
          </cell>
          <cell r="AF2">
            <v>0</v>
          </cell>
          <cell r="AG2">
            <v>0</v>
          </cell>
          <cell r="AH2">
            <v>0</v>
          </cell>
          <cell r="AK2">
            <v>0</v>
          </cell>
          <cell r="AM2">
            <v>0</v>
          </cell>
          <cell r="AN2">
            <v>0</v>
          </cell>
          <cell r="AO2">
            <v>0</v>
          </cell>
          <cell r="AQ2">
            <v>0</v>
          </cell>
          <cell r="AR2">
            <v>0</v>
          </cell>
          <cell r="AS2">
            <v>0</v>
          </cell>
        </row>
        <row r="3">
          <cell r="E3" t="str">
            <v>원에너지</v>
          </cell>
          <cell r="G3" t="str">
            <v>여수시</v>
          </cell>
          <cell r="H3" t="str">
            <v>(주)와이엔텍</v>
          </cell>
          <cell r="K3" t="str">
            <v>4. 미정</v>
          </cell>
          <cell r="L3" t="str">
            <v>전라남도 여수시 여수산단2로 6</v>
          </cell>
          <cell r="M3" t="str">
            <v>-</v>
          </cell>
          <cell r="N3" t="str">
            <v>-</v>
          </cell>
          <cell r="O3" t="str">
            <v>-</v>
          </cell>
          <cell r="P3" t="str">
            <v>061-682-1700</v>
          </cell>
          <cell r="Q3" t="str">
            <v>-</v>
          </cell>
          <cell r="R3" t="str">
            <v>-</v>
          </cell>
          <cell r="AC3">
            <v>0</v>
          </cell>
          <cell r="AD3">
            <v>0</v>
          </cell>
          <cell r="AE3">
            <v>0</v>
          </cell>
          <cell r="AF3">
            <v>0</v>
          </cell>
          <cell r="AG3">
            <v>0</v>
          </cell>
          <cell r="AH3">
            <v>0</v>
          </cell>
          <cell r="AK3">
            <v>0</v>
          </cell>
          <cell r="AM3">
            <v>0</v>
          </cell>
          <cell r="AN3">
            <v>0</v>
          </cell>
          <cell r="AO3">
            <v>0</v>
          </cell>
          <cell r="AQ3">
            <v>0</v>
          </cell>
          <cell r="AR3">
            <v>0</v>
          </cell>
          <cell r="AS3">
            <v>0</v>
          </cell>
        </row>
        <row r="4">
          <cell r="E4" t="str">
            <v>원에너지</v>
          </cell>
          <cell r="G4" t="str">
            <v>여수시</v>
          </cell>
          <cell r="H4" t="str">
            <v>주식회사 바나레미콘</v>
          </cell>
          <cell r="K4" t="str">
            <v>1. 무선</v>
          </cell>
          <cell r="L4" t="str">
            <v>전라남도 여수시 여수산단로 203</v>
          </cell>
          <cell r="M4" t="str">
            <v>양중모</v>
          </cell>
          <cell r="N4" t="str">
            <v>상무</v>
          </cell>
          <cell r="O4" t="str">
            <v>010-3629-9459</v>
          </cell>
          <cell r="P4" t="str">
            <v>061-685-6780~2</v>
          </cell>
          <cell r="Q4" t="str">
            <v>061-685-6783</v>
          </cell>
          <cell r="R4" t="str">
            <v>4178134594@hanmail.net</v>
          </cell>
          <cell r="AC4">
            <v>0</v>
          </cell>
          <cell r="AD4">
            <v>6</v>
          </cell>
          <cell r="AE4">
            <v>6</v>
          </cell>
          <cell r="AF4">
            <v>0</v>
          </cell>
          <cell r="AG4">
            <v>10</v>
          </cell>
          <cell r="AH4">
            <v>6</v>
          </cell>
          <cell r="AK4">
            <v>0</v>
          </cell>
          <cell r="AM4">
            <v>0</v>
          </cell>
          <cell r="AN4">
            <v>0</v>
          </cell>
          <cell r="AO4">
            <v>0</v>
          </cell>
          <cell r="AQ4">
            <v>1000000</v>
          </cell>
          <cell r="AR4">
            <v>0</v>
          </cell>
          <cell r="AS4">
            <v>0</v>
          </cell>
        </row>
        <row r="5">
          <cell r="E5" t="str">
            <v>원에너지</v>
          </cell>
          <cell r="G5" t="str">
            <v>여수시</v>
          </cell>
          <cell r="H5" t="str">
            <v>주식회사 우성산업</v>
          </cell>
          <cell r="K5" t="str">
            <v>4. 미정</v>
          </cell>
          <cell r="L5" t="str">
            <v>전라남도 여수시 만성로 184-20(만흥동)</v>
          </cell>
          <cell r="M5" t="str">
            <v>임창환</v>
          </cell>
          <cell r="N5" t="str">
            <v>소장</v>
          </cell>
          <cell r="O5" t="str">
            <v>010-7653-4373</v>
          </cell>
          <cell r="P5" t="str">
            <v>061-651-5811~3</v>
          </cell>
          <cell r="Q5" t="str">
            <v>061-651-0117</v>
          </cell>
          <cell r="R5" t="str">
            <v>whan0504@hanmail.net</v>
          </cell>
          <cell r="AC5">
            <v>0</v>
          </cell>
          <cell r="AD5">
            <v>0</v>
          </cell>
          <cell r="AE5">
            <v>0</v>
          </cell>
          <cell r="AF5">
            <v>0</v>
          </cell>
          <cell r="AG5">
            <v>0</v>
          </cell>
          <cell r="AH5">
            <v>0</v>
          </cell>
          <cell r="AK5">
            <v>0</v>
          </cell>
          <cell r="AM5">
            <v>0</v>
          </cell>
          <cell r="AN5">
            <v>0</v>
          </cell>
          <cell r="AO5">
            <v>0</v>
          </cell>
          <cell r="AQ5">
            <v>0</v>
          </cell>
          <cell r="AR5">
            <v>0</v>
          </cell>
          <cell r="AS5">
            <v>0</v>
          </cell>
        </row>
        <row r="6">
          <cell r="E6" t="str">
            <v>원에너지</v>
          </cell>
          <cell r="G6" t="str">
            <v>여수시</v>
          </cell>
          <cell r="H6" t="str">
            <v>한국석유공사 여수지사</v>
          </cell>
          <cell r="K6" t="str">
            <v>4. 미정</v>
          </cell>
          <cell r="L6" t="str">
            <v>전라남도 여수시 낙포단지길 450</v>
          </cell>
          <cell r="M6" t="str">
            <v>-</v>
          </cell>
          <cell r="N6" t="str">
            <v>-</v>
          </cell>
          <cell r="O6" t="str">
            <v>010-7653-4373</v>
          </cell>
          <cell r="P6" t="str">
            <v>061-688-8770</v>
          </cell>
          <cell r="Q6" t="str">
            <v>-</v>
          </cell>
          <cell r="R6" t="str">
            <v>-</v>
          </cell>
          <cell r="AC6">
            <v>0</v>
          </cell>
          <cell r="AD6">
            <v>4</v>
          </cell>
          <cell r="AE6">
            <v>1</v>
          </cell>
          <cell r="AF6">
            <v>0</v>
          </cell>
          <cell r="AG6">
            <v>3</v>
          </cell>
          <cell r="AH6">
            <v>1</v>
          </cell>
          <cell r="AK6">
            <v>0</v>
          </cell>
          <cell r="AM6">
            <v>0</v>
          </cell>
          <cell r="AN6">
            <v>0</v>
          </cell>
          <cell r="AO6">
            <v>0</v>
          </cell>
          <cell r="AQ6">
            <v>26000000</v>
          </cell>
          <cell r="AR6">
            <v>0</v>
          </cell>
          <cell r="AS6">
            <v>0</v>
          </cell>
        </row>
        <row r="7">
          <cell r="E7" t="str">
            <v>원에너지</v>
          </cell>
          <cell r="G7" t="str">
            <v>경주시</v>
          </cell>
          <cell r="H7" t="str">
            <v>(주)대영레미콘(경주)</v>
          </cell>
          <cell r="K7" t="str">
            <v>2. 유선</v>
          </cell>
          <cell r="L7" t="str">
            <v>경상북도 경주시 건천읍 단석로 1631-176</v>
          </cell>
          <cell r="M7" t="str">
            <v>김정수
이준희(실무자)</v>
          </cell>
          <cell r="N7" t="str">
            <v>전무
대리</v>
          </cell>
          <cell r="O7" t="str">
            <v>010-8593-9009
010-9111-8476</v>
          </cell>
          <cell r="P7" t="str">
            <v>054-776-0902</v>
          </cell>
          <cell r="Q7" t="str">
            <v>054-746-0905</v>
          </cell>
          <cell r="R7" t="str">
            <v>taxlsh@naver.com
qnzoqnzodyd@naver.com</v>
          </cell>
          <cell r="AC7">
            <v>0</v>
          </cell>
          <cell r="AD7">
            <v>6</v>
          </cell>
          <cell r="AE7">
            <v>6</v>
          </cell>
          <cell r="AF7">
            <v>2</v>
          </cell>
          <cell r="AG7">
            <v>2</v>
          </cell>
          <cell r="AH7">
            <v>6</v>
          </cell>
          <cell r="AK7">
            <v>0</v>
          </cell>
          <cell r="AM7">
            <v>0</v>
          </cell>
          <cell r="AN7">
            <v>0</v>
          </cell>
          <cell r="AO7">
            <v>0</v>
          </cell>
          <cell r="AQ7">
            <v>1000000</v>
          </cell>
          <cell r="AR7">
            <v>0</v>
          </cell>
          <cell r="AS7">
            <v>0</v>
          </cell>
        </row>
        <row r="8">
          <cell r="E8" t="str">
            <v>원에너지</v>
          </cell>
          <cell r="G8" t="str">
            <v>경주시</v>
          </cell>
          <cell r="H8" t="str">
            <v>신우레미콘 주식회사</v>
          </cell>
          <cell r="K8" t="str">
            <v>3. 유선+무선</v>
          </cell>
          <cell r="L8" t="str">
            <v>-</v>
          </cell>
          <cell r="M8" t="str">
            <v>-</v>
          </cell>
          <cell r="N8" t="str">
            <v>이사</v>
          </cell>
          <cell r="O8" t="str">
            <v>010-4850-2388</v>
          </cell>
          <cell r="P8" t="str">
            <v>-</v>
          </cell>
          <cell r="Q8" t="str">
            <v>-</v>
          </cell>
          <cell r="R8" t="str">
            <v>cjb670@hanmail.net</v>
          </cell>
          <cell r="AC8">
            <v>0</v>
          </cell>
          <cell r="AD8">
            <v>5</v>
          </cell>
          <cell r="AE8">
            <v>5</v>
          </cell>
          <cell r="AF8">
            <v>0</v>
          </cell>
          <cell r="AG8">
            <v>4</v>
          </cell>
          <cell r="AH8">
            <v>2</v>
          </cell>
          <cell r="AK8">
            <v>0</v>
          </cell>
          <cell r="AM8">
            <v>0</v>
          </cell>
          <cell r="AN8">
            <v>0</v>
          </cell>
          <cell r="AO8">
            <v>0</v>
          </cell>
          <cell r="AQ8">
            <v>500000</v>
          </cell>
          <cell r="AR8">
            <v>0</v>
          </cell>
          <cell r="AS8">
            <v>0</v>
          </cell>
        </row>
        <row r="9">
          <cell r="E9" t="str">
            <v>원에너지</v>
          </cell>
          <cell r="G9" t="str">
            <v>경주시</v>
          </cell>
          <cell r="H9" t="str">
            <v>(주)영남레미콘(경주)</v>
          </cell>
          <cell r="K9" t="str">
            <v>1. 무선</v>
          </cell>
          <cell r="L9" t="str">
            <v>경상북도 경주시 건천읍 신평공단길 39</v>
          </cell>
          <cell r="M9" t="str">
            <v>송덕정</v>
          </cell>
          <cell r="N9" t="str">
            <v>전무</v>
          </cell>
          <cell r="O9" t="str">
            <v>010-6708-2915</v>
          </cell>
          <cell r="P9" t="str">
            <v>054-751-9975</v>
          </cell>
          <cell r="Q9" t="str">
            <v>-</v>
          </cell>
          <cell r="R9" t="str">
            <v>sdjeong63@daum.net</v>
          </cell>
          <cell r="AC9">
            <v>0</v>
          </cell>
          <cell r="AD9">
            <v>6</v>
          </cell>
          <cell r="AE9">
            <v>6</v>
          </cell>
          <cell r="AF9">
            <v>0</v>
          </cell>
          <cell r="AG9">
            <v>6</v>
          </cell>
          <cell r="AH9">
            <v>2</v>
          </cell>
          <cell r="AK9">
            <v>0</v>
          </cell>
          <cell r="AM9">
            <v>0</v>
          </cell>
          <cell r="AN9">
            <v>0</v>
          </cell>
          <cell r="AO9">
            <v>0</v>
          </cell>
          <cell r="AQ9">
            <v>700000</v>
          </cell>
          <cell r="AR9">
            <v>0</v>
          </cell>
          <cell r="AS9">
            <v>0</v>
          </cell>
        </row>
        <row r="10">
          <cell r="E10" t="str">
            <v>원에너지</v>
          </cell>
          <cell r="G10" t="str">
            <v>합천군</v>
          </cell>
          <cell r="H10" t="str">
            <v>(주)보림산업</v>
          </cell>
          <cell r="K10" t="str">
            <v>3. 유선+무선</v>
          </cell>
          <cell r="L10" t="str">
            <v>경상남도 합천군 용주면 면촌우곡길 165-24</v>
          </cell>
          <cell r="M10" t="str">
            <v>송덕정</v>
          </cell>
          <cell r="N10" t="str">
            <v>담당</v>
          </cell>
          <cell r="O10" t="str">
            <v>010-6580-4505</v>
          </cell>
          <cell r="P10" t="str">
            <v>055-932-0771</v>
          </cell>
          <cell r="Q10" t="str">
            <v>055-932-0770</v>
          </cell>
          <cell r="R10" t="str">
            <v>benttot@nate.com</v>
          </cell>
          <cell r="AC10">
            <v>0</v>
          </cell>
          <cell r="AD10">
            <v>4</v>
          </cell>
          <cell r="AE10">
            <v>4</v>
          </cell>
          <cell r="AF10">
            <v>0</v>
          </cell>
          <cell r="AG10">
            <v>2</v>
          </cell>
          <cell r="AH10">
            <v>4</v>
          </cell>
          <cell r="AK10">
            <v>0</v>
          </cell>
          <cell r="AM10">
            <v>0</v>
          </cell>
          <cell r="AN10">
            <v>0</v>
          </cell>
          <cell r="AO10">
            <v>0</v>
          </cell>
          <cell r="AQ10">
            <v>700000</v>
          </cell>
          <cell r="AR10">
            <v>0</v>
          </cell>
          <cell r="AS10">
            <v>800000</v>
          </cell>
          <cell r="AT10" t="str">
            <v>장경아</v>
          </cell>
          <cell r="AU10">
            <v>45428</v>
          </cell>
          <cell r="AV10" t="str">
            <v>borim0700</v>
          </cell>
          <cell r="AW10" t="str">
            <v>qhflatksdjq1@
(보림산업1@)</v>
          </cell>
        </row>
        <row r="11">
          <cell r="E11" t="str">
            <v>원에너지</v>
          </cell>
          <cell r="G11" t="str">
            <v>청주시</v>
          </cell>
          <cell r="H11" t="str">
            <v>(주)케이피티</v>
          </cell>
          <cell r="K11" t="str">
            <v>1. 무선</v>
          </cell>
          <cell r="L11" t="str">
            <v>충청북도 청주시 흥덕구 오송읍 오송생명1로 16</v>
          </cell>
          <cell r="M11" t="str">
            <v>한성구</v>
          </cell>
          <cell r="N11" t="str">
            <v>팀원</v>
          </cell>
          <cell r="O11" t="str">
            <v>010-4154-5592</v>
          </cell>
          <cell r="P11" t="str">
            <v>043-215-7725</v>
          </cell>
          <cell r="Q11" t="str">
            <v>043-215-7726</v>
          </cell>
          <cell r="R11" t="str">
            <v>ks3505@starpheres.com</v>
          </cell>
          <cell r="AC11">
            <v>0</v>
          </cell>
          <cell r="AD11">
            <v>4</v>
          </cell>
          <cell r="AE11">
            <v>4</v>
          </cell>
          <cell r="AF11">
            <v>0</v>
          </cell>
          <cell r="AG11">
            <v>10</v>
          </cell>
          <cell r="AH11">
            <v>2</v>
          </cell>
          <cell r="AK11">
            <v>0</v>
          </cell>
          <cell r="AM11">
            <v>0</v>
          </cell>
          <cell r="AN11">
            <v>0</v>
          </cell>
          <cell r="AO11">
            <v>0</v>
          </cell>
          <cell r="AQ11">
            <v>1500000</v>
          </cell>
          <cell r="AR11">
            <v>0</v>
          </cell>
          <cell r="AS11">
            <v>0</v>
          </cell>
        </row>
        <row r="12">
          <cell r="E12" t="str">
            <v>원에너지</v>
          </cell>
          <cell r="G12" t="str">
            <v>청주시</v>
          </cell>
          <cell r="H12" t="str">
            <v>(주)한덕</v>
          </cell>
          <cell r="K12" t="str">
            <v>4. 미정</v>
          </cell>
          <cell r="L12" t="str">
            <v>충청북도 청주시 청원구 오창읍 두릉유리로 63</v>
          </cell>
          <cell r="M12" t="str">
            <v>박재구</v>
          </cell>
          <cell r="N12" t="str">
            <v>차장</v>
          </cell>
          <cell r="O12" t="str">
            <v>010-5486-9723</v>
          </cell>
          <cell r="P12" t="str">
            <v>043-218-3335</v>
          </cell>
          <cell r="Q12" t="str">
            <v>043-218-3330</v>
          </cell>
          <cell r="R12" t="str">
            <v>pjk791004@naver.com</v>
          </cell>
          <cell r="AC12">
            <v>0</v>
          </cell>
          <cell r="AD12">
            <v>7</v>
          </cell>
          <cell r="AE12">
            <v>7</v>
          </cell>
          <cell r="AF12">
            <v>0</v>
          </cell>
          <cell r="AG12">
            <v>20</v>
          </cell>
          <cell r="AH12">
            <v>7</v>
          </cell>
          <cell r="AK12">
            <v>0</v>
          </cell>
          <cell r="AM12">
            <v>0</v>
          </cell>
          <cell r="AN12">
            <v>0</v>
          </cell>
          <cell r="AO12">
            <v>0</v>
          </cell>
          <cell r="AQ12">
            <v>2500000</v>
          </cell>
          <cell r="AR12">
            <v>0</v>
          </cell>
          <cell r="AS12">
            <v>0</v>
          </cell>
        </row>
        <row r="13">
          <cell r="E13" t="str">
            <v>원에너지</v>
          </cell>
          <cell r="G13" t="str">
            <v>합천군</v>
          </cell>
          <cell r="H13" t="str">
            <v>참빛동아산업(주)</v>
          </cell>
          <cell r="K13" t="str">
            <v>4. 미정</v>
          </cell>
          <cell r="L13" t="str">
            <v>경상남도 합천군 율곡면 임북리 503번지</v>
          </cell>
          <cell r="M13" t="str">
            <v>황주선</v>
          </cell>
          <cell r="N13" t="str">
            <v>부장</v>
          </cell>
          <cell r="O13" t="str">
            <v>010-8550-0940</v>
          </cell>
          <cell r="P13" t="str">
            <v>055-933-3301~3</v>
          </cell>
          <cell r="Q13" t="str">
            <v>055-931-0301</v>
          </cell>
          <cell r="R13" t="str">
            <v>juseon1838@nate.com</v>
          </cell>
          <cell r="AC13">
            <v>0</v>
          </cell>
          <cell r="AD13">
            <v>2</v>
          </cell>
          <cell r="AE13">
            <v>2</v>
          </cell>
          <cell r="AF13">
            <v>0</v>
          </cell>
          <cell r="AG13">
            <v>5</v>
          </cell>
          <cell r="AH13">
            <v>1</v>
          </cell>
          <cell r="AK13">
            <v>0</v>
          </cell>
          <cell r="AM13">
            <v>0</v>
          </cell>
          <cell r="AN13">
            <v>0</v>
          </cell>
          <cell r="AO13">
            <v>0</v>
          </cell>
          <cell r="AQ13">
            <v>1500000</v>
          </cell>
          <cell r="AR13">
            <v>0</v>
          </cell>
          <cell r="AS13">
            <v>0</v>
          </cell>
        </row>
        <row r="14">
          <cell r="E14" t="str">
            <v>원에너지</v>
          </cell>
          <cell r="G14" t="str">
            <v>경주시</v>
          </cell>
          <cell r="H14" t="str">
            <v>경도레미콘 주식회사</v>
          </cell>
          <cell r="K14" t="str">
            <v>2. 유선</v>
          </cell>
          <cell r="L14" t="str">
            <v>경상북도 경주시 천북면 천북산단로 191-89</v>
          </cell>
          <cell r="M14" t="str">
            <v>김용목
류한주(서류)
김경훈(그린링크)</v>
          </cell>
          <cell r="N14" t="str">
            <v>이사
이사
실장</v>
          </cell>
          <cell r="O14" t="str">
            <v>010-3834-9929
010-2807-4548
010-6855-8394</v>
          </cell>
          <cell r="P14" t="str">
            <v>054-772-7200</v>
          </cell>
          <cell r="Q14" t="str">
            <v>-</v>
          </cell>
          <cell r="R14" t="str">
            <v>kyungdo6855@naver.com</v>
          </cell>
          <cell r="AC14">
            <v>0</v>
          </cell>
          <cell r="AD14">
            <v>4</v>
          </cell>
          <cell r="AE14">
            <v>4</v>
          </cell>
          <cell r="AF14">
            <v>1</v>
          </cell>
          <cell r="AG14">
            <v>1</v>
          </cell>
          <cell r="AH14">
            <v>0</v>
          </cell>
          <cell r="AK14">
            <v>1</v>
          </cell>
          <cell r="AM14">
            <v>0</v>
          </cell>
          <cell r="AN14">
            <v>0</v>
          </cell>
          <cell r="AO14">
            <v>0</v>
          </cell>
          <cell r="AQ14">
            <v>700000</v>
          </cell>
          <cell r="AR14">
            <v>-520000</v>
          </cell>
          <cell r="AS14">
            <v>0</v>
          </cell>
          <cell r="AT14" t="str">
            <v>최문호</v>
          </cell>
          <cell r="AU14">
            <v>45547</v>
          </cell>
          <cell r="AV14" t="str">
            <v>kyungdo6855</v>
          </cell>
          <cell r="AW14" t="str">
            <v>kdrc83948394</v>
          </cell>
        </row>
        <row r="15">
          <cell r="E15" t="str">
            <v>블루온</v>
          </cell>
          <cell r="G15" t="str">
            <v>양산시</v>
          </cell>
          <cell r="H15" t="str">
            <v>(주)파이어볼</v>
          </cell>
          <cell r="K15" t="str">
            <v>4. 미정</v>
          </cell>
          <cell r="L15" t="str">
            <v>경상남도 양산시 그린공단4길 27(매곡동)</v>
          </cell>
          <cell r="M15" t="str">
            <v>송종호</v>
          </cell>
          <cell r="N15" t="str">
            <v>이사</v>
          </cell>
          <cell r="O15" t="str">
            <v>010-4584-0941</v>
          </cell>
          <cell r="P15" t="str">
            <v>055-785-1800</v>
          </cell>
          <cell r="Q15" t="str">
            <v>-</v>
          </cell>
          <cell r="R15" t="str">
            <v>axissong@hanmail.net</v>
          </cell>
          <cell r="AC15">
            <v>0</v>
          </cell>
          <cell r="AD15">
            <v>1</v>
          </cell>
          <cell r="AE15">
            <v>1</v>
          </cell>
          <cell r="AF15">
            <v>0</v>
          </cell>
          <cell r="AG15">
            <v>4</v>
          </cell>
          <cell r="AH15">
            <v>1</v>
          </cell>
          <cell r="AK15">
            <v>0</v>
          </cell>
          <cell r="AM15">
            <v>0</v>
          </cell>
          <cell r="AN15">
            <v>0</v>
          </cell>
          <cell r="AO15">
            <v>0</v>
          </cell>
          <cell r="AQ15">
            <v>300000</v>
          </cell>
          <cell r="AR15">
            <v>0</v>
          </cell>
          <cell r="AS15">
            <v>0</v>
          </cell>
          <cell r="AT15" t="str">
            <v>서현교</v>
          </cell>
          <cell r="AU15">
            <v>45219</v>
          </cell>
        </row>
        <row r="16">
          <cell r="E16" t="str">
            <v>원에너지</v>
          </cell>
          <cell r="G16" t="str">
            <v>김천시</v>
          </cell>
          <cell r="H16" t="str">
            <v>(주)한남머티리얼 김천공장</v>
          </cell>
          <cell r="K16" t="str">
            <v>4. 미정</v>
          </cell>
          <cell r="L16" t="str">
            <v>경상북도 김천시 지례면 지례공단길 7-118</v>
          </cell>
          <cell r="M16" t="str">
            <v>-</v>
          </cell>
          <cell r="N16" t="str">
            <v>-</v>
          </cell>
          <cell r="O16" t="str">
            <v>-</v>
          </cell>
          <cell r="P16" t="str">
            <v>-</v>
          </cell>
          <cell r="Q16" t="str">
            <v>-</v>
          </cell>
          <cell r="R16" t="str">
            <v>-</v>
          </cell>
          <cell r="AC16">
            <v>0</v>
          </cell>
          <cell r="AD16">
            <v>0</v>
          </cell>
          <cell r="AE16">
            <v>0</v>
          </cell>
          <cell r="AF16">
            <v>0</v>
          </cell>
          <cell r="AG16">
            <v>0</v>
          </cell>
          <cell r="AH16">
            <v>0</v>
          </cell>
          <cell r="AK16">
            <v>0</v>
          </cell>
          <cell r="AM16">
            <v>0</v>
          </cell>
          <cell r="AN16">
            <v>0</v>
          </cell>
          <cell r="AO16">
            <v>0</v>
          </cell>
          <cell r="AQ16">
            <v>0</v>
          </cell>
          <cell r="AR16">
            <v>0</v>
          </cell>
          <cell r="AS16">
            <v>0</v>
          </cell>
        </row>
        <row r="17">
          <cell r="E17" t="str">
            <v>원에너지</v>
          </cell>
          <cell r="G17" t="str">
            <v>김천시</v>
          </cell>
          <cell r="H17" t="str">
            <v>주식회사 동서화학</v>
          </cell>
          <cell r="K17" t="str">
            <v>2. 유선</v>
          </cell>
          <cell r="L17" t="str">
            <v>경상북도 김천시 구성면 송죽2길 97-7</v>
          </cell>
          <cell r="M17" t="str">
            <v>안용복</v>
          </cell>
          <cell r="N17" t="str">
            <v>소장</v>
          </cell>
          <cell r="O17" t="str">
            <v>010-2517-7511</v>
          </cell>
          <cell r="P17" t="str">
            <v>054-435-7501</v>
          </cell>
          <cell r="Q17" t="str">
            <v>-</v>
          </cell>
          <cell r="R17" t="str">
            <v>dongseo-1@naver.com</v>
          </cell>
          <cell r="AC17">
            <v>2</v>
          </cell>
          <cell r="AD17">
            <v>0</v>
          </cell>
          <cell r="AE17">
            <v>0</v>
          </cell>
          <cell r="AF17">
            <v>8</v>
          </cell>
          <cell r="AG17">
            <v>4</v>
          </cell>
          <cell r="AH17">
            <v>2</v>
          </cell>
          <cell r="AK17">
            <v>0</v>
          </cell>
          <cell r="AM17">
            <v>0</v>
          </cell>
          <cell r="AN17">
            <v>0</v>
          </cell>
          <cell r="AO17">
            <v>0</v>
          </cell>
          <cell r="AQ17">
            <v>1000000</v>
          </cell>
          <cell r="AR17">
            <v>0</v>
          </cell>
          <cell r="AS17">
            <v>0</v>
          </cell>
          <cell r="AT17" t="str">
            <v>최문호</v>
          </cell>
          <cell r="AU17">
            <v>45672</v>
          </cell>
          <cell r="AV17" t="str">
            <v>dongseo1</v>
          </cell>
          <cell r="AW17" t="str">
            <v>ds4357501*</v>
          </cell>
        </row>
        <row r="18">
          <cell r="E18" t="str">
            <v>세진ETL</v>
          </cell>
          <cell r="G18" t="str">
            <v>세종시</v>
          </cell>
          <cell r="H18" t="str">
            <v>에코디자인</v>
          </cell>
          <cell r="K18" t="str">
            <v>4. 미정</v>
          </cell>
          <cell r="L18" t="str">
            <v>세종특별자치시 연기면 공단로 184-28</v>
          </cell>
          <cell r="M18" t="str">
            <v>오희섭</v>
          </cell>
          <cell r="N18" t="str">
            <v>팀장</v>
          </cell>
          <cell r="O18" t="str">
            <v>010-9767-3326</v>
          </cell>
          <cell r="P18" t="str">
            <v>-</v>
          </cell>
          <cell r="Q18" t="str">
            <v>-</v>
          </cell>
          <cell r="R18" t="str">
            <v>-</v>
          </cell>
          <cell r="AC18">
            <v>0</v>
          </cell>
          <cell r="AD18">
            <v>1</v>
          </cell>
          <cell r="AE18">
            <v>1</v>
          </cell>
          <cell r="AF18">
            <v>0</v>
          </cell>
          <cell r="AG18">
            <v>5</v>
          </cell>
          <cell r="AH18">
            <v>1</v>
          </cell>
          <cell r="AK18">
            <v>0</v>
          </cell>
          <cell r="AM18">
            <v>0</v>
          </cell>
          <cell r="AN18">
            <v>0</v>
          </cell>
          <cell r="AO18">
            <v>0</v>
          </cell>
          <cell r="AQ18">
            <v>0</v>
          </cell>
          <cell r="AR18">
            <v>0</v>
          </cell>
          <cell r="AS18">
            <v>0</v>
          </cell>
          <cell r="AT18" t="str">
            <v>세진ETL</v>
          </cell>
          <cell r="AU18">
            <v>45261</v>
          </cell>
        </row>
        <row r="19">
          <cell r="E19" t="str">
            <v>세진ETL</v>
          </cell>
          <cell r="G19" t="str">
            <v>세종시</v>
          </cell>
          <cell r="H19" t="str">
            <v>엠에스케이</v>
          </cell>
          <cell r="K19" t="str">
            <v>4. 미정</v>
          </cell>
          <cell r="L19" t="str">
            <v>세종특별자치시 전의면 미래산단로 103</v>
          </cell>
          <cell r="M19" t="str">
            <v>박용구</v>
          </cell>
          <cell r="N19" t="str">
            <v>공장장</v>
          </cell>
          <cell r="O19" t="str">
            <v>010-6381-4763</v>
          </cell>
          <cell r="P19" t="str">
            <v>-</v>
          </cell>
          <cell r="Q19" t="str">
            <v>-</v>
          </cell>
          <cell r="R19" t="str">
            <v>-</v>
          </cell>
          <cell r="AC19">
            <v>0</v>
          </cell>
          <cell r="AD19">
            <v>1</v>
          </cell>
          <cell r="AE19">
            <v>1</v>
          </cell>
          <cell r="AF19">
            <v>0</v>
          </cell>
          <cell r="AG19">
            <v>5</v>
          </cell>
          <cell r="AH19">
            <v>1</v>
          </cell>
          <cell r="AK19">
            <v>0</v>
          </cell>
          <cell r="AM19">
            <v>0</v>
          </cell>
          <cell r="AN19">
            <v>0</v>
          </cell>
          <cell r="AO19">
            <v>0</v>
          </cell>
          <cell r="AQ19">
            <v>0</v>
          </cell>
          <cell r="AR19">
            <v>0</v>
          </cell>
          <cell r="AS19">
            <v>0</v>
          </cell>
          <cell r="AT19" t="str">
            <v>세진ETL</v>
          </cell>
          <cell r="AU19">
            <v>45261</v>
          </cell>
        </row>
        <row r="20">
          <cell r="E20" t="str">
            <v>세진ETL</v>
          </cell>
          <cell r="G20" t="str">
            <v>대전광역시</v>
          </cell>
          <cell r="H20" t="str">
            <v>윤광종합특수칠</v>
          </cell>
          <cell r="K20" t="str">
            <v>4. 미정</v>
          </cell>
          <cell r="L20" t="str">
            <v>대전광역시 대덕구 새말1길 45</v>
          </cell>
          <cell r="M20" t="str">
            <v>윤석은</v>
          </cell>
          <cell r="N20" t="str">
            <v>담당</v>
          </cell>
          <cell r="O20" t="str">
            <v>010-9686-5003(대표)
010-4425-7370</v>
          </cell>
          <cell r="P20" t="str">
            <v>042-934-7782</v>
          </cell>
          <cell r="Q20" t="str">
            <v>-</v>
          </cell>
          <cell r="R20" t="str">
            <v>hana7004@hanmaiil.net</v>
          </cell>
          <cell r="AC20">
            <v>0</v>
          </cell>
          <cell r="AD20">
            <v>4</v>
          </cell>
          <cell r="AE20">
            <v>4</v>
          </cell>
          <cell r="AF20">
            <v>0</v>
          </cell>
          <cell r="AG20">
            <v>6</v>
          </cell>
          <cell r="AH20">
            <v>2</v>
          </cell>
          <cell r="AK20">
            <v>0</v>
          </cell>
          <cell r="AM20">
            <v>0</v>
          </cell>
          <cell r="AN20">
            <v>0</v>
          </cell>
          <cell r="AO20">
            <v>0</v>
          </cell>
          <cell r="AQ20">
            <v>0</v>
          </cell>
          <cell r="AR20">
            <v>0</v>
          </cell>
          <cell r="AS20">
            <v>0</v>
          </cell>
          <cell r="AT20" t="str">
            <v>세진ETL</v>
          </cell>
          <cell r="AU20">
            <v>45162</v>
          </cell>
          <cell r="AV20">
            <v>4170292643</v>
          </cell>
          <cell r="AW20" t="str">
            <v>dbsrhkd1!!
(윤광1!!)</v>
          </cell>
        </row>
        <row r="21">
          <cell r="E21" t="str">
            <v>세진ETL</v>
          </cell>
          <cell r="G21" t="str">
            <v>대전광역시</v>
          </cell>
          <cell r="H21" t="str">
            <v>한국비아테크</v>
          </cell>
          <cell r="K21" t="str">
            <v>1. 무선</v>
          </cell>
          <cell r="L21" t="str">
            <v>대전 대덕구 문평동로 31</v>
          </cell>
          <cell r="M21" t="str">
            <v>김정대</v>
          </cell>
          <cell r="N21" t="str">
            <v>담당</v>
          </cell>
          <cell r="O21" t="str">
            <v>010-7211-0937</v>
          </cell>
          <cell r="P21" t="str">
            <v>042-933-9901</v>
          </cell>
          <cell r="Q21" t="str">
            <v>-</v>
          </cell>
          <cell r="R21" t="str">
            <v>-</v>
          </cell>
          <cell r="AC21">
            <v>0</v>
          </cell>
          <cell r="AD21">
            <v>3</v>
          </cell>
          <cell r="AE21">
            <v>3</v>
          </cell>
          <cell r="AF21">
            <v>0</v>
          </cell>
          <cell r="AG21">
            <v>14</v>
          </cell>
          <cell r="AH21">
            <v>2</v>
          </cell>
          <cell r="AK21">
            <v>0</v>
          </cell>
          <cell r="AM21">
            <v>0</v>
          </cell>
          <cell r="AN21">
            <v>0</v>
          </cell>
          <cell r="AO21">
            <v>500000</v>
          </cell>
          <cell r="AQ21">
            <v>0</v>
          </cell>
          <cell r="AR21">
            <v>0</v>
          </cell>
          <cell r="AS21">
            <v>0</v>
          </cell>
          <cell r="AT21" t="str">
            <v>세진ETL</v>
          </cell>
          <cell r="AU21">
            <v>45162</v>
          </cell>
        </row>
        <row r="22">
          <cell r="E22" t="str">
            <v>원에너지</v>
          </cell>
          <cell r="G22" t="str">
            <v>영광군</v>
          </cell>
          <cell r="H22" t="str">
            <v>썬레미콘 주식회사</v>
          </cell>
          <cell r="K22" t="str">
            <v>2. 유선</v>
          </cell>
          <cell r="L22" t="str">
            <v>전라남도 영광군 군서면 백수로 1559</v>
          </cell>
          <cell r="M22" t="str">
            <v>강경희</v>
          </cell>
          <cell r="N22" t="str">
            <v>대리</v>
          </cell>
          <cell r="O22" t="str">
            <v>010-7102-6228</v>
          </cell>
          <cell r="P22" t="str">
            <v>061-353-7750</v>
          </cell>
          <cell r="Q22" t="str">
            <v>061-353-7720</v>
          </cell>
          <cell r="R22" t="str">
            <v>kgh02119@naver.com</v>
          </cell>
          <cell r="AC22">
            <v>0</v>
          </cell>
          <cell r="AD22">
            <v>4</v>
          </cell>
          <cell r="AE22">
            <v>4</v>
          </cell>
          <cell r="AF22">
            <v>0</v>
          </cell>
          <cell r="AG22">
            <v>8</v>
          </cell>
          <cell r="AH22">
            <v>4</v>
          </cell>
          <cell r="AK22">
            <v>0</v>
          </cell>
          <cell r="AM22">
            <v>0</v>
          </cell>
          <cell r="AN22">
            <v>0</v>
          </cell>
          <cell r="AO22">
            <v>0</v>
          </cell>
          <cell r="AQ22">
            <v>1500000</v>
          </cell>
          <cell r="AR22">
            <v>0</v>
          </cell>
          <cell r="AS22">
            <v>0</v>
          </cell>
          <cell r="AT22" t="str">
            <v>서현교</v>
          </cell>
          <cell r="AU22">
            <v>45238</v>
          </cell>
        </row>
        <row r="23">
          <cell r="E23" t="str">
            <v>원에너지</v>
          </cell>
          <cell r="G23" t="str">
            <v>영광군</v>
          </cell>
          <cell r="H23" t="str">
            <v>영광레미콘(주)</v>
          </cell>
          <cell r="K23" t="str">
            <v>4. 미정</v>
          </cell>
          <cell r="L23" t="str">
            <v>전라남도 영광군 영광읍 영대로 364</v>
          </cell>
          <cell r="M23" t="str">
            <v>이혜성</v>
          </cell>
          <cell r="N23" t="str">
            <v>담당</v>
          </cell>
          <cell r="O23" t="str">
            <v>010-9778-9226</v>
          </cell>
          <cell r="P23" t="str">
            <v>061-353-0700</v>
          </cell>
          <cell r="Q23" t="str">
            <v>061-353-8400</v>
          </cell>
          <cell r="R23" t="str">
            <v>-</v>
          </cell>
          <cell r="AC23">
            <v>0</v>
          </cell>
          <cell r="AD23">
            <v>3</v>
          </cell>
          <cell r="AE23">
            <v>3</v>
          </cell>
          <cell r="AF23">
            <v>0</v>
          </cell>
          <cell r="AG23">
            <v>4</v>
          </cell>
          <cell r="AH23">
            <v>3</v>
          </cell>
          <cell r="AK23">
            <v>0</v>
          </cell>
          <cell r="AM23">
            <v>0</v>
          </cell>
          <cell r="AN23">
            <v>0</v>
          </cell>
          <cell r="AO23">
            <v>0</v>
          </cell>
          <cell r="AQ23">
            <v>1500000</v>
          </cell>
          <cell r="AR23">
            <v>0</v>
          </cell>
          <cell r="AS23">
            <v>0</v>
          </cell>
          <cell r="AT23" t="str">
            <v>서현교</v>
          </cell>
          <cell r="AU23">
            <v>45243</v>
          </cell>
        </row>
        <row r="24">
          <cell r="E24" t="str">
            <v>원에너지</v>
          </cell>
          <cell r="G24" t="str">
            <v>김천시</v>
          </cell>
          <cell r="H24" t="str">
            <v>그린텍</v>
          </cell>
          <cell r="K24" t="str">
            <v>1. 무선</v>
          </cell>
          <cell r="L24" t="str">
            <v>경상북도 김천시 어모면 산업단지4로 89-19</v>
          </cell>
          <cell r="M24" t="str">
            <v>위준범</v>
          </cell>
          <cell r="N24" t="str">
            <v>공장장</v>
          </cell>
          <cell r="O24" t="str">
            <v>010-5574-8989</v>
          </cell>
          <cell r="P24" t="str">
            <v>054-435-3680</v>
          </cell>
          <cell r="Q24" t="str">
            <v>054-435-3681</v>
          </cell>
          <cell r="R24" t="str">
            <v>juntiger1004@gmail.com</v>
          </cell>
          <cell r="AC24">
            <v>0</v>
          </cell>
          <cell r="AD24">
            <v>2</v>
          </cell>
          <cell r="AE24">
            <v>2</v>
          </cell>
          <cell r="AF24">
            <v>2</v>
          </cell>
          <cell r="AG24">
            <v>2</v>
          </cell>
          <cell r="AH24">
            <v>2</v>
          </cell>
          <cell r="AK24">
            <v>0</v>
          </cell>
          <cell r="AM24">
            <v>0</v>
          </cell>
          <cell r="AN24">
            <v>0</v>
          </cell>
          <cell r="AO24">
            <v>0</v>
          </cell>
          <cell r="AQ24">
            <v>1000000</v>
          </cell>
          <cell r="AR24">
            <v>0</v>
          </cell>
          <cell r="AS24">
            <v>0</v>
          </cell>
          <cell r="AT24" t="str">
            <v>최문호</v>
          </cell>
          <cell r="AU24">
            <v>45548</v>
          </cell>
          <cell r="AV24" t="str">
            <v>juntiger1004</v>
          </cell>
          <cell r="AW24" t="str">
            <v>01055748989!</v>
          </cell>
        </row>
        <row r="25">
          <cell r="E25" t="str">
            <v>원에너지</v>
          </cell>
          <cell r="G25" t="str">
            <v>김천시</v>
          </cell>
          <cell r="H25" t="str">
            <v>(주)경북레미콘(23)</v>
          </cell>
          <cell r="K25" t="str">
            <v>1. 무선</v>
          </cell>
          <cell r="L25" t="str">
            <v>경상북도 김천시 개령면 개령로 336-12</v>
          </cell>
          <cell r="M25" t="str">
            <v>전용식</v>
          </cell>
          <cell r="N25" t="str">
            <v>실장</v>
          </cell>
          <cell r="O25" t="str">
            <v>010-2535-5795</v>
          </cell>
          <cell r="P25" t="str">
            <v>054-431-5445</v>
          </cell>
          <cell r="Q25" t="str">
            <v>054-431-5511</v>
          </cell>
          <cell r="R25" t="str">
            <v>yuong777@naver.com</v>
          </cell>
          <cell r="AC25">
            <v>0</v>
          </cell>
          <cell r="AD25">
            <v>0</v>
          </cell>
          <cell r="AE25">
            <v>0</v>
          </cell>
          <cell r="AF25">
            <v>0</v>
          </cell>
          <cell r="AG25">
            <v>0</v>
          </cell>
          <cell r="AH25">
            <v>0</v>
          </cell>
          <cell r="AK25">
            <v>0</v>
          </cell>
          <cell r="AM25">
            <v>0</v>
          </cell>
          <cell r="AN25">
            <v>0</v>
          </cell>
          <cell r="AO25">
            <v>0</v>
          </cell>
          <cell r="AQ25">
            <v>0</v>
          </cell>
          <cell r="AR25">
            <v>0</v>
          </cell>
          <cell r="AS25">
            <v>0</v>
          </cell>
        </row>
        <row r="26">
          <cell r="E26" t="str">
            <v>원에너지</v>
          </cell>
          <cell r="G26" t="str">
            <v>김천시</v>
          </cell>
          <cell r="H26" t="str">
            <v>(주)라크인더스트리</v>
          </cell>
          <cell r="K26" t="str">
            <v>1. 무선</v>
          </cell>
          <cell r="L26" t="str">
            <v>경상북도 김천시 어모면 산업단지4로 96</v>
          </cell>
          <cell r="M26" t="str">
            <v>이호근</v>
          </cell>
          <cell r="N26" t="str">
            <v>부장</v>
          </cell>
          <cell r="O26" t="str">
            <v>010-2549-8226</v>
          </cell>
          <cell r="P26" t="str">
            <v>054-430-8183</v>
          </cell>
          <cell r="Q26" t="str">
            <v>054-430-8182</v>
          </cell>
          <cell r="R26" t="str">
            <v>shfusgks@lark-lark.com</v>
          </cell>
          <cell r="AC26">
            <v>0</v>
          </cell>
          <cell r="AD26">
            <v>2</v>
          </cell>
          <cell r="AE26">
            <v>2</v>
          </cell>
          <cell r="AF26">
            <v>4</v>
          </cell>
          <cell r="AG26">
            <v>2</v>
          </cell>
          <cell r="AH26">
            <v>1</v>
          </cell>
          <cell r="AK26">
            <v>0</v>
          </cell>
          <cell r="AM26">
            <v>0</v>
          </cell>
          <cell r="AN26">
            <v>0</v>
          </cell>
          <cell r="AO26">
            <v>0</v>
          </cell>
          <cell r="AQ26">
            <v>1500000</v>
          </cell>
          <cell r="AR26">
            <v>480000</v>
          </cell>
          <cell r="AS26">
            <v>0</v>
          </cell>
          <cell r="AT26" t="str">
            <v>박지영</v>
          </cell>
          <cell r="AU26">
            <v>45569</v>
          </cell>
          <cell r="AV26" t="str">
            <v>larklark123</v>
          </cell>
          <cell r="AW26" t="str">
            <v>fkzmfkzm123!!
(라크라크123!!)</v>
          </cell>
        </row>
        <row r="27">
          <cell r="E27" t="str">
            <v>원에너지</v>
          </cell>
          <cell r="G27" t="str">
            <v>창녕군</v>
          </cell>
          <cell r="H27" t="str">
            <v>(주)삼성콘크리트 창녕공장</v>
          </cell>
          <cell r="K27" t="str">
            <v>2. 유선</v>
          </cell>
          <cell r="L27" t="str">
            <v>경상남도 창녕군 계성면 준공업단지길 11</v>
          </cell>
          <cell r="M27" t="str">
            <v>하순선</v>
          </cell>
          <cell r="N27" t="str">
            <v>이사</v>
          </cell>
          <cell r="O27" t="str">
            <v>010-9795-2280</v>
          </cell>
          <cell r="P27" t="str">
            <v>055-521-3381~3</v>
          </cell>
          <cell r="Q27" t="str">
            <v>055-521-3380</v>
          </cell>
          <cell r="R27" t="str">
            <v>hss6731@visionsi.co.kr</v>
          </cell>
          <cell r="AC27">
            <v>0</v>
          </cell>
          <cell r="AD27">
            <v>4</v>
          </cell>
          <cell r="AE27">
            <v>4</v>
          </cell>
          <cell r="AF27">
            <v>0</v>
          </cell>
          <cell r="AG27">
            <v>2</v>
          </cell>
          <cell r="AH27">
            <v>4</v>
          </cell>
          <cell r="AK27">
            <v>0</v>
          </cell>
          <cell r="AM27">
            <v>0</v>
          </cell>
          <cell r="AN27">
            <v>0</v>
          </cell>
          <cell r="AO27">
            <v>0</v>
          </cell>
          <cell r="AQ27">
            <v>1500000</v>
          </cell>
          <cell r="AR27">
            <v>0</v>
          </cell>
          <cell r="AS27">
            <v>0</v>
          </cell>
        </row>
        <row r="28">
          <cell r="E28" t="str">
            <v>원에너지</v>
          </cell>
          <cell r="G28" t="str">
            <v>김천시</v>
          </cell>
          <cell r="H28" t="str">
            <v>(주)청도석재</v>
          </cell>
          <cell r="K28" t="str">
            <v>1. 무선</v>
          </cell>
          <cell r="L28" t="str">
            <v>경상북도 김천시 봉산면 봉산로 374-7</v>
          </cell>
          <cell r="M28" t="str">
            <v>여승원</v>
          </cell>
          <cell r="N28" t="str">
            <v>본부장</v>
          </cell>
          <cell r="O28" t="str">
            <v>010-3844-7008</v>
          </cell>
          <cell r="P28" t="str">
            <v>054-430-7111</v>
          </cell>
          <cell r="Q28" t="str">
            <v>054-432-9907</v>
          </cell>
          <cell r="R28" t="str">
            <v>cd7111@hanmail.net</v>
          </cell>
          <cell r="AC28">
            <v>0</v>
          </cell>
          <cell r="AD28">
            <v>1</v>
          </cell>
          <cell r="AE28">
            <v>1</v>
          </cell>
          <cell r="AF28">
            <v>0</v>
          </cell>
          <cell r="AG28">
            <v>3</v>
          </cell>
          <cell r="AH28">
            <v>1</v>
          </cell>
          <cell r="AK28">
            <v>0</v>
          </cell>
          <cell r="AM28">
            <v>0</v>
          </cell>
          <cell r="AN28">
            <v>0</v>
          </cell>
          <cell r="AO28">
            <v>0</v>
          </cell>
          <cell r="AQ28">
            <v>1000000</v>
          </cell>
          <cell r="AR28">
            <v>0</v>
          </cell>
          <cell r="AS28">
            <v>0</v>
          </cell>
        </row>
        <row r="29">
          <cell r="E29" t="str">
            <v>원에너지</v>
          </cell>
          <cell r="G29" t="str">
            <v>창녕군</v>
          </cell>
          <cell r="H29" t="str">
            <v>보그워너창녕 유한책임회사</v>
          </cell>
          <cell r="K29" t="str">
            <v>1. 무선</v>
          </cell>
          <cell r="L29" t="str">
            <v>경상남도 창녕군 계성면 명리길 78</v>
          </cell>
          <cell r="M29" t="str">
            <v>김민석</v>
          </cell>
          <cell r="N29" t="str">
            <v>책임</v>
          </cell>
          <cell r="O29" t="str">
            <v>010-2085-7497</v>
          </cell>
          <cell r="P29" t="str">
            <v>055-520-2059</v>
          </cell>
          <cell r="Q29" t="str">
            <v>055-520-2096</v>
          </cell>
          <cell r="R29" t="str">
            <v>minkim@borgwarner.com</v>
          </cell>
          <cell r="AC29">
            <v>0</v>
          </cell>
          <cell r="AD29">
            <v>0</v>
          </cell>
          <cell r="AE29">
            <v>0</v>
          </cell>
          <cell r="AF29">
            <v>0</v>
          </cell>
          <cell r="AG29">
            <v>0</v>
          </cell>
          <cell r="AH29">
            <v>0</v>
          </cell>
          <cell r="AK29">
            <v>0</v>
          </cell>
          <cell r="AM29">
            <v>0</v>
          </cell>
          <cell r="AN29">
            <v>0</v>
          </cell>
          <cell r="AO29">
            <v>0</v>
          </cell>
          <cell r="AQ29">
            <v>0</v>
          </cell>
          <cell r="AR29">
            <v>0</v>
          </cell>
          <cell r="AS29">
            <v>0</v>
          </cell>
        </row>
        <row r="30">
          <cell r="E30" t="str">
            <v>원에너지</v>
          </cell>
          <cell r="G30" t="str">
            <v>김천시</v>
          </cell>
          <cell r="H30" t="str">
            <v>서우첨단소재(주)</v>
          </cell>
          <cell r="K30" t="str">
            <v>1. 무선</v>
          </cell>
          <cell r="L30" t="str">
            <v>경상북도 김천시 공단로 190</v>
          </cell>
          <cell r="M30" t="str">
            <v>박현진</v>
          </cell>
          <cell r="N30" t="str">
            <v>과장</v>
          </cell>
          <cell r="O30" t="str">
            <v>010-6554-8778</v>
          </cell>
          <cell r="P30" t="str">
            <v>054-434-8830</v>
          </cell>
          <cell r="Q30" t="str">
            <v>054-434-8831</v>
          </cell>
          <cell r="R30" t="str">
            <v>park.hj@seowoo-m.co.kr</v>
          </cell>
          <cell r="AC30">
            <v>0</v>
          </cell>
          <cell r="AD30">
            <v>2</v>
          </cell>
          <cell r="AE30">
            <v>2</v>
          </cell>
          <cell r="AF30">
            <v>5</v>
          </cell>
          <cell r="AG30">
            <v>2</v>
          </cell>
          <cell r="AH30">
            <v>1</v>
          </cell>
          <cell r="AK30">
            <v>0</v>
          </cell>
          <cell r="AM30">
            <v>0</v>
          </cell>
          <cell r="AN30">
            <v>0</v>
          </cell>
          <cell r="AO30">
            <v>0</v>
          </cell>
          <cell r="AQ30">
            <v>1500000</v>
          </cell>
          <cell r="AR30">
            <v>480000</v>
          </cell>
          <cell r="AS30">
            <v>0</v>
          </cell>
          <cell r="AT30" t="str">
            <v>최문호</v>
          </cell>
          <cell r="AU30">
            <v>45558</v>
          </cell>
          <cell r="AV30" t="str">
            <v>seowoo864</v>
          </cell>
          <cell r="AW30" t="str">
            <v>vudghk7754*
(평화7754*)</v>
          </cell>
        </row>
        <row r="31">
          <cell r="E31" t="str">
            <v>원에너지</v>
          </cell>
          <cell r="G31" t="str">
            <v>상주시</v>
          </cell>
          <cell r="H31" t="str">
            <v>(주)캐프</v>
          </cell>
          <cell r="K31" t="str">
            <v>1. 무선</v>
          </cell>
          <cell r="L31" t="str">
            <v>경상북도 김천시 공단로 190</v>
          </cell>
          <cell r="M31" t="str">
            <v>박영민</v>
          </cell>
          <cell r="N31" t="str">
            <v>사원</v>
          </cell>
          <cell r="O31" t="str">
            <v>010-5303-9712</v>
          </cell>
          <cell r="P31" t="str">
            <v>054-530-8117</v>
          </cell>
          <cell r="Q31" t="str">
            <v>-</v>
          </cell>
          <cell r="R31" t="str">
            <v>yeongmin.park@capco.co.kr</v>
          </cell>
          <cell r="AC31">
            <v>0</v>
          </cell>
          <cell r="AD31">
            <v>1</v>
          </cell>
          <cell r="AE31">
            <v>1</v>
          </cell>
          <cell r="AF31">
            <v>0</v>
          </cell>
          <cell r="AG31">
            <v>26</v>
          </cell>
          <cell r="AH31">
            <v>3</v>
          </cell>
          <cell r="AK31">
            <v>0</v>
          </cell>
          <cell r="AM31">
            <v>0</v>
          </cell>
          <cell r="AN31">
            <v>0</v>
          </cell>
          <cell r="AO31">
            <v>0</v>
          </cell>
          <cell r="AQ31">
            <v>4500000</v>
          </cell>
          <cell r="AR31">
            <v>0</v>
          </cell>
          <cell r="AS31">
            <v>0</v>
          </cell>
        </row>
        <row r="32">
          <cell r="E32" t="str">
            <v>원에너지</v>
          </cell>
          <cell r="G32" t="str">
            <v>삼척시</v>
          </cell>
          <cell r="H32" t="str">
            <v>명성종합산업(주)</v>
          </cell>
          <cell r="K32" t="str">
            <v>2. 유선</v>
          </cell>
          <cell r="L32" t="str">
            <v>강원특별자치도 삼척시 근덕면 삼척로 3393</v>
          </cell>
          <cell r="M32" t="str">
            <v>김연호</v>
          </cell>
          <cell r="N32" t="str">
            <v>부장</v>
          </cell>
          <cell r="O32" t="str">
            <v>010-2852-8121</v>
          </cell>
          <cell r="P32" t="str">
            <v>033-940-3441</v>
          </cell>
          <cell r="Q32" t="str">
            <v>033-940-3445</v>
          </cell>
          <cell r="R32" t="str">
            <v>bangubegi@hanmail.net</v>
          </cell>
          <cell r="AC32">
            <v>0</v>
          </cell>
          <cell r="AD32">
            <v>4</v>
          </cell>
          <cell r="AE32">
            <v>4</v>
          </cell>
          <cell r="AF32">
            <v>0</v>
          </cell>
          <cell r="AG32">
            <v>3</v>
          </cell>
          <cell r="AH32">
            <v>2</v>
          </cell>
          <cell r="AK32">
            <v>0</v>
          </cell>
          <cell r="AM32">
            <v>0</v>
          </cell>
          <cell r="AN32">
            <v>0</v>
          </cell>
          <cell r="AO32">
            <v>0</v>
          </cell>
          <cell r="AQ32">
            <v>700000</v>
          </cell>
          <cell r="AR32">
            <v>0</v>
          </cell>
          <cell r="AS32">
            <v>0</v>
          </cell>
        </row>
        <row r="33">
          <cell r="E33" t="str">
            <v>원에너지</v>
          </cell>
          <cell r="G33" t="str">
            <v>상주시</v>
          </cell>
          <cell r="H33" t="str">
            <v>상주시농협쌀조합 공동사업법인</v>
          </cell>
          <cell r="K33" t="str">
            <v>4. 미정</v>
          </cell>
          <cell r="L33" t="str">
            <v>경상북도 상주시 선상서로 2702</v>
          </cell>
          <cell r="M33" t="str">
            <v>장동훈</v>
          </cell>
          <cell r="N33" t="str">
            <v>부장</v>
          </cell>
          <cell r="O33" t="str">
            <v>010-7440-2462</v>
          </cell>
          <cell r="P33" t="str">
            <v>054-531-0631</v>
          </cell>
          <cell r="Q33" t="str">
            <v>054-531-2207</v>
          </cell>
          <cell r="R33" t="str">
            <v>nh743001-1@nonghyup.com</v>
          </cell>
          <cell r="AC33">
            <v>0</v>
          </cell>
          <cell r="AD33">
            <v>19</v>
          </cell>
          <cell r="AE33">
            <v>19</v>
          </cell>
          <cell r="AF33">
            <v>0</v>
          </cell>
          <cell r="AG33">
            <v>92</v>
          </cell>
          <cell r="AH33">
            <v>11</v>
          </cell>
          <cell r="AK33">
            <v>0</v>
          </cell>
          <cell r="AM33">
            <v>0</v>
          </cell>
          <cell r="AN33">
            <v>0</v>
          </cell>
          <cell r="AO33">
            <v>0</v>
          </cell>
          <cell r="AQ33">
            <v>4500000</v>
          </cell>
          <cell r="AR33">
            <v>0</v>
          </cell>
          <cell r="AS33">
            <v>0</v>
          </cell>
        </row>
        <row r="34">
          <cell r="E34" t="str">
            <v>원에너지</v>
          </cell>
          <cell r="G34" t="str">
            <v>상주시</v>
          </cell>
          <cell r="H34" t="str">
            <v>승천원</v>
          </cell>
          <cell r="K34" t="str">
            <v>4. 미정</v>
          </cell>
          <cell r="L34" t="str">
            <v>경상북도 상주시 병성천2길 560</v>
          </cell>
          <cell r="M34" t="str">
            <v>이춘권</v>
          </cell>
          <cell r="N34" t="str">
            <v>노인장애인복지과 주무관</v>
          </cell>
          <cell r="O34" t="str">
            <v>010-8858-1749</v>
          </cell>
          <cell r="P34" t="str">
            <v>054-533-3277</v>
          </cell>
          <cell r="Q34" t="str">
            <v>-</v>
          </cell>
          <cell r="R34" t="str">
            <v>han2740@korea.kr</v>
          </cell>
          <cell r="AC34">
            <v>0</v>
          </cell>
          <cell r="AD34">
            <v>3</v>
          </cell>
          <cell r="AE34">
            <v>3</v>
          </cell>
          <cell r="AF34">
            <v>0</v>
          </cell>
          <cell r="AG34">
            <v>6</v>
          </cell>
          <cell r="AH34">
            <v>3</v>
          </cell>
          <cell r="AK34">
            <v>0</v>
          </cell>
          <cell r="AM34">
            <v>0</v>
          </cell>
          <cell r="AN34">
            <v>0</v>
          </cell>
          <cell r="AO34">
            <v>0</v>
          </cell>
          <cell r="AQ34">
            <v>1500000</v>
          </cell>
          <cell r="AR34">
            <v>0</v>
          </cell>
          <cell r="AS34">
            <v>0</v>
          </cell>
        </row>
        <row r="35">
          <cell r="E35" t="str">
            <v>원에너지</v>
          </cell>
          <cell r="G35" t="str">
            <v>강릉시</v>
          </cell>
          <cell r="H35" t="str">
            <v>(주)기성개발동덕레미콘(영재테크)</v>
          </cell>
          <cell r="K35" t="str">
            <v>2. 유선</v>
          </cell>
          <cell r="L35" t="str">
            <v>강원특별자치도 강릉시 연곡면 동해대로 4100-62</v>
          </cell>
          <cell r="M35" t="str">
            <v>김치영
최아람(그린링크)</v>
          </cell>
          <cell r="N35" t="str">
            <v>이사
과장</v>
          </cell>
          <cell r="O35" t="str">
            <v>010-6382-7450
010-7751-7889</v>
          </cell>
          <cell r="P35" t="str">
            <v>033-661-7743~4</v>
          </cell>
          <cell r="Q35" t="str">
            <v>033-661-7742</v>
          </cell>
          <cell r="R35" t="str">
            <v>kcy7450@naver.com
hs6617744@daum.net(메인)</v>
          </cell>
          <cell r="AC35">
            <v>0</v>
          </cell>
          <cell r="AD35">
            <v>4</v>
          </cell>
          <cell r="AE35">
            <v>4</v>
          </cell>
          <cell r="AF35">
            <v>1</v>
          </cell>
          <cell r="AG35">
            <v>4</v>
          </cell>
          <cell r="AH35">
            <v>0</v>
          </cell>
          <cell r="AK35">
            <v>1</v>
          </cell>
          <cell r="AM35">
            <v>0</v>
          </cell>
          <cell r="AN35">
            <v>0</v>
          </cell>
          <cell r="AO35">
            <v>0</v>
          </cell>
          <cell r="AQ35">
            <v>2100000</v>
          </cell>
          <cell r="AR35">
            <v>-520000</v>
          </cell>
          <cell r="AS35">
            <v>0</v>
          </cell>
          <cell r="AT35" t="str">
            <v>최문호</v>
          </cell>
          <cell r="AU35">
            <v>45730</v>
          </cell>
          <cell r="AV35" t="str">
            <v>hs6617744</v>
          </cell>
          <cell r="AW35" t="str">
            <v>dddd1588dddd!</v>
          </cell>
        </row>
        <row r="36">
          <cell r="E36" t="str">
            <v>원에너지</v>
          </cell>
          <cell r="G36" t="str">
            <v>강릉시</v>
          </cell>
          <cell r="H36" t="str">
            <v>(주)부강레미콘</v>
          </cell>
          <cell r="K36" t="str">
            <v>2. 유선</v>
          </cell>
          <cell r="L36" t="str">
            <v>강원특별자치도 강릉시 강동면 아래장작골길 47-7</v>
          </cell>
          <cell r="M36" t="str">
            <v>강석준
(그린링크)김봉기</v>
          </cell>
          <cell r="N36" t="str">
            <v>실장
과장</v>
          </cell>
          <cell r="O36" t="str">
            <v xml:space="preserve">010-2029-7456
</v>
          </cell>
          <cell r="P36" t="str">
            <v>033-644-7788</v>
          </cell>
          <cell r="Q36" t="str">
            <v>033-647-9988</v>
          </cell>
          <cell r="R36" t="str">
            <v>kang7stone@hanmail.net</v>
          </cell>
          <cell r="AC36">
            <v>0</v>
          </cell>
          <cell r="AD36">
            <v>4</v>
          </cell>
          <cell r="AE36">
            <v>4</v>
          </cell>
          <cell r="AF36">
            <v>1</v>
          </cell>
          <cell r="AG36">
            <v>3</v>
          </cell>
          <cell r="AH36">
            <v>0</v>
          </cell>
          <cell r="AK36">
            <v>1</v>
          </cell>
          <cell r="AM36">
            <v>0</v>
          </cell>
          <cell r="AN36">
            <v>0</v>
          </cell>
          <cell r="AO36">
            <v>0</v>
          </cell>
          <cell r="AQ36">
            <v>1600000</v>
          </cell>
          <cell r="AR36">
            <v>-520000</v>
          </cell>
          <cell r="AS36">
            <v>0</v>
          </cell>
          <cell r="AT36" t="str">
            <v>임성엽</v>
          </cell>
          <cell r="AU36">
            <v>45503</v>
          </cell>
          <cell r="AV36" t="str">
            <v>bukang7788</v>
          </cell>
          <cell r="AW36" t="str">
            <v>bk778899**</v>
          </cell>
        </row>
        <row r="37">
          <cell r="E37" t="str">
            <v>원에너지</v>
          </cell>
          <cell r="G37" t="str">
            <v>강릉시</v>
          </cell>
          <cell r="H37" t="str">
            <v>(주)솔향</v>
          </cell>
          <cell r="K37" t="str">
            <v>2. 유선</v>
          </cell>
          <cell r="L37" t="str">
            <v>강원특별자치도 강릉시 연곡면 조부동길 204</v>
          </cell>
          <cell r="M37" t="str">
            <v>전근배
김형래</v>
          </cell>
          <cell r="N37" t="str">
            <v>대표
실장</v>
          </cell>
          <cell r="O37" t="str">
            <v>010-5365-3147
010-9317-7963</v>
          </cell>
          <cell r="P37" t="str">
            <v>033-662-8058</v>
          </cell>
          <cell r="Q37" t="str">
            <v>033-662-6747</v>
          </cell>
          <cell r="R37" t="str">
            <v>raeon0224@daum.net</v>
          </cell>
          <cell r="AC37">
            <v>0</v>
          </cell>
          <cell r="AD37">
            <v>1</v>
          </cell>
          <cell r="AE37">
            <v>1</v>
          </cell>
          <cell r="AF37">
            <v>1</v>
          </cell>
          <cell r="AG37">
            <v>1</v>
          </cell>
          <cell r="AH37">
            <v>0</v>
          </cell>
          <cell r="AK37">
            <v>0</v>
          </cell>
          <cell r="AM37">
            <v>0</v>
          </cell>
          <cell r="AN37">
            <v>0</v>
          </cell>
          <cell r="AO37">
            <v>0</v>
          </cell>
          <cell r="AQ37">
            <v>0</v>
          </cell>
          <cell r="AR37">
            <v>0</v>
          </cell>
          <cell r="AS37">
            <v>0</v>
          </cell>
          <cell r="AT37" t="str">
            <v>최문호</v>
          </cell>
          <cell r="AU37">
            <v>45768</v>
          </cell>
        </row>
        <row r="38">
          <cell r="E38" t="str">
            <v>원에너지</v>
          </cell>
          <cell r="G38" t="str">
            <v>강릉시</v>
          </cell>
          <cell r="H38" t="str">
            <v>(주)솔향(보조금 동시진행)</v>
          </cell>
          <cell r="K38" t="str">
            <v>2. 유선</v>
          </cell>
          <cell r="L38" t="str">
            <v>강원특별자치도 강릉시 연곡면 조부동길 204</v>
          </cell>
          <cell r="M38" t="str">
            <v>전근배
김형래</v>
          </cell>
          <cell r="N38" t="str">
            <v>대표
실장</v>
          </cell>
          <cell r="O38" t="str">
            <v>010-5365-3147
010-9317-7963</v>
          </cell>
          <cell r="P38" t="str">
            <v>033-662-8058</v>
          </cell>
          <cell r="Q38" t="str">
            <v>033-662-6747</v>
          </cell>
          <cell r="R38" t="str">
            <v>raeon0224@daum.net</v>
          </cell>
          <cell r="AC38">
            <v>0</v>
          </cell>
          <cell r="AD38">
            <v>2</v>
          </cell>
          <cell r="AE38">
            <v>2</v>
          </cell>
          <cell r="AF38">
            <v>0</v>
          </cell>
          <cell r="AG38">
            <v>0</v>
          </cell>
          <cell r="AH38">
            <v>1</v>
          </cell>
          <cell r="AK38">
            <v>0</v>
          </cell>
          <cell r="AM38">
            <v>0</v>
          </cell>
          <cell r="AN38">
            <v>0</v>
          </cell>
          <cell r="AO38">
            <v>0</v>
          </cell>
          <cell r="AQ38">
            <v>1000000</v>
          </cell>
          <cell r="AR38">
            <v>400000</v>
          </cell>
          <cell r="AS38">
            <v>0</v>
          </cell>
          <cell r="AT38" t="str">
            <v>최문호</v>
          </cell>
          <cell r="AU38">
            <v>45768</v>
          </cell>
        </row>
        <row r="39">
          <cell r="E39" t="str">
            <v>원에너지</v>
          </cell>
          <cell r="G39" t="str">
            <v>강릉시</v>
          </cell>
          <cell r="H39" t="str">
            <v>(주)우일레미콘</v>
          </cell>
          <cell r="K39" t="str">
            <v>2. 유선</v>
          </cell>
          <cell r="L39" t="str">
            <v>강원특별자치도 강릉시 사천면 뒷말길 118-71</v>
          </cell>
          <cell r="M39" t="str">
            <v>임종갑</v>
          </cell>
          <cell r="N39" t="str">
            <v>실장</v>
          </cell>
          <cell r="O39" t="str">
            <v>010-3392-4084</v>
          </cell>
          <cell r="P39" t="str">
            <v>033-644-0119</v>
          </cell>
          <cell r="Q39" t="str">
            <v>-</v>
          </cell>
          <cell r="R39" t="str">
            <v>lim4084@hanmail.net</v>
          </cell>
          <cell r="AC39">
            <v>0</v>
          </cell>
          <cell r="AD39">
            <v>4</v>
          </cell>
          <cell r="AE39">
            <v>4</v>
          </cell>
          <cell r="AF39">
            <v>0</v>
          </cell>
          <cell r="AG39">
            <v>2</v>
          </cell>
          <cell r="AH39">
            <v>2</v>
          </cell>
          <cell r="AK39">
            <v>0</v>
          </cell>
          <cell r="AM39">
            <v>0</v>
          </cell>
          <cell r="AN39">
            <v>0</v>
          </cell>
          <cell r="AO39">
            <v>0</v>
          </cell>
          <cell r="AQ39">
            <v>1000000</v>
          </cell>
          <cell r="AR39">
            <v>0</v>
          </cell>
          <cell r="AS39">
            <v>0</v>
          </cell>
        </row>
        <row r="40">
          <cell r="E40" t="str">
            <v>원에너지</v>
          </cell>
          <cell r="G40" t="str">
            <v>강릉시</v>
          </cell>
          <cell r="H40" t="str">
            <v>주식회사 삼양레미콘(보조금)</v>
          </cell>
          <cell r="K40" t="str">
            <v>2. 유선</v>
          </cell>
          <cell r="L40" t="str">
            <v>강원특별자치도 강릉시 강동면 임곡로 102-16</v>
          </cell>
          <cell r="M40" t="str">
            <v>김환석</v>
          </cell>
          <cell r="N40" t="str">
            <v>담당</v>
          </cell>
          <cell r="O40" t="str">
            <v>010-2234-9189</v>
          </cell>
          <cell r="P40" t="str">
            <v>033-644-6676~6680</v>
          </cell>
          <cell r="Q40" t="str">
            <v>033-644-6877</v>
          </cell>
          <cell r="R40" t="str">
            <v>samyang255@daum.net</v>
          </cell>
          <cell r="AC40">
            <v>0</v>
          </cell>
          <cell r="AD40">
            <v>6</v>
          </cell>
          <cell r="AE40">
            <v>6</v>
          </cell>
          <cell r="AF40">
            <v>4</v>
          </cell>
          <cell r="AG40">
            <v>2</v>
          </cell>
          <cell r="AH40">
            <v>0</v>
          </cell>
          <cell r="AK40">
            <v>2</v>
          </cell>
          <cell r="AM40">
            <v>0</v>
          </cell>
          <cell r="AN40">
            <v>0</v>
          </cell>
          <cell r="AO40">
            <v>0</v>
          </cell>
          <cell r="AQ40">
            <v>2500000</v>
          </cell>
          <cell r="AR40">
            <v>-2000000</v>
          </cell>
          <cell r="AS40">
            <v>0</v>
          </cell>
          <cell r="AT40" t="str">
            <v>박지영</v>
          </cell>
          <cell r="AU40">
            <v>45510</v>
          </cell>
          <cell r="AV40" t="str">
            <v>samyang255</v>
          </cell>
          <cell r="AW40" t="str">
            <v>samyang_03307</v>
          </cell>
        </row>
        <row r="41">
          <cell r="E41" t="str">
            <v>원에너지</v>
          </cell>
          <cell r="G41" t="str">
            <v>강릉시</v>
          </cell>
          <cell r="H41" t="str">
            <v>주식회사 삼양레미콘(자비)</v>
          </cell>
          <cell r="K41" t="str">
            <v>2. 유선</v>
          </cell>
          <cell r="L41" t="str">
            <v>강원특별자치도 강릉시 강동면 임곡로 102-16</v>
          </cell>
          <cell r="M41" t="str">
            <v>김환석</v>
          </cell>
          <cell r="N41" t="str">
            <v>담당</v>
          </cell>
          <cell r="O41" t="str">
            <v>010-2234-9189</v>
          </cell>
          <cell r="P41" t="str">
            <v>033-644-6676~6680</v>
          </cell>
          <cell r="Q41" t="str">
            <v>033-644-6877</v>
          </cell>
          <cell r="R41" t="str">
            <v>samyang255@daum.net</v>
          </cell>
          <cell r="AC41">
            <v>0</v>
          </cell>
          <cell r="AD41">
            <v>1</v>
          </cell>
          <cell r="AE41">
            <v>1</v>
          </cell>
          <cell r="AF41">
            <v>0</v>
          </cell>
          <cell r="AG41">
            <v>0</v>
          </cell>
          <cell r="AH41">
            <v>0</v>
          </cell>
          <cell r="AK41">
            <v>0</v>
          </cell>
          <cell r="AM41">
            <v>0</v>
          </cell>
          <cell r="AN41">
            <v>0</v>
          </cell>
          <cell r="AO41">
            <v>0</v>
          </cell>
          <cell r="AQ41">
            <v>0</v>
          </cell>
          <cell r="AR41">
            <v>0</v>
          </cell>
          <cell r="AS41">
            <v>0</v>
          </cell>
          <cell r="AT41" t="str">
            <v>박지영</v>
          </cell>
          <cell r="AU41">
            <v>45510</v>
          </cell>
          <cell r="AV41" t="str">
            <v>samyang255</v>
          </cell>
          <cell r="AW41" t="str">
            <v>samyang_03307</v>
          </cell>
        </row>
        <row r="42">
          <cell r="E42" t="str">
            <v>원에너지</v>
          </cell>
          <cell r="G42" t="str">
            <v>강릉시</v>
          </cell>
          <cell r="H42" t="str">
            <v>주식회사 태웅콘크리트</v>
          </cell>
          <cell r="K42" t="str">
            <v>2. 유선</v>
          </cell>
          <cell r="L42" t="str">
            <v>강원특별자치도 강릉시 강동면 임곡로 344</v>
          </cell>
          <cell r="M42" t="str">
            <v>곽재철(퇴사)
유선주</v>
          </cell>
          <cell r="N42" t="str">
            <v>연구소장</v>
          </cell>
          <cell r="O42" t="str">
            <v>010-7595-1877
010-2601-0230</v>
          </cell>
          <cell r="P42" t="str">
            <v>033-643-5006</v>
          </cell>
          <cell r="Q42" t="str">
            <v>033-643-8006</v>
          </cell>
          <cell r="R42" t="str">
            <v>tw01386@naver.com
gwag1130@empal.com</v>
          </cell>
          <cell r="AC42">
            <v>0</v>
          </cell>
          <cell r="AD42">
            <v>4</v>
          </cell>
          <cell r="AE42">
            <v>4</v>
          </cell>
          <cell r="AF42">
            <v>3</v>
          </cell>
          <cell r="AG42">
            <v>4</v>
          </cell>
          <cell r="AH42">
            <v>0</v>
          </cell>
          <cell r="AK42">
            <v>1</v>
          </cell>
          <cell r="AM42">
            <v>0</v>
          </cell>
          <cell r="AN42">
            <v>0</v>
          </cell>
          <cell r="AO42">
            <v>0</v>
          </cell>
          <cell r="AQ42">
            <v>1600000</v>
          </cell>
          <cell r="AR42">
            <v>-520000</v>
          </cell>
          <cell r="AS42">
            <v>0</v>
          </cell>
          <cell r="AT42" t="str">
            <v>최문호</v>
          </cell>
          <cell r="AU42">
            <v>45588</v>
          </cell>
          <cell r="AV42" t="str">
            <v>tw01386</v>
          </cell>
          <cell r="AW42" t="str">
            <v>tjc190062**</v>
          </cell>
        </row>
        <row r="43">
          <cell r="E43" t="str">
            <v>원에너지</v>
          </cell>
          <cell r="G43" t="str">
            <v>경주시</v>
          </cell>
          <cell r="H43" t="str">
            <v>(주)서벽</v>
          </cell>
          <cell r="K43" t="str">
            <v>2. 유선</v>
          </cell>
          <cell r="L43" t="str">
            <v>경상북도 경주시 안강읍 두류길 35</v>
          </cell>
          <cell r="M43" t="str">
            <v>최철</v>
          </cell>
          <cell r="N43" t="str">
            <v>팀장</v>
          </cell>
          <cell r="O43" t="str">
            <v>010-3444-6264</v>
          </cell>
          <cell r="P43" t="str">
            <v>054-775-3330</v>
          </cell>
          <cell r="Q43" t="str">
            <v>054-705-0008</v>
          </cell>
          <cell r="R43" t="str">
            <v>-</v>
          </cell>
          <cell r="AC43">
            <v>0</v>
          </cell>
          <cell r="AD43">
            <v>7</v>
          </cell>
          <cell r="AE43">
            <v>7</v>
          </cell>
          <cell r="AF43">
            <v>0</v>
          </cell>
          <cell r="AG43">
            <v>4</v>
          </cell>
          <cell r="AH43">
            <v>3</v>
          </cell>
          <cell r="AK43">
            <v>0</v>
          </cell>
          <cell r="AM43">
            <v>0</v>
          </cell>
          <cell r="AN43">
            <v>0</v>
          </cell>
          <cell r="AO43">
            <v>0</v>
          </cell>
          <cell r="AQ43">
            <v>1600000</v>
          </cell>
          <cell r="AR43">
            <v>0</v>
          </cell>
          <cell r="AS43">
            <v>0</v>
          </cell>
        </row>
        <row r="44">
          <cell r="E44" t="str">
            <v>원에너지</v>
          </cell>
          <cell r="G44" t="str">
            <v>광주광역시</v>
          </cell>
          <cell r="H44" t="str">
            <v>(주)세종레미콘</v>
          </cell>
          <cell r="K44" t="str">
            <v>4. 미정</v>
          </cell>
          <cell r="L44" t="str">
            <v>광주광역시 광산구 삼도봉학길 58</v>
          </cell>
          <cell r="M44" t="str">
            <v>문병익</v>
          </cell>
          <cell r="N44" t="str">
            <v>담당</v>
          </cell>
          <cell r="O44" t="str">
            <v>010-4604-3701</v>
          </cell>
          <cell r="P44" t="str">
            <v>062-946-9500</v>
          </cell>
          <cell r="Q44" t="str">
            <v>-</v>
          </cell>
          <cell r="R44" t="str">
            <v>sjrmc9500@daum.net</v>
          </cell>
          <cell r="AC44">
            <v>0</v>
          </cell>
          <cell r="AD44">
            <v>3</v>
          </cell>
          <cell r="AE44">
            <v>3</v>
          </cell>
          <cell r="AF44">
            <v>0</v>
          </cell>
          <cell r="AG44">
            <v>4</v>
          </cell>
          <cell r="AH44">
            <v>1</v>
          </cell>
          <cell r="AK44">
            <v>0</v>
          </cell>
          <cell r="AM44">
            <v>0</v>
          </cell>
          <cell r="AN44">
            <v>0</v>
          </cell>
          <cell r="AO44">
            <v>0</v>
          </cell>
          <cell r="AQ44">
            <v>500000</v>
          </cell>
          <cell r="AR44">
            <v>0</v>
          </cell>
          <cell r="AS44">
            <v>0</v>
          </cell>
          <cell r="AT44" t="str">
            <v>서현교</v>
          </cell>
          <cell r="AU44">
            <v>45265</v>
          </cell>
        </row>
        <row r="45">
          <cell r="E45" t="str">
            <v>블루온</v>
          </cell>
          <cell r="G45" t="str">
            <v>광주광역시</v>
          </cell>
          <cell r="H45" t="str">
            <v>벽진1급자동차공업사</v>
          </cell>
          <cell r="K45" t="str">
            <v>4. 미정</v>
          </cell>
          <cell r="L45" t="str">
            <v>광주광역시 서구 상무대로 624(벽진동)</v>
          </cell>
          <cell r="M45" t="str">
            <v>김재옥</v>
          </cell>
          <cell r="N45" t="str">
            <v>대표</v>
          </cell>
          <cell r="O45" t="str">
            <v>010-9452-6235</v>
          </cell>
          <cell r="P45" t="str">
            <v>062-373-4972</v>
          </cell>
          <cell r="Q45" t="str">
            <v>062-373-4973</v>
          </cell>
          <cell r="R45" t="str">
            <v>-</v>
          </cell>
          <cell r="AC45">
            <v>0</v>
          </cell>
          <cell r="AD45">
            <v>0</v>
          </cell>
          <cell r="AE45">
            <v>0</v>
          </cell>
          <cell r="AF45">
            <v>0</v>
          </cell>
          <cell r="AG45">
            <v>0</v>
          </cell>
          <cell r="AH45">
            <v>0</v>
          </cell>
          <cell r="AK45">
            <v>0</v>
          </cell>
          <cell r="AM45">
            <v>0</v>
          </cell>
          <cell r="AN45">
            <v>0</v>
          </cell>
          <cell r="AO45">
            <v>0</v>
          </cell>
          <cell r="AQ45">
            <v>0</v>
          </cell>
          <cell r="AR45">
            <v>0</v>
          </cell>
          <cell r="AS45">
            <v>0</v>
          </cell>
        </row>
        <row r="46">
          <cell r="E46" t="str">
            <v>원에너지</v>
          </cell>
          <cell r="G46" t="str">
            <v>광주광역시</v>
          </cell>
          <cell r="H46" t="str">
            <v>한국우리밀농업협동조합(1)</v>
          </cell>
          <cell r="K46" t="str">
            <v>1. 무선</v>
          </cell>
          <cell r="L46" t="str">
            <v>광주광역시 광산구 동곡로35번길 18-3</v>
          </cell>
          <cell r="M46" t="str">
            <v>홍석종</v>
          </cell>
          <cell r="N46" t="str">
            <v>팀장</v>
          </cell>
          <cell r="O46" t="str">
            <v>010-3153-9872</v>
          </cell>
          <cell r="P46" t="str">
            <v>062-944-7788</v>
          </cell>
          <cell r="Q46" t="str">
            <v>-</v>
          </cell>
          <cell r="R46" t="str">
            <v>-</v>
          </cell>
          <cell r="AC46">
            <v>0</v>
          </cell>
          <cell r="AD46">
            <v>3</v>
          </cell>
          <cell r="AE46">
            <v>3</v>
          </cell>
          <cell r="AF46">
            <v>0</v>
          </cell>
          <cell r="AG46">
            <v>19</v>
          </cell>
          <cell r="AH46">
            <v>4</v>
          </cell>
          <cell r="AK46">
            <v>0</v>
          </cell>
          <cell r="AM46">
            <v>0</v>
          </cell>
          <cell r="AN46">
            <v>0</v>
          </cell>
          <cell r="AO46">
            <v>0</v>
          </cell>
          <cell r="AQ46">
            <v>1000000</v>
          </cell>
          <cell r="AR46">
            <v>0</v>
          </cell>
          <cell r="AS46">
            <v>0</v>
          </cell>
          <cell r="AV46" t="str">
            <v>woorimil11</v>
          </cell>
          <cell r="AW46" t="str">
            <v>qwertyuiop!1</v>
          </cell>
        </row>
        <row r="47">
          <cell r="E47" t="str">
            <v>원에너지</v>
          </cell>
          <cell r="G47" t="str">
            <v>광주광역시</v>
          </cell>
          <cell r="H47" t="str">
            <v>(주)세원도금</v>
          </cell>
          <cell r="K47" t="str">
            <v>4. 미정</v>
          </cell>
          <cell r="L47" t="str">
            <v>광주광역시 광산구 하남산단7번로 135-20</v>
          </cell>
          <cell r="M47" t="str">
            <v>오병원/오혜성</v>
          </cell>
          <cell r="N47" t="str">
            <v>대표/사원</v>
          </cell>
          <cell r="O47" t="str">
            <v>010-3641-8859/010-8561-7419</v>
          </cell>
          <cell r="P47" t="str">
            <v>062-952-0720</v>
          </cell>
          <cell r="Q47" t="str">
            <v>-</v>
          </cell>
          <cell r="R47" t="str">
            <v>-</v>
          </cell>
          <cell r="AC47">
            <v>0</v>
          </cell>
          <cell r="AD47">
            <v>1</v>
          </cell>
          <cell r="AE47">
            <v>1</v>
          </cell>
          <cell r="AF47">
            <v>0</v>
          </cell>
          <cell r="AG47">
            <v>3</v>
          </cell>
          <cell r="AH47">
            <v>1</v>
          </cell>
          <cell r="AK47">
            <v>0</v>
          </cell>
          <cell r="AM47">
            <v>0</v>
          </cell>
          <cell r="AN47">
            <v>0</v>
          </cell>
          <cell r="AO47">
            <v>0</v>
          </cell>
          <cell r="AQ47">
            <v>500000</v>
          </cell>
          <cell r="AR47">
            <v>0</v>
          </cell>
          <cell r="AS47">
            <v>0</v>
          </cell>
          <cell r="AT47" t="str">
            <v>서현교</v>
          </cell>
          <cell r="AU47">
            <v>45272</v>
          </cell>
        </row>
        <row r="48">
          <cell r="E48" t="str">
            <v>원에너지</v>
          </cell>
          <cell r="G48" t="str">
            <v>광주광역시</v>
          </cell>
          <cell r="H48" t="str">
            <v>유원</v>
          </cell>
          <cell r="K48" t="str">
            <v>1. 무선</v>
          </cell>
          <cell r="L48" t="str">
            <v>광주광역시 광산구 손재로 516</v>
          </cell>
          <cell r="M48" t="str">
            <v>권인혁</v>
          </cell>
          <cell r="N48" t="str">
            <v>팀장</v>
          </cell>
          <cell r="O48" t="str">
            <v>010-2670-5788</v>
          </cell>
          <cell r="P48" t="str">
            <v>070-8633-9434</v>
          </cell>
          <cell r="Q48" t="str">
            <v>-</v>
          </cell>
          <cell r="R48" t="str">
            <v>yuwon5226@naver.com</v>
          </cell>
          <cell r="AC48">
            <v>0</v>
          </cell>
          <cell r="AD48">
            <v>1</v>
          </cell>
          <cell r="AE48">
            <v>1</v>
          </cell>
          <cell r="AF48">
            <v>0</v>
          </cell>
          <cell r="AG48">
            <v>3</v>
          </cell>
          <cell r="AH48">
            <v>1</v>
          </cell>
          <cell r="AK48">
            <v>0</v>
          </cell>
          <cell r="AM48">
            <v>0</v>
          </cell>
          <cell r="AN48">
            <v>0</v>
          </cell>
          <cell r="AO48">
            <v>0</v>
          </cell>
          <cell r="AQ48">
            <v>1000000</v>
          </cell>
          <cell r="AR48">
            <v>0</v>
          </cell>
          <cell r="AS48">
            <v>0</v>
          </cell>
        </row>
        <row r="49">
          <cell r="E49" t="str">
            <v>원에너지</v>
          </cell>
          <cell r="G49" t="str">
            <v>광주광역시</v>
          </cell>
          <cell r="H49" t="str">
            <v>(주)다우정밀 광주공장</v>
          </cell>
          <cell r="K49" t="str">
            <v>4. 미정</v>
          </cell>
          <cell r="L49" t="str">
            <v>광주광역시 광산구 평동산단5번좌로 67(월전동)</v>
          </cell>
          <cell r="M49" t="str">
            <v>하관수</v>
          </cell>
          <cell r="N49" t="str">
            <v>과장</v>
          </cell>
          <cell r="O49" t="str">
            <v>010-9434-6006
010-7222-7929</v>
          </cell>
          <cell r="P49" t="str">
            <v>062-716-0970</v>
          </cell>
          <cell r="Q49" t="str">
            <v>-</v>
          </cell>
          <cell r="R49" t="str">
            <v>-</v>
          </cell>
          <cell r="AC49">
            <v>0</v>
          </cell>
          <cell r="AD49">
            <v>2</v>
          </cell>
          <cell r="AE49">
            <v>2</v>
          </cell>
          <cell r="AF49">
            <v>0</v>
          </cell>
          <cell r="AG49">
            <v>13</v>
          </cell>
          <cell r="AH49">
            <v>1</v>
          </cell>
          <cell r="AK49">
            <v>0</v>
          </cell>
          <cell r="AM49">
            <v>0</v>
          </cell>
          <cell r="AN49">
            <v>0</v>
          </cell>
          <cell r="AO49">
            <v>0</v>
          </cell>
          <cell r="AQ49">
            <v>1500000</v>
          </cell>
          <cell r="AR49">
            <v>0</v>
          </cell>
          <cell r="AS49">
            <v>0</v>
          </cell>
          <cell r="AT49" t="str">
            <v>서현교</v>
          </cell>
          <cell r="AU49">
            <v>45250</v>
          </cell>
        </row>
        <row r="50">
          <cell r="E50" t="str">
            <v>블루온</v>
          </cell>
          <cell r="G50" t="str">
            <v>광주광역시</v>
          </cell>
          <cell r="H50" t="str">
            <v>(주)디에스케미칼</v>
          </cell>
          <cell r="K50" t="str">
            <v>4. 미정</v>
          </cell>
          <cell r="L50" t="str">
            <v>광주광역시 광산구 노안삼도로 813-12</v>
          </cell>
          <cell r="M50" t="str">
            <v>김형관</v>
          </cell>
          <cell r="N50" t="str">
            <v>담당</v>
          </cell>
          <cell r="O50" t="str">
            <v>010-7319-4808</v>
          </cell>
          <cell r="P50" t="str">
            <v>062-943-4888</v>
          </cell>
          <cell r="Q50" t="str">
            <v>-</v>
          </cell>
          <cell r="R50" t="str">
            <v>-</v>
          </cell>
          <cell r="AC50">
            <v>0</v>
          </cell>
          <cell r="AD50">
            <v>1</v>
          </cell>
          <cell r="AE50">
            <v>1</v>
          </cell>
          <cell r="AF50">
            <v>0</v>
          </cell>
          <cell r="AG50">
            <v>3</v>
          </cell>
          <cell r="AH50">
            <v>1</v>
          </cell>
          <cell r="AK50">
            <v>0</v>
          </cell>
          <cell r="AM50">
            <v>0</v>
          </cell>
          <cell r="AN50">
            <v>0</v>
          </cell>
          <cell r="AO50">
            <v>0</v>
          </cell>
          <cell r="AQ50">
            <v>300000</v>
          </cell>
          <cell r="AR50">
            <v>0</v>
          </cell>
          <cell r="AS50">
            <v>0</v>
          </cell>
          <cell r="AT50" t="str">
            <v>서현교</v>
          </cell>
          <cell r="AU50">
            <v>45254</v>
          </cell>
        </row>
        <row r="51">
          <cell r="E51" t="str">
            <v>원에너지</v>
          </cell>
          <cell r="G51" t="str">
            <v>광주광역시</v>
          </cell>
          <cell r="H51" t="str">
            <v>(주)조아 제1공장</v>
          </cell>
          <cell r="K51" t="str">
            <v>1. 무선</v>
          </cell>
          <cell r="L51" t="str">
            <v>광주광역시 광산구 평동로 803번 안길 46</v>
          </cell>
          <cell r="M51" t="str">
            <v>박철환</v>
          </cell>
          <cell r="N51" t="str">
            <v>부장</v>
          </cell>
          <cell r="O51" t="str">
            <v>010-3684-8102</v>
          </cell>
          <cell r="P51" t="str">
            <v>062-960-6000</v>
          </cell>
          <cell r="Q51" t="str">
            <v>-</v>
          </cell>
          <cell r="R51" t="str">
            <v>-</v>
          </cell>
          <cell r="AC51">
            <v>0</v>
          </cell>
          <cell r="AD51">
            <v>3</v>
          </cell>
          <cell r="AE51">
            <v>3</v>
          </cell>
          <cell r="AF51">
            <v>0</v>
          </cell>
          <cell r="AG51">
            <v>10</v>
          </cell>
          <cell r="AH51">
            <v>4</v>
          </cell>
          <cell r="AK51">
            <v>0</v>
          </cell>
          <cell r="AM51">
            <v>0</v>
          </cell>
          <cell r="AN51">
            <v>0</v>
          </cell>
          <cell r="AO51">
            <v>0</v>
          </cell>
          <cell r="AQ51">
            <v>1000000</v>
          </cell>
          <cell r="AR51">
            <v>0</v>
          </cell>
          <cell r="AS51">
            <v>0</v>
          </cell>
        </row>
        <row r="52">
          <cell r="E52" t="str">
            <v>원에너지</v>
          </cell>
          <cell r="G52" t="str">
            <v>광주광역시</v>
          </cell>
          <cell r="H52" t="str">
            <v>한일종합기계(주)</v>
          </cell>
          <cell r="K52" t="str">
            <v>4. 미정</v>
          </cell>
          <cell r="L52" t="str">
            <v>광주광역시 광산구 소촌로 123번길 14-16</v>
          </cell>
          <cell r="M52" t="str">
            <v>양현국</v>
          </cell>
          <cell r="N52" t="str">
            <v>과장</v>
          </cell>
          <cell r="O52" t="str">
            <v>010-9119-8417</v>
          </cell>
          <cell r="P52" t="str">
            <v>062-942-3322</v>
          </cell>
          <cell r="Q52" t="str">
            <v>062-942-3769</v>
          </cell>
          <cell r="R52" t="str">
            <v>yejinbogi@naver.com</v>
          </cell>
          <cell r="AC52">
            <v>0</v>
          </cell>
          <cell r="AD52">
            <v>1</v>
          </cell>
          <cell r="AE52">
            <v>1</v>
          </cell>
          <cell r="AF52">
            <v>0</v>
          </cell>
          <cell r="AG52">
            <v>1</v>
          </cell>
          <cell r="AH52">
            <v>1</v>
          </cell>
          <cell r="AK52">
            <v>0</v>
          </cell>
          <cell r="AM52">
            <v>0</v>
          </cell>
          <cell r="AN52">
            <v>0</v>
          </cell>
          <cell r="AO52">
            <v>0</v>
          </cell>
          <cell r="AQ52">
            <v>500000</v>
          </cell>
          <cell r="AR52">
            <v>0</v>
          </cell>
          <cell r="AS52">
            <v>0</v>
          </cell>
          <cell r="AT52" t="str">
            <v>서현교</v>
          </cell>
          <cell r="AU52">
            <v>45265</v>
          </cell>
        </row>
        <row r="53">
          <cell r="E53" t="str">
            <v>원에너지</v>
          </cell>
          <cell r="G53" t="str">
            <v>익산시</v>
          </cell>
          <cell r="H53" t="str">
            <v>코리아레미콘</v>
          </cell>
          <cell r="K53" t="str">
            <v>4. 미정</v>
          </cell>
          <cell r="L53" t="str">
            <v>전라북도 익산시 춘포면 궁성로 194</v>
          </cell>
          <cell r="M53" t="str">
            <v>이양수</v>
          </cell>
          <cell r="N53" t="str">
            <v>부장</v>
          </cell>
          <cell r="O53" t="str">
            <v>010-9224-0990</v>
          </cell>
          <cell r="P53" t="str">
            <v>063-291-2920</v>
          </cell>
          <cell r="Q53" t="str">
            <v>063-291-2965</v>
          </cell>
          <cell r="R53" t="str">
            <v>-</v>
          </cell>
          <cell r="AC53">
            <v>0</v>
          </cell>
          <cell r="AD53">
            <v>4</v>
          </cell>
          <cell r="AE53">
            <v>4</v>
          </cell>
          <cell r="AF53">
            <v>0</v>
          </cell>
          <cell r="AG53">
            <v>5</v>
          </cell>
          <cell r="AH53">
            <v>3</v>
          </cell>
          <cell r="AK53">
            <v>0</v>
          </cell>
          <cell r="AM53">
            <v>0</v>
          </cell>
          <cell r="AN53">
            <v>0</v>
          </cell>
          <cell r="AO53">
            <v>0</v>
          </cell>
          <cell r="AQ53">
            <v>500000</v>
          </cell>
          <cell r="AR53">
            <v>0</v>
          </cell>
          <cell r="AS53">
            <v>0</v>
          </cell>
        </row>
        <row r="54">
          <cell r="E54" t="str">
            <v>원에너지</v>
          </cell>
          <cell r="G54" t="str">
            <v>완주군</v>
          </cell>
          <cell r="H54" t="str">
            <v>(주)강동콘크리트</v>
          </cell>
          <cell r="K54" t="str">
            <v>4. 미정</v>
          </cell>
          <cell r="L54" t="str">
            <v>전라북도 완주군 상관면 신리로 153</v>
          </cell>
          <cell r="M54" t="str">
            <v>김호수</v>
          </cell>
          <cell r="N54" t="str">
            <v>공장장</v>
          </cell>
          <cell r="O54" t="str">
            <v>010-3678-2180</v>
          </cell>
          <cell r="P54" t="str">
            <v>063-284-8889</v>
          </cell>
          <cell r="Q54" t="str">
            <v>063-287-9387</v>
          </cell>
          <cell r="R54" t="str">
            <v>-</v>
          </cell>
          <cell r="AC54">
            <v>0</v>
          </cell>
          <cell r="AD54">
            <v>0</v>
          </cell>
          <cell r="AE54">
            <v>0</v>
          </cell>
          <cell r="AF54">
            <v>0</v>
          </cell>
          <cell r="AG54">
            <v>0</v>
          </cell>
          <cell r="AH54">
            <v>0</v>
          </cell>
          <cell r="AK54">
            <v>0</v>
          </cell>
          <cell r="AM54">
            <v>0</v>
          </cell>
          <cell r="AN54">
            <v>0</v>
          </cell>
          <cell r="AO54">
            <v>0</v>
          </cell>
          <cell r="AQ54">
            <v>0</v>
          </cell>
          <cell r="AR54">
            <v>0</v>
          </cell>
          <cell r="AS54">
            <v>0</v>
          </cell>
        </row>
        <row r="55">
          <cell r="E55" t="str">
            <v>원에너지</v>
          </cell>
          <cell r="G55" t="str">
            <v>완주군</v>
          </cell>
          <cell r="H55" t="str">
            <v>(주)대성팜</v>
          </cell>
          <cell r="K55" t="str">
            <v>4. 미정</v>
          </cell>
          <cell r="L55" t="str">
            <v>전라북도 완주군 봉동읍 무관길 61</v>
          </cell>
          <cell r="M55" t="str">
            <v>신도현</v>
          </cell>
          <cell r="N55" t="str">
            <v>대표</v>
          </cell>
          <cell r="O55" t="str">
            <v>010-8669-3034</v>
          </cell>
          <cell r="P55" t="str">
            <v>063-262-0542</v>
          </cell>
          <cell r="Q55" t="str">
            <v>063-262-0543</v>
          </cell>
          <cell r="R55" t="str">
            <v>-</v>
          </cell>
          <cell r="AC55">
            <v>0</v>
          </cell>
          <cell r="AD55">
            <v>4</v>
          </cell>
          <cell r="AE55">
            <v>4</v>
          </cell>
          <cell r="AF55">
            <v>0</v>
          </cell>
          <cell r="AG55">
            <v>20</v>
          </cell>
          <cell r="AH55">
            <v>2</v>
          </cell>
          <cell r="AK55">
            <v>0</v>
          </cell>
          <cell r="AM55">
            <v>0</v>
          </cell>
          <cell r="AN55">
            <v>0</v>
          </cell>
          <cell r="AO55">
            <v>0</v>
          </cell>
          <cell r="AQ55">
            <v>1000000</v>
          </cell>
          <cell r="AR55">
            <v>0</v>
          </cell>
          <cell r="AS55">
            <v>0</v>
          </cell>
        </row>
        <row r="56">
          <cell r="E56" t="str">
            <v>원에너지</v>
          </cell>
          <cell r="G56" t="str">
            <v>완주군</v>
          </cell>
          <cell r="H56" t="str">
            <v>봉동영농조합법인</v>
          </cell>
          <cell r="K56" t="str">
            <v>2. 유선</v>
          </cell>
          <cell r="L56" t="str">
            <v>전라북도 완주군 봉동읍 무관길 61</v>
          </cell>
          <cell r="M56" t="str">
            <v>소병윤</v>
          </cell>
          <cell r="N56" t="str">
            <v>대표</v>
          </cell>
          <cell r="O56" t="str">
            <v>010-9977-6597</v>
          </cell>
          <cell r="P56" t="str">
            <v>063-263-6705</v>
          </cell>
          <cell r="Q56" t="str">
            <v>063-263-6839</v>
          </cell>
          <cell r="R56" t="str">
            <v>-</v>
          </cell>
          <cell r="AC56">
            <v>0</v>
          </cell>
          <cell r="AD56">
            <v>1</v>
          </cell>
          <cell r="AE56">
            <v>1</v>
          </cell>
          <cell r="AF56">
            <v>0</v>
          </cell>
          <cell r="AG56">
            <v>3</v>
          </cell>
          <cell r="AH56">
            <v>1</v>
          </cell>
          <cell r="AK56">
            <v>0</v>
          </cell>
          <cell r="AM56">
            <v>0</v>
          </cell>
          <cell r="AN56">
            <v>0</v>
          </cell>
          <cell r="AO56">
            <v>0</v>
          </cell>
          <cell r="AQ56">
            <v>400000</v>
          </cell>
          <cell r="AR56">
            <v>0</v>
          </cell>
          <cell r="AS56">
            <v>0</v>
          </cell>
        </row>
        <row r="57">
          <cell r="E57" t="str">
            <v>원에너지</v>
          </cell>
          <cell r="G57" t="str">
            <v>완주군</v>
          </cell>
          <cell r="H57" t="str">
            <v>(유)일토씨엔엠</v>
          </cell>
          <cell r="K57" t="str">
            <v>1. 무선</v>
          </cell>
          <cell r="L57" t="str">
            <v>전라북도 완주군 삼례읍 후상제방길 60-48</v>
          </cell>
          <cell r="M57" t="str">
            <v>박성재</v>
          </cell>
          <cell r="N57" t="str">
            <v>대리</v>
          </cell>
          <cell r="O57" t="str">
            <v>010-3339-9912</v>
          </cell>
          <cell r="P57" t="str">
            <v>063-291-1108</v>
          </cell>
          <cell r="Q57" t="str">
            <v>063-291-1109</v>
          </cell>
          <cell r="R57" t="str">
            <v>psj90zzang@naver.com</v>
          </cell>
          <cell r="AC57">
            <v>0</v>
          </cell>
          <cell r="AD57">
            <v>0</v>
          </cell>
          <cell r="AE57">
            <v>0</v>
          </cell>
          <cell r="AF57">
            <v>0</v>
          </cell>
          <cell r="AG57">
            <v>4</v>
          </cell>
          <cell r="AH57">
            <v>1</v>
          </cell>
          <cell r="AK57">
            <v>0</v>
          </cell>
          <cell r="AM57">
            <v>0</v>
          </cell>
          <cell r="AN57">
            <v>0</v>
          </cell>
          <cell r="AO57">
            <v>0</v>
          </cell>
          <cell r="AQ57">
            <v>1000000</v>
          </cell>
          <cell r="AR57">
            <v>0</v>
          </cell>
          <cell r="AS57">
            <v>0</v>
          </cell>
        </row>
        <row r="58">
          <cell r="E58" t="str">
            <v>원에너지</v>
          </cell>
          <cell r="G58" t="str">
            <v>완주군</v>
          </cell>
          <cell r="H58" t="str">
            <v>(주)프로텍스코리아</v>
          </cell>
          <cell r="K58" t="str">
            <v>2. 유선</v>
          </cell>
          <cell r="L58" t="str">
            <v>전라북도 완주군 봉동읍 완주산단 4로 182</v>
          </cell>
          <cell r="M58" t="str">
            <v>김현구</v>
          </cell>
          <cell r="N58" t="str">
            <v>공장장</v>
          </cell>
          <cell r="O58" t="str">
            <v>010-5765-1538</v>
          </cell>
          <cell r="P58" t="str">
            <v>063-261-7610</v>
          </cell>
          <cell r="Q58" t="str">
            <v>063-261-7613</v>
          </cell>
          <cell r="R58" t="str">
            <v>hkkim@protexkorea.co.kr</v>
          </cell>
          <cell r="AC58">
            <v>0</v>
          </cell>
          <cell r="AD58">
            <v>1</v>
          </cell>
          <cell r="AE58">
            <v>1</v>
          </cell>
          <cell r="AF58">
            <v>0</v>
          </cell>
          <cell r="AG58">
            <v>10</v>
          </cell>
          <cell r="AH58">
            <v>1</v>
          </cell>
          <cell r="AK58">
            <v>0</v>
          </cell>
          <cell r="AM58">
            <v>0</v>
          </cell>
          <cell r="AN58">
            <v>0</v>
          </cell>
          <cell r="AO58">
            <v>0</v>
          </cell>
          <cell r="AQ58">
            <v>1000000</v>
          </cell>
          <cell r="AR58">
            <v>0</v>
          </cell>
          <cell r="AS58">
            <v>0</v>
          </cell>
        </row>
        <row r="59">
          <cell r="E59" t="str">
            <v>원에너지</v>
          </cell>
          <cell r="G59" t="str">
            <v>영동군</v>
          </cell>
          <cell r="H59" t="str">
            <v>대덕레미콘(주)</v>
          </cell>
          <cell r="K59" t="str">
            <v>1. 무선</v>
          </cell>
          <cell r="L59" t="str">
            <v>충청북도 영동군 심천면 금강로 3026</v>
          </cell>
          <cell r="M59" t="str">
            <v>김선혜</v>
          </cell>
          <cell r="N59" t="str">
            <v>과장</v>
          </cell>
          <cell r="O59" t="str">
            <v>010-7900-7154</v>
          </cell>
          <cell r="P59" t="str">
            <v>043-742-7411</v>
          </cell>
          <cell r="Q59" t="str">
            <v>043-742-7416</v>
          </cell>
          <cell r="R59" t="str">
            <v>ddyd990518@hanmail.net</v>
          </cell>
          <cell r="AC59">
            <v>0</v>
          </cell>
          <cell r="AD59">
            <v>4</v>
          </cell>
          <cell r="AE59">
            <v>4</v>
          </cell>
          <cell r="AF59">
            <v>1</v>
          </cell>
          <cell r="AG59">
            <v>1</v>
          </cell>
          <cell r="AH59">
            <v>0</v>
          </cell>
          <cell r="AK59">
            <v>1</v>
          </cell>
          <cell r="AM59">
            <v>0</v>
          </cell>
          <cell r="AN59">
            <v>0</v>
          </cell>
          <cell r="AO59">
            <v>0</v>
          </cell>
          <cell r="AQ59">
            <v>1500000</v>
          </cell>
          <cell r="AR59">
            <v>480000</v>
          </cell>
          <cell r="AS59">
            <v>0</v>
          </cell>
          <cell r="AT59" t="str">
            <v>최문호</v>
          </cell>
          <cell r="AU59">
            <v>45611</v>
          </cell>
          <cell r="AV59" t="str">
            <v>ddyd990518</v>
          </cell>
          <cell r="AW59" t="str">
            <v>eoejr7416#</v>
          </cell>
        </row>
        <row r="60">
          <cell r="E60" t="str">
            <v>임래성</v>
          </cell>
          <cell r="G60" t="str">
            <v>서울특별시</v>
          </cell>
          <cell r="H60" t="str">
            <v>솔로몬자동차공업사</v>
          </cell>
          <cell r="K60" t="str">
            <v>4. 미정</v>
          </cell>
          <cell r="L60" t="str">
            <v>서울특별시 강서구</v>
          </cell>
          <cell r="M60" t="str">
            <v>서정호</v>
          </cell>
          <cell r="N60" t="str">
            <v>대표</v>
          </cell>
          <cell r="O60" t="str">
            <v>010-5280-8285</v>
          </cell>
          <cell r="P60" t="str">
            <v>-</v>
          </cell>
          <cell r="Q60" t="str">
            <v>-</v>
          </cell>
          <cell r="R60" t="str">
            <v>-</v>
          </cell>
          <cell r="AC60">
            <v>0</v>
          </cell>
          <cell r="AD60">
            <v>2</v>
          </cell>
          <cell r="AE60">
            <v>2</v>
          </cell>
          <cell r="AF60">
            <v>0</v>
          </cell>
          <cell r="AG60">
            <v>4</v>
          </cell>
          <cell r="AH60">
            <v>1</v>
          </cell>
          <cell r="AK60">
            <v>0</v>
          </cell>
          <cell r="AM60">
            <v>0</v>
          </cell>
          <cell r="AN60">
            <v>0</v>
          </cell>
          <cell r="AO60">
            <v>0</v>
          </cell>
          <cell r="AQ60">
            <v>0</v>
          </cell>
          <cell r="AR60">
            <v>0</v>
          </cell>
          <cell r="AS60">
            <v>0</v>
          </cell>
        </row>
        <row r="61">
          <cell r="E61" t="str">
            <v>원에너지</v>
          </cell>
          <cell r="G61" t="str">
            <v>강릉시</v>
          </cell>
          <cell r="H61" t="str">
            <v>(주)대영레미콘</v>
          </cell>
          <cell r="K61" t="str">
            <v>2. 유선</v>
          </cell>
          <cell r="L61" t="str">
            <v>강원특별자치도 강릉시 사천면 송암골길 189</v>
          </cell>
          <cell r="M61" t="str">
            <v>최태흔
최종국</v>
          </cell>
          <cell r="N61" t="str">
            <v>총무이사
대표</v>
          </cell>
          <cell r="O61" t="str">
            <v>010-8797-5723
010-5362-5804</v>
          </cell>
          <cell r="P61" t="str">
            <v>033-647-8711</v>
          </cell>
          <cell r="Q61" t="str">
            <v>033-647-8713</v>
          </cell>
          <cell r="R61" t="str">
            <v>dylmc8711@hanmail.net</v>
          </cell>
          <cell r="AC61">
            <v>0</v>
          </cell>
          <cell r="AD61">
            <v>1</v>
          </cell>
          <cell r="AE61">
            <v>1</v>
          </cell>
          <cell r="AF61">
            <v>1</v>
          </cell>
          <cell r="AG61">
            <v>1</v>
          </cell>
          <cell r="AH61">
            <v>1</v>
          </cell>
          <cell r="AK61">
            <v>0</v>
          </cell>
          <cell r="AM61">
            <v>0</v>
          </cell>
          <cell r="AN61">
            <v>0</v>
          </cell>
          <cell r="AO61">
            <v>0</v>
          </cell>
          <cell r="AQ61">
            <v>0</v>
          </cell>
          <cell r="AR61">
            <v>0</v>
          </cell>
          <cell r="AS61">
            <v>0</v>
          </cell>
          <cell r="AT61" t="str">
            <v>최문호</v>
          </cell>
          <cell r="AU61">
            <v>45772</v>
          </cell>
        </row>
        <row r="62">
          <cell r="E62" t="str">
            <v>원에너지</v>
          </cell>
          <cell r="G62" t="str">
            <v>강릉시</v>
          </cell>
          <cell r="H62" t="str">
            <v>(주)대영레미콘(보조금 동시진행)</v>
          </cell>
          <cell r="K62" t="str">
            <v>2. 유선</v>
          </cell>
          <cell r="L62" t="str">
            <v>강원특별자치도 강릉시 사천면 송암골길 189</v>
          </cell>
          <cell r="M62" t="str">
            <v>최태흔</v>
          </cell>
          <cell r="N62" t="str">
            <v>총무이사</v>
          </cell>
          <cell r="O62" t="str">
            <v>010-8797-5723</v>
          </cell>
          <cell r="P62" t="str">
            <v>033-647-8711</v>
          </cell>
          <cell r="Q62" t="str">
            <v>033-647-8713</v>
          </cell>
          <cell r="R62" t="str">
            <v>dylmc8711@hanmail.net</v>
          </cell>
          <cell r="AC62">
            <v>0</v>
          </cell>
          <cell r="AD62">
            <v>3</v>
          </cell>
          <cell r="AE62">
            <v>3</v>
          </cell>
          <cell r="AF62">
            <v>0</v>
          </cell>
          <cell r="AG62">
            <v>1</v>
          </cell>
          <cell r="AH62">
            <v>0</v>
          </cell>
          <cell r="AK62">
            <v>0</v>
          </cell>
          <cell r="AM62">
            <v>0</v>
          </cell>
          <cell r="AN62">
            <v>0</v>
          </cell>
          <cell r="AO62">
            <v>0</v>
          </cell>
          <cell r="AQ62">
            <v>1600000</v>
          </cell>
          <cell r="AR62">
            <v>0</v>
          </cell>
          <cell r="AS62">
            <v>600000</v>
          </cell>
          <cell r="AT62" t="str">
            <v>최문호</v>
          </cell>
          <cell r="AU62">
            <v>45772</v>
          </cell>
        </row>
        <row r="63">
          <cell r="E63" t="str">
            <v>원에너지</v>
          </cell>
          <cell r="G63" t="str">
            <v>강릉시</v>
          </cell>
          <cell r="H63" t="str">
            <v>동해콘크리트산업(주)</v>
          </cell>
          <cell r="K63" t="str">
            <v>2. 유선</v>
          </cell>
          <cell r="L63" t="str">
            <v>강원특별자치도 강릉시 강변로 632(입암동)</v>
          </cell>
          <cell r="M63" t="str">
            <v>김철문</v>
          </cell>
          <cell r="N63" t="str">
            <v>공장장</v>
          </cell>
          <cell r="O63" t="str">
            <v>010-5370-9136</v>
          </cell>
          <cell r="P63" t="str">
            <v>033-652-8763</v>
          </cell>
          <cell r="Q63" t="str">
            <v>033-652-6722</v>
          </cell>
          <cell r="R63" t="str">
            <v>donghaeco@hanmail.net</v>
          </cell>
          <cell r="AC63">
            <v>0</v>
          </cell>
          <cell r="AD63">
            <v>3</v>
          </cell>
          <cell r="AE63">
            <v>3</v>
          </cell>
          <cell r="AF63">
            <v>0</v>
          </cell>
          <cell r="AG63">
            <v>2</v>
          </cell>
          <cell r="AH63">
            <v>1</v>
          </cell>
          <cell r="AK63">
            <v>0</v>
          </cell>
          <cell r="AM63">
            <v>0</v>
          </cell>
          <cell r="AN63">
            <v>0</v>
          </cell>
          <cell r="AO63">
            <v>0</v>
          </cell>
          <cell r="AQ63">
            <v>1000000</v>
          </cell>
          <cell r="AR63">
            <v>0</v>
          </cell>
          <cell r="AS63">
            <v>0</v>
          </cell>
        </row>
        <row r="64">
          <cell r="E64" t="str">
            <v>원에너지</v>
          </cell>
          <cell r="G64" t="str">
            <v>강릉시</v>
          </cell>
          <cell r="H64" t="str">
            <v>보성레미콘 주식회사</v>
          </cell>
          <cell r="K64" t="str">
            <v>2. 유선</v>
          </cell>
          <cell r="L64" t="str">
            <v>강원특별자치도 강릉시 강동면 동해대로 1897</v>
          </cell>
          <cell r="M64" t="str">
            <v>장현경</v>
          </cell>
          <cell r="N64" t="str">
            <v>담당</v>
          </cell>
          <cell r="O64" t="str">
            <v>010-6245-9197</v>
          </cell>
          <cell r="P64" t="str">
            <v>033-655-9925</v>
          </cell>
          <cell r="Q64" t="str">
            <v>033-655-9928</v>
          </cell>
          <cell r="R64" t="str">
            <v>rc2012@naver.com</v>
          </cell>
          <cell r="AC64">
            <v>0</v>
          </cell>
          <cell r="AD64">
            <v>4</v>
          </cell>
          <cell r="AE64">
            <v>4</v>
          </cell>
          <cell r="AF64">
            <v>1</v>
          </cell>
          <cell r="AG64">
            <v>2</v>
          </cell>
          <cell r="AH64">
            <v>0</v>
          </cell>
          <cell r="AK64">
            <v>1</v>
          </cell>
          <cell r="AM64">
            <v>0</v>
          </cell>
          <cell r="AN64">
            <v>0</v>
          </cell>
          <cell r="AO64">
            <v>0</v>
          </cell>
          <cell r="AQ64">
            <v>1000000</v>
          </cell>
          <cell r="AR64">
            <v>-520000</v>
          </cell>
          <cell r="AS64">
            <v>0</v>
          </cell>
          <cell r="AT64" t="str">
            <v>최문호</v>
          </cell>
          <cell r="AU64">
            <v>45747</v>
          </cell>
        </row>
        <row r="65">
          <cell r="E65" t="str">
            <v>원에너지</v>
          </cell>
          <cell r="G65" t="str">
            <v>강릉시</v>
          </cell>
          <cell r="H65" t="str">
            <v>주식회사 경포레미콘</v>
          </cell>
          <cell r="K65" t="str">
            <v>2. 유선</v>
          </cell>
          <cell r="L65" t="str">
            <v>강원특별자치도 강릉시 구정면 범일로 50-22</v>
          </cell>
          <cell r="M65" t="str">
            <v>김진일</v>
          </cell>
          <cell r="N65" t="str">
            <v>부장</v>
          </cell>
          <cell r="O65" t="str">
            <v>010-4529-7122</v>
          </cell>
          <cell r="P65" t="str">
            <v>070-4137-4525</v>
          </cell>
          <cell r="Q65" t="str">
            <v>033-644-2288</v>
          </cell>
          <cell r="R65" t="str">
            <v>jinil2002@daum.net</v>
          </cell>
          <cell r="AC65">
            <v>0</v>
          </cell>
          <cell r="AD65">
            <v>4</v>
          </cell>
          <cell r="AE65">
            <v>4</v>
          </cell>
          <cell r="AF65">
            <v>1</v>
          </cell>
          <cell r="AG65">
            <v>3</v>
          </cell>
          <cell r="AH65">
            <v>0</v>
          </cell>
          <cell r="AK65">
            <v>1</v>
          </cell>
          <cell r="AM65">
            <v>0</v>
          </cell>
          <cell r="AN65">
            <v>0</v>
          </cell>
          <cell r="AO65">
            <v>0</v>
          </cell>
          <cell r="AQ65">
            <v>1400000</v>
          </cell>
          <cell r="AR65">
            <v>-520000</v>
          </cell>
          <cell r="AS65">
            <v>0</v>
          </cell>
          <cell r="AT65" t="str">
            <v>최문호</v>
          </cell>
          <cell r="AU65">
            <v>45588</v>
          </cell>
          <cell r="AV65" t="str">
            <v>gyeongpo</v>
          </cell>
          <cell r="AW65" t="str">
            <v>rudvh43594*</v>
          </cell>
        </row>
        <row r="66">
          <cell r="E66" t="str">
            <v>원에너지</v>
          </cell>
          <cell r="G66" t="str">
            <v>완주군</v>
          </cell>
          <cell r="H66" t="str">
            <v>(주)조영산업</v>
          </cell>
          <cell r="K66" t="str">
            <v>4. 미정</v>
          </cell>
          <cell r="L66" t="str">
            <v>전북 완주군 봉동읍 첨단산업3로 38</v>
          </cell>
          <cell r="M66" t="str">
            <v>노정우</v>
          </cell>
          <cell r="N66" t="str">
            <v>대리</v>
          </cell>
          <cell r="O66" t="str">
            <v>010-5778-4966</v>
          </cell>
          <cell r="P66" t="str">
            <v>063-262-6048</v>
          </cell>
          <cell r="Q66" t="str">
            <v>063-262-6047</v>
          </cell>
          <cell r="R66" t="str">
            <v>jytech7@hanmail.net</v>
          </cell>
          <cell r="AC66">
            <v>0</v>
          </cell>
          <cell r="AD66">
            <v>4</v>
          </cell>
          <cell r="AE66">
            <v>4</v>
          </cell>
          <cell r="AF66">
            <v>0</v>
          </cell>
          <cell r="AG66">
            <v>16</v>
          </cell>
          <cell r="AH66">
            <v>1</v>
          </cell>
          <cell r="AK66">
            <v>0</v>
          </cell>
          <cell r="AM66">
            <v>0</v>
          </cell>
          <cell r="AN66">
            <v>0</v>
          </cell>
          <cell r="AO66">
            <v>0</v>
          </cell>
          <cell r="AQ66">
            <v>1000000</v>
          </cell>
          <cell r="AR66">
            <v>0</v>
          </cell>
          <cell r="AS66">
            <v>0</v>
          </cell>
        </row>
        <row r="67">
          <cell r="E67" t="str">
            <v>원에너지</v>
          </cell>
          <cell r="G67" t="str">
            <v>완주군</v>
          </cell>
          <cell r="H67" t="str">
            <v>(주)하이엘 제2공장(보조금)(불가)</v>
          </cell>
          <cell r="K67" t="str">
            <v>4. 미정</v>
          </cell>
          <cell r="L67" t="str">
            <v>전라북도 완주군 봉동읍 테크노밸리2로 138</v>
          </cell>
          <cell r="M67" t="str">
            <v>박현우</v>
          </cell>
          <cell r="N67" t="str">
            <v>담당</v>
          </cell>
          <cell r="O67" t="str">
            <v>010-6653-8398</v>
          </cell>
          <cell r="P67" t="str">
            <v>063-243-1981</v>
          </cell>
          <cell r="Q67" t="str">
            <v>063-243-1984</v>
          </cell>
          <cell r="R67" t="str">
            <v>liberty1124@hiel.co.kr</v>
          </cell>
          <cell r="AC67">
            <v>0</v>
          </cell>
          <cell r="AD67">
            <v>0</v>
          </cell>
          <cell r="AE67">
            <v>0</v>
          </cell>
          <cell r="AF67">
            <v>0</v>
          </cell>
          <cell r="AG67">
            <v>0</v>
          </cell>
          <cell r="AH67">
            <v>0</v>
          </cell>
          <cell r="AK67">
            <v>0</v>
          </cell>
          <cell r="AM67">
            <v>0</v>
          </cell>
          <cell r="AN67">
            <v>0</v>
          </cell>
          <cell r="AO67">
            <v>0</v>
          </cell>
          <cell r="AQ67">
            <v>0</v>
          </cell>
          <cell r="AR67">
            <v>0</v>
          </cell>
          <cell r="AS67">
            <v>0</v>
          </cell>
        </row>
        <row r="68">
          <cell r="E68" t="str">
            <v>원에너지</v>
          </cell>
          <cell r="G68" t="str">
            <v>완주군</v>
          </cell>
          <cell r="H68" t="str">
            <v>(주)하이엘 제2공장(불가)</v>
          </cell>
          <cell r="K68" t="str">
            <v>4. 미정</v>
          </cell>
          <cell r="L68" t="str">
            <v>전라북도 완주군 봉동읍 테크노밸리2로 138</v>
          </cell>
          <cell r="M68" t="str">
            <v>박현우</v>
          </cell>
          <cell r="N68" t="str">
            <v>담당</v>
          </cell>
          <cell r="O68" t="str">
            <v>010-6653-8398</v>
          </cell>
          <cell r="P68" t="str">
            <v>063-243-1981</v>
          </cell>
          <cell r="Q68" t="str">
            <v>063-243-1984</v>
          </cell>
          <cell r="R68" t="str">
            <v>liberty1124@hiel.co.kr</v>
          </cell>
          <cell r="AC68">
            <v>0</v>
          </cell>
          <cell r="AD68">
            <v>0</v>
          </cell>
          <cell r="AE68">
            <v>0</v>
          </cell>
          <cell r="AF68">
            <v>0</v>
          </cell>
          <cell r="AG68">
            <v>0</v>
          </cell>
          <cell r="AH68">
            <v>0</v>
          </cell>
          <cell r="AK68">
            <v>0</v>
          </cell>
          <cell r="AM68">
            <v>0</v>
          </cell>
          <cell r="AN68">
            <v>0</v>
          </cell>
          <cell r="AO68">
            <v>0</v>
          </cell>
          <cell r="AQ68">
            <v>0</v>
          </cell>
          <cell r="AR68">
            <v>0</v>
          </cell>
          <cell r="AS68">
            <v>0</v>
          </cell>
        </row>
        <row r="69">
          <cell r="E69" t="str">
            <v>원에너지</v>
          </cell>
          <cell r="G69" t="str">
            <v>강릉시</v>
          </cell>
          <cell r="H69" t="str">
            <v>강원실업(주)</v>
          </cell>
          <cell r="K69" t="str">
            <v>2. 유선</v>
          </cell>
          <cell r="L69" t="str">
            <v>강원특별자치도 강릉시 강동면 동해대로 1869-26</v>
          </cell>
          <cell r="M69" t="str">
            <v>홍성원</v>
          </cell>
          <cell r="N69" t="str">
            <v>이사</v>
          </cell>
          <cell r="O69" t="str">
            <v>010-7308-1719</v>
          </cell>
          <cell r="P69" t="str">
            <v>033-644-6767</v>
          </cell>
          <cell r="Q69" t="str">
            <v>033-644-6715</v>
          </cell>
          <cell r="R69" t="str">
            <v>hkm67111@hanmail.net</v>
          </cell>
          <cell r="AC69">
            <v>0</v>
          </cell>
          <cell r="AD69">
            <v>5</v>
          </cell>
          <cell r="AE69">
            <v>5</v>
          </cell>
          <cell r="AF69">
            <v>0</v>
          </cell>
          <cell r="AG69">
            <v>4</v>
          </cell>
          <cell r="AH69">
            <v>2</v>
          </cell>
          <cell r="AK69">
            <v>0</v>
          </cell>
          <cell r="AM69">
            <v>0</v>
          </cell>
          <cell r="AN69">
            <v>0</v>
          </cell>
          <cell r="AO69">
            <v>0</v>
          </cell>
          <cell r="AQ69">
            <v>1500000</v>
          </cell>
          <cell r="AR69">
            <v>0</v>
          </cell>
          <cell r="AS69">
            <v>0</v>
          </cell>
        </row>
        <row r="70">
          <cell r="E70" t="str">
            <v>원에너지</v>
          </cell>
          <cell r="G70" t="str">
            <v>여수시</v>
          </cell>
          <cell r="H70" t="str">
            <v>금호티앤엘</v>
          </cell>
          <cell r="K70" t="str">
            <v>1. 무선</v>
          </cell>
          <cell r="L70" t="str">
            <v>전라남도 여수시 여수산단로 1469-100</v>
          </cell>
          <cell r="M70" t="str">
            <v>백세종</v>
          </cell>
          <cell r="N70" t="str">
            <v>대리</v>
          </cell>
          <cell r="O70" t="str">
            <v>010-3620-6590</v>
          </cell>
          <cell r="P70" t="str">
            <v>061-808-3345</v>
          </cell>
          <cell r="Q70" t="str">
            <v>061-808-3329</v>
          </cell>
          <cell r="R70" t="str">
            <v>sjbaek0302@ktnl.co.kr</v>
          </cell>
          <cell r="AC70">
            <v>0</v>
          </cell>
          <cell r="AD70">
            <v>9</v>
          </cell>
          <cell r="AE70">
            <v>9</v>
          </cell>
          <cell r="AF70">
            <v>0</v>
          </cell>
          <cell r="AG70">
            <v>23</v>
          </cell>
          <cell r="AH70">
            <v>7</v>
          </cell>
          <cell r="AK70">
            <v>0</v>
          </cell>
          <cell r="AM70">
            <v>0</v>
          </cell>
          <cell r="AN70">
            <v>0</v>
          </cell>
          <cell r="AO70">
            <v>0</v>
          </cell>
          <cell r="AQ70">
            <v>15000000</v>
          </cell>
          <cell r="AR70">
            <v>0</v>
          </cell>
          <cell r="AS70">
            <v>0</v>
          </cell>
        </row>
        <row r="71">
          <cell r="E71" t="str">
            <v>원에너지</v>
          </cell>
          <cell r="G71" t="str">
            <v>강릉시</v>
          </cell>
          <cell r="H71" t="str">
            <v>대안레미콘주식회사</v>
          </cell>
          <cell r="K71" t="str">
            <v>2. 유선</v>
          </cell>
          <cell r="L71" t="str">
            <v>강원특별자치도 강릉시 옥계면 산계길 80</v>
          </cell>
          <cell r="M71" t="str">
            <v>김종한(퇴사)
박민우</v>
          </cell>
          <cell r="N71" t="str">
            <v>부장
부사장</v>
          </cell>
          <cell r="O71" t="str">
            <v>010-6378-8276
010-8742-7372</v>
          </cell>
          <cell r="P71" t="str">
            <v>033-534-2000</v>
          </cell>
          <cell r="Q71" t="str">
            <v>033-534-2009</v>
          </cell>
          <cell r="R71" t="str">
            <v>han90c@naver.com
daean5342000@hanmail.net</v>
          </cell>
          <cell r="AC71">
            <v>0</v>
          </cell>
          <cell r="AD71">
            <v>4</v>
          </cell>
          <cell r="AE71">
            <v>4</v>
          </cell>
          <cell r="AF71">
            <v>1</v>
          </cell>
          <cell r="AG71">
            <v>4</v>
          </cell>
          <cell r="AH71">
            <v>0</v>
          </cell>
          <cell r="AK71">
            <v>1</v>
          </cell>
          <cell r="AM71">
            <v>0</v>
          </cell>
          <cell r="AN71">
            <v>0</v>
          </cell>
          <cell r="AO71">
            <v>0</v>
          </cell>
          <cell r="AQ71">
            <v>2100000</v>
          </cell>
          <cell r="AR71">
            <v>-520000</v>
          </cell>
          <cell r="AS71">
            <v>0</v>
          </cell>
          <cell r="AT71" t="str">
            <v>최문호</v>
          </cell>
          <cell r="AU71">
            <v>45588</v>
          </cell>
          <cell r="AV71" t="str">
            <v>daean534</v>
          </cell>
          <cell r="AW71" t="str">
            <v>71023205f#</v>
          </cell>
        </row>
        <row r="72">
          <cell r="E72" t="str">
            <v>원에너지</v>
          </cell>
          <cell r="G72" t="str">
            <v>강릉시</v>
          </cell>
          <cell r="H72" t="str">
            <v>대주레미콘(주)(영재테크)</v>
          </cell>
          <cell r="K72" t="str">
            <v>2. 유선</v>
          </cell>
          <cell r="L72" t="str">
            <v>강원특별자치도 강릉시 강동면 임곡로 496</v>
          </cell>
          <cell r="M72" t="str">
            <v>김남현</v>
          </cell>
          <cell r="N72" t="str">
            <v>공장장</v>
          </cell>
          <cell r="O72" t="str">
            <v>010-3388-8387</v>
          </cell>
          <cell r="P72" t="str">
            <v>033-647-4500</v>
          </cell>
          <cell r="Q72" t="str">
            <v>033-647-4501</v>
          </cell>
          <cell r="R72" t="str">
            <v>muk3099@naver.com</v>
          </cell>
          <cell r="AC72">
            <v>0</v>
          </cell>
          <cell r="AD72">
            <v>4</v>
          </cell>
          <cell r="AE72">
            <v>4</v>
          </cell>
          <cell r="AF72">
            <v>1</v>
          </cell>
          <cell r="AG72">
            <v>2</v>
          </cell>
          <cell r="AH72">
            <v>0</v>
          </cell>
          <cell r="AK72">
            <v>1</v>
          </cell>
          <cell r="AM72">
            <v>0</v>
          </cell>
          <cell r="AN72">
            <v>0</v>
          </cell>
          <cell r="AO72">
            <v>0</v>
          </cell>
          <cell r="AQ72">
            <v>1500000</v>
          </cell>
          <cell r="AR72">
            <v>-520000</v>
          </cell>
          <cell r="AS72">
            <v>0</v>
          </cell>
          <cell r="AT72" t="str">
            <v>최문호</v>
          </cell>
          <cell r="AU72">
            <v>45741</v>
          </cell>
          <cell r="AV72" t="str">
            <v>muk3099</v>
          </cell>
          <cell r="AW72" t="str">
            <v>skagus8387*</v>
          </cell>
        </row>
        <row r="73">
          <cell r="E73" t="str">
            <v>원에너지</v>
          </cell>
          <cell r="G73" t="str">
            <v>강릉시</v>
          </cell>
          <cell r="H73" t="str">
            <v>우정레미콘(주)</v>
          </cell>
          <cell r="K73" t="str">
            <v>2. 유선</v>
          </cell>
          <cell r="L73" t="str">
            <v>강원특별자치도 강릉시 강동면 동해대로 1907</v>
          </cell>
          <cell r="M73" t="str">
            <v>홍성남(그린링크)
안근우(실무자)</v>
          </cell>
          <cell r="N73" t="str">
            <v>부장
과장</v>
          </cell>
          <cell r="O73" t="str">
            <v xml:space="preserve"> 010-5372-5246
010-4879-9005</v>
          </cell>
          <cell r="P73" t="str">
            <v>033-644-0308</v>
          </cell>
          <cell r="Q73" t="str">
            <v>033-644-0309</v>
          </cell>
          <cell r="R73" t="str">
            <v>woojung160616@hanmail.net</v>
          </cell>
          <cell r="AC73">
            <v>0</v>
          </cell>
          <cell r="AD73">
            <v>4</v>
          </cell>
          <cell r="AE73">
            <v>4</v>
          </cell>
          <cell r="AF73">
            <v>1</v>
          </cell>
          <cell r="AG73">
            <v>2</v>
          </cell>
          <cell r="AH73">
            <v>0</v>
          </cell>
          <cell r="AK73">
            <v>1</v>
          </cell>
          <cell r="AM73">
            <v>0</v>
          </cell>
          <cell r="AN73">
            <v>0</v>
          </cell>
          <cell r="AO73">
            <v>0</v>
          </cell>
          <cell r="AQ73">
            <v>1500000</v>
          </cell>
          <cell r="AR73">
            <v>-520000</v>
          </cell>
          <cell r="AS73">
            <v>0</v>
          </cell>
          <cell r="AT73" t="str">
            <v>최문호</v>
          </cell>
          <cell r="AU73">
            <v>45741</v>
          </cell>
          <cell r="AV73" t="str">
            <v>hsn5372</v>
          </cell>
          <cell r="AW73" t="str">
            <v>akh121404*</v>
          </cell>
        </row>
        <row r="74">
          <cell r="E74" t="str">
            <v>원에너지</v>
          </cell>
          <cell r="G74" t="str">
            <v>양양군</v>
          </cell>
          <cell r="H74" t="str">
            <v>(주)기성현남레미콘</v>
          </cell>
          <cell r="K74" t="str">
            <v>1. 무선</v>
          </cell>
          <cell r="L74" t="str">
            <v xml:space="preserve"> 강원특별자치도 양양군 현남면 황태골로 122 </v>
          </cell>
          <cell r="M74" t="str">
            <v>김치영</v>
          </cell>
          <cell r="N74" t="str">
            <v>이사</v>
          </cell>
          <cell r="O74" t="str">
            <v>010-6382-7450</v>
          </cell>
          <cell r="P74" t="str">
            <v>033-673-5777</v>
          </cell>
          <cell r="Q74" t="str">
            <v>033-673-5779</v>
          </cell>
          <cell r="R74" t="str">
            <v>kcy7450@naver.com</v>
          </cell>
          <cell r="AC74">
            <v>0</v>
          </cell>
          <cell r="AD74">
            <v>2</v>
          </cell>
          <cell r="AE74">
            <v>2</v>
          </cell>
          <cell r="AF74">
            <v>1</v>
          </cell>
          <cell r="AG74">
            <v>1</v>
          </cell>
          <cell r="AH74">
            <v>1</v>
          </cell>
          <cell r="AK74">
            <v>0</v>
          </cell>
          <cell r="AM74">
            <v>0</v>
          </cell>
          <cell r="AN74">
            <v>0</v>
          </cell>
          <cell r="AO74">
            <v>0</v>
          </cell>
          <cell r="AQ74">
            <v>1500000</v>
          </cell>
          <cell r="AR74">
            <v>480000</v>
          </cell>
          <cell r="AS74">
            <v>0</v>
          </cell>
          <cell r="AT74" t="str">
            <v>최문호</v>
          </cell>
          <cell r="AU74">
            <v>45679</v>
          </cell>
          <cell r="AV74" t="str">
            <v>kisu17954</v>
          </cell>
          <cell r="AW74" t="str">
            <v>hynr1961**</v>
          </cell>
        </row>
        <row r="75">
          <cell r="E75" t="str">
            <v>원에너지</v>
          </cell>
          <cell r="G75" t="str">
            <v>양양군</v>
          </cell>
          <cell r="H75" t="str">
            <v>주식회사 맥산레미콘</v>
          </cell>
          <cell r="K75" t="str">
            <v>2. 유선</v>
          </cell>
          <cell r="L75" t="str">
            <v xml:space="preserve"> 강원특별자치도 양양군 서면 들돌길 449 </v>
          </cell>
          <cell r="M75" t="str">
            <v>김종희</v>
          </cell>
          <cell r="N75" t="str">
            <v>과장</v>
          </cell>
          <cell r="O75" t="str">
            <v>010-2063-8342</v>
          </cell>
          <cell r="P75" t="str">
            <v>033-672-8000</v>
          </cell>
          <cell r="Q75" t="str">
            <v>033-671-0989</v>
          </cell>
          <cell r="R75" t="str">
            <v>sp97kjh@naver.com</v>
          </cell>
          <cell r="AC75">
            <v>0</v>
          </cell>
          <cell r="AD75">
            <v>3</v>
          </cell>
          <cell r="AE75">
            <v>3</v>
          </cell>
          <cell r="AF75">
            <v>1</v>
          </cell>
          <cell r="AG75">
            <v>1</v>
          </cell>
          <cell r="AH75">
            <v>0</v>
          </cell>
          <cell r="AK75">
            <v>1</v>
          </cell>
          <cell r="AM75">
            <v>0</v>
          </cell>
          <cell r="AN75">
            <v>0</v>
          </cell>
          <cell r="AO75">
            <v>0</v>
          </cell>
          <cell r="AQ75">
            <v>900000</v>
          </cell>
          <cell r="AR75">
            <v>-520000</v>
          </cell>
          <cell r="AS75">
            <v>0</v>
          </cell>
          <cell r="AT75" t="str">
            <v>최문호</v>
          </cell>
          <cell r="AU75">
            <v>45567</v>
          </cell>
          <cell r="AV75" t="str">
            <v>aortks0501</v>
          </cell>
          <cell r="AW75" t="str">
            <v>rlawhdgml03!</v>
          </cell>
        </row>
        <row r="76">
          <cell r="E76" t="str">
            <v>원에너지</v>
          </cell>
          <cell r="G76" t="str">
            <v>양양군</v>
          </cell>
          <cell r="H76" t="str">
            <v>주식회사 양양레미콘</v>
          </cell>
          <cell r="K76" t="str">
            <v>2. 유선</v>
          </cell>
          <cell r="L76" t="str">
            <v xml:space="preserve"> 강원특별자치도 양양군 서면 들돌길 449
서면 장승1길190-1 대한광물(주) 김 선 미 </v>
          </cell>
          <cell r="M76" t="str">
            <v>김대원(실담당자)
진대화 / 
김종희</v>
          </cell>
          <cell r="N76" t="str">
            <v>부장
실장 / 과장</v>
          </cell>
          <cell r="O76" t="str">
            <v>010-2012-1253
010-2410-2172 /
 010-2063-8342</v>
          </cell>
          <cell r="P76" t="str">
            <v xml:space="preserve"> 033-672-8000
033-671-0842(레미콘) </v>
          </cell>
          <cell r="Q76" t="str">
            <v>033-671-0989</v>
          </cell>
          <cell r="R76" t="str">
            <v>kdwon4048@nate.com
jhey202@nate.com</v>
          </cell>
          <cell r="AC76">
            <v>0</v>
          </cell>
          <cell r="AD76">
            <v>4</v>
          </cell>
          <cell r="AE76">
            <v>4</v>
          </cell>
          <cell r="AF76">
            <v>1</v>
          </cell>
          <cell r="AG76">
            <v>1</v>
          </cell>
          <cell r="AH76">
            <v>0</v>
          </cell>
          <cell r="AK76">
            <v>1</v>
          </cell>
          <cell r="AM76">
            <v>0</v>
          </cell>
          <cell r="AN76">
            <v>0</v>
          </cell>
          <cell r="AO76">
            <v>0</v>
          </cell>
          <cell r="AQ76">
            <v>1500000</v>
          </cell>
          <cell r="AR76">
            <v>480000</v>
          </cell>
          <cell r="AS76">
            <v>0</v>
          </cell>
          <cell r="AT76" t="str">
            <v>최문호</v>
          </cell>
          <cell r="AU76">
            <v>45679</v>
          </cell>
          <cell r="AV76" t="str">
            <v>jhey202</v>
          </cell>
          <cell r="AW76" t="str">
            <v>***k091015</v>
          </cell>
        </row>
        <row r="77">
          <cell r="E77" t="str">
            <v>원에너지</v>
          </cell>
          <cell r="G77" t="str">
            <v>의성군</v>
          </cell>
          <cell r="H77" t="str">
            <v>안성정미소</v>
          </cell>
          <cell r="K77" t="str">
            <v>1. 무선</v>
          </cell>
          <cell r="L77" t="str">
            <v>경상북도 의성군 안계면 안신로 5</v>
          </cell>
          <cell r="M77" t="str">
            <v>이창훈</v>
          </cell>
          <cell r="N77" t="str">
            <v>대표</v>
          </cell>
          <cell r="O77" t="str">
            <v>010-3508-5046</v>
          </cell>
          <cell r="P77" t="str">
            <v>054-861-0108</v>
          </cell>
          <cell r="Q77" t="str">
            <v>054-861-0107</v>
          </cell>
          <cell r="R77" t="str">
            <v>hoonb2@naver.com</v>
          </cell>
          <cell r="AC77">
            <v>0</v>
          </cell>
          <cell r="AD77">
            <v>1</v>
          </cell>
          <cell r="AE77">
            <v>1</v>
          </cell>
          <cell r="AF77">
            <v>5</v>
          </cell>
          <cell r="AG77">
            <v>4</v>
          </cell>
          <cell r="AH77">
            <v>0</v>
          </cell>
          <cell r="AK77">
            <v>1</v>
          </cell>
          <cell r="AM77">
            <v>0</v>
          </cell>
          <cell r="AN77">
            <v>0</v>
          </cell>
          <cell r="AO77">
            <v>0</v>
          </cell>
          <cell r="AQ77">
            <v>1350000</v>
          </cell>
          <cell r="AR77">
            <v>-520000</v>
          </cell>
          <cell r="AS77">
            <v>0</v>
          </cell>
          <cell r="AT77" t="str">
            <v>최문호</v>
          </cell>
          <cell r="AU77">
            <v>45589</v>
          </cell>
        </row>
        <row r="78">
          <cell r="E78" t="str">
            <v>원에너지</v>
          </cell>
          <cell r="G78" t="str">
            <v>김천시</v>
          </cell>
          <cell r="H78" t="str">
            <v>영진화학</v>
          </cell>
          <cell r="K78" t="str">
            <v>4. 미정</v>
          </cell>
          <cell r="L78" t="str">
            <v>경상북도 김천시 어모면 산업단지5로 15</v>
          </cell>
          <cell r="M78" t="str">
            <v>서창욱</v>
          </cell>
          <cell r="N78" t="str">
            <v>대표</v>
          </cell>
          <cell r="O78" t="str">
            <v>010-3322-3009</v>
          </cell>
          <cell r="P78" t="str">
            <v>054-436-8888</v>
          </cell>
          <cell r="Q78" t="str">
            <v>054-436-8118</v>
          </cell>
          <cell r="R78" t="str">
            <v>travis3856@yhchemical.co.kr</v>
          </cell>
          <cell r="AC78">
            <v>0</v>
          </cell>
          <cell r="AD78">
            <v>0</v>
          </cell>
          <cell r="AE78">
            <v>0</v>
          </cell>
          <cell r="AF78">
            <v>0</v>
          </cell>
          <cell r="AG78">
            <v>6</v>
          </cell>
          <cell r="AH78">
            <v>2</v>
          </cell>
          <cell r="AK78">
            <v>0</v>
          </cell>
          <cell r="AM78">
            <v>0</v>
          </cell>
          <cell r="AN78">
            <v>0</v>
          </cell>
          <cell r="AO78">
            <v>0</v>
          </cell>
          <cell r="AQ78">
            <v>1100000</v>
          </cell>
          <cell r="AR78">
            <v>0</v>
          </cell>
          <cell r="AS78">
            <v>0</v>
          </cell>
          <cell r="AT78" t="str">
            <v>서현교</v>
          </cell>
          <cell r="AU78">
            <v>45246</v>
          </cell>
        </row>
        <row r="79">
          <cell r="E79" t="str">
            <v>임래성</v>
          </cell>
          <cell r="G79" t="str">
            <v>서울특별시</v>
          </cell>
          <cell r="H79" t="str">
            <v>(주)제놀루션</v>
          </cell>
          <cell r="K79" t="str">
            <v>4. 미정</v>
          </cell>
          <cell r="L79" t="str">
            <v>서울특별시 강서구 마곡중앙8로 3길 63</v>
          </cell>
          <cell r="M79" t="str">
            <v>권오성</v>
          </cell>
          <cell r="N79" t="str">
            <v>과장</v>
          </cell>
          <cell r="O79" t="str">
            <v>010-5517-9975</v>
          </cell>
          <cell r="P79" t="str">
            <v>02-449-8670</v>
          </cell>
          <cell r="Q79" t="str">
            <v>02-449-8671</v>
          </cell>
          <cell r="R79" t="str">
            <v>-</v>
          </cell>
          <cell r="AC79">
            <v>1</v>
          </cell>
          <cell r="AD79">
            <v>0</v>
          </cell>
          <cell r="AE79">
            <v>0</v>
          </cell>
          <cell r="AF79">
            <v>0</v>
          </cell>
          <cell r="AG79">
            <v>4</v>
          </cell>
          <cell r="AH79">
            <v>1</v>
          </cell>
          <cell r="AK79">
            <v>0</v>
          </cell>
          <cell r="AM79">
            <v>0</v>
          </cell>
          <cell r="AN79">
            <v>0</v>
          </cell>
          <cell r="AO79">
            <v>0</v>
          </cell>
          <cell r="AQ79">
            <v>0</v>
          </cell>
          <cell r="AR79">
            <v>0</v>
          </cell>
          <cell r="AS79">
            <v>0</v>
          </cell>
        </row>
        <row r="80">
          <cell r="E80" t="str">
            <v>원에너지</v>
          </cell>
          <cell r="G80" t="str">
            <v>진천군</v>
          </cell>
          <cell r="H80" t="str">
            <v>(주)제이에스씨</v>
          </cell>
          <cell r="K80" t="str">
            <v>2. 유선</v>
          </cell>
          <cell r="L80" t="str">
            <v xml:space="preserve">충청북도 진천군 광혜원면 월성안길 27 </v>
          </cell>
          <cell r="M80" t="str">
            <v>노명철</v>
          </cell>
          <cell r="N80" t="str">
            <v>차장</v>
          </cell>
          <cell r="O80" t="str">
            <v>010-2403-1470</v>
          </cell>
          <cell r="P80" t="str">
            <v>043-534-5417</v>
          </cell>
          <cell r="Q80" t="str">
            <v>043-534-5418</v>
          </cell>
          <cell r="R80" t="str">
            <v>rmc2837@koreahammer.com</v>
          </cell>
          <cell r="AC80">
            <v>0</v>
          </cell>
          <cell r="AD80">
            <v>1</v>
          </cell>
          <cell r="AE80">
            <v>1</v>
          </cell>
          <cell r="AF80">
            <v>0</v>
          </cell>
          <cell r="AG80">
            <v>3</v>
          </cell>
          <cell r="AH80">
            <v>1</v>
          </cell>
          <cell r="AK80">
            <v>0</v>
          </cell>
          <cell r="AM80">
            <v>0</v>
          </cell>
          <cell r="AN80">
            <v>0</v>
          </cell>
          <cell r="AO80">
            <v>0</v>
          </cell>
          <cell r="AQ80">
            <v>500000</v>
          </cell>
          <cell r="AR80">
            <v>0</v>
          </cell>
          <cell r="AS80">
            <v>0</v>
          </cell>
        </row>
        <row r="81">
          <cell r="E81" t="str">
            <v>원에너지</v>
          </cell>
          <cell r="G81" t="str">
            <v>진천군</v>
          </cell>
          <cell r="H81" t="str">
            <v>(주)호재</v>
          </cell>
          <cell r="K81" t="str">
            <v>1. 무선</v>
          </cell>
          <cell r="L81" t="str">
            <v>충청북도 진천군 이월면 중미로 539</v>
          </cell>
          <cell r="M81" t="str">
            <v>김선영</v>
          </cell>
          <cell r="N81" t="str">
            <v>과장</v>
          </cell>
          <cell r="O81" t="str">
            <v>010-8962-3709</v>
          </cell>
          <cell r="P81" t="str">
            <v>043-533-3109</v>
          </cell>
          <cell r="Q81" t="str">
            <v>070-7500-8422</v>
          </cell>
          <cell r="R81" t="str">
            <v>hojea324@naver.com</v>
          </cell>
          <cell r="AC81">
            <v>0</v>
          </cell>
          <cell r="AD81">
            <v>0</v>
          </cell>
          <cell r="AE81">
            <v>2</v>
          </cell>
          <cell r="AF81">
            <v>0</v>
          </cell>
          <cell r="AG81">
            <v>3</v>
          </cell>
          <cell r="AH81">
            <v>1</v>
          </cell>
          <cell r="AK81">
            <v>0</v>
          </cell>
          <cell r="AM81">
            <v>0</v>
          </cell>
          <cell r="AN81">
            <v>0</v>
          </cell>
          <cell r="AO81">
            <v>0</v>
          </cell>
          <cell r="AQ81">
            <v>500000</v>
          </cell>
          <cell r="AR81">
            <v>0</v>
          </cell>
          <cell r="AS81">
            <v>0</v>
          </cell>
        </row>
        <row r="82">
          <cell r="E82" t="str">
            <v>블루온</v>
          </cell>
          <cell r="G82" t="str">
            <v>천안시</v>
          </cell>
          <cell r="H82" t="str">
            <v>대전충남양돈농협 포크빌축산물공판장</v>
          </cell>
          <cell r="K82" t="str">
            <v>3. 유선+무선</v>
          </cell>
          <cell r="L82" t="str">
            <v>충청남도 천안시 동남구 성남면 5산단1로 81</v>
          </cell>
          <cell r="M82" t="str">
            <v>한상현</v>
          </cell>
          <cell r="N82" t="str">
            <v>과장</v>
          </cell>
          <cell r="O82" t="str">
            <v>010-9679-6049</v>
          </cell>
          <cell r="P82" t="str">
            <v>041-580-5015</v>
          </cell>
          <cell r="Q82" t="str">
            <v>041-580-5099</v>
          </cell>
          <cell r="R82" t="str">
            <v>gksdmwn12@gmail.com</v>
          </cell>
          <cell r="AC82">
            <v>3</v>
          </cell>
          <cell r="AD82">
            <v>1</v>
          </cell>
          <cell r="AE82">
            <v>1</v>
          </cell>
          <cell r="AF82">
            <v>0</v>
          </cell>
          <cell r="AG82">
            <v>11</v>
          </cell>
          <cell r="AH82">
            <v>1</v>
          </cell>
          <cell r="AK82">
            <v>0</v>
          </cell>
          <cell r="AM82">
            <v>0</v>
          </cell>
          <cell r="AN82">
            <v>0</v>
          </cell>
          <cell r="AO82">
            <v>0</v>
          </cell>
          <cell r="AQ82">
            <v>2000000</v>
          </cell>
          <cell r="AR82">
            <v>0</v>
          </cell>
          <cell r="AS82">
            <v>0</v>
          </cell>
        </row>
        <row r="83">
          <cell r="E83" t="str">
            <v>블루온</v>
          </cell>
          <cell r="G83" t="str">
            <v>함안군</v>
          </cell>
          <cell r="H83" t="str">
            <v>삼신정밀(주)</v>
          </cell>
          <cell r="K83" t="str">
            <v>4. 미정</v>
          </cell>
          <cell r="L83" t="str">
            <v>경상남도 함안군 군북면 함안산단4길 3</v>
          </cell>
          <cell r="M83" t="str">
            <v>정민준</v>
          </cell>
          <cell r="N83" t="str">
            <v>주임</v>
          </cell>
          <cell r="O83" t="str">
            <v>010-5021-6491</v>
          </cell>
          <cell r="P83" t="str">
            <v>055-582-2188</v>
          </cell>
          <cell r="Q83" t="str">
            <v>-</v>
          </cell>
          <cell r="R83" t="str">
            <v>mjjung@sam-shin.com</v>
          </cell>
          <cell r="AC83">
            <v>0</v>
          </cell>
          <cell r="AD83">
            <v>2</v>
          </cell>
          <cell r="AE83">
            <v>2</v>
          </cell>
          <cell r="AF83">
            <v>0</v>
          </cell>
          <cell r="AG83">
            <v>18</v>
          </cell>
          <cell r="AH83">
            <v>1</v>
          </cell>
          <cell r="AK83">
            <v>0</v>
          </cell>
          <cell r="AM83">
            <v>0</v>
          </cell>
          <cell r="AN83">
            <v>0</v>
          </cell>
          <cell r="AO83">
            <v>0</v>
          </cell>
          <cell r="AQ83">
            <v>0</v>
          </cell>
          <cell r="AR83">
            <v>0</v>
          </cell>
          <cell r="AS83">
            <v>0</v>
          </cell>
        </row>
        <row r="84">
          <cell r="E84" t="str">
            <v>원에너지</v>
          </cell>
          <cell r="G84" t="str">
            <v>광주광역시</v>
          </cell>
          <cell r="H84" t="str">
            <v>(주)대유홀딩스</v>
          </cell>
          <cell r="K84" t="str">
            <v>4. 미정</v>
          </cell>
          <cell r="L84" t="str">
            <v>광주광역시 광산구 소촌로 123번길 40-7</v>
          </cell>
          <cell r="M84" t="str">
            <v>신태훈</v>
          </cell>
          <cell r="N84" t="str">
            <v>매니저</v>
          </cell>
          <cell r="O84" t="str">
            <v>010-9457-8335</v>
          </cell>
          <cell r="P84" t="str">
            <v>062-958-8749</v>
          </cell>
          <cell r="Q84" t="str">
            <v>-</v>
          </cell>
          <cell r="R84" t="str">
            <v>shin8335@dayou.co.kr</v>
          </cell>
          <cell r="AC84">
            <v>0</v>
          </cell>
          <cell r="AD84">
            <v>1</v>
          </cell>
          <cell r="AE84">
            <v>1</v>
          </cell>
          <cell r="AF84">
            <v>0</v>
          </cell>
          <cell r="AG84">
            <v>2</v>
          </cell>
          <cell r="AH84">
            <v>1</v>
          </cell>
          <cell r="AK84">
            <v>0</v>
          </cell>
          <cell r="AM84">
            <v>0</v>
          </cell>
          <cell r="AN84">
            <v>0</v>
          </cell>
          <cell r="AO84">
            <v>0</v>
          </cell>
          <cell r="AQ84">
            <v>500000</v>
          </cell>
          <cell r="AR84">
            <v>0</v>
          </cell>
          <cell r="AS84">
            <v>0</v>
          </cell>
        </row>
        <row r="85">
          <cell r="E85" t="str">
            <v>블루온</v>
          </cell>
          <cell r="G85" t="str">
            <v>부천시</v>
          </cell>
          <cell r="H85" t="str">
            <v>세진테크</v>
          </cell>
          <cell r="K85" t="str">
            <v>1. 무선</v>
          </cell>
          <cell r="L85" t="str">
            <v>경기도 부천시 원미구 옥산로 208번길 44, 5층</v>
          </cell>
          <cell r="M85" t="str">
            <v>송연문</v>
          </cell>
          <cell r="N85" t="str">
            <v>대표</v>
          </cell>
          <cell r="O85" t="str">
            <v>010-3235-3476</v>
          </cell>
          <cell r="P85" t="str">
            <v>032-321-3436</v>
          </cell>
          <cell r="Q85" t="str">
            <v>-</v>
          </cell>
          <cell r="R85" t="str">
            <v>dreamer9999@hanmail.net</v>
          </cell>
          <cell r="AC85">
            <v>0</v>
          </cell>
          <cell r="AD85">
            <v>1</v>
          </cell>
          <cell r="AE85">
            <v>1</v>
          </cell>
          <cell r="AF85">
            <v>0</v>
          </cell>
          <cell r="AG85">
            <v>13</v>
          </cell>
          <cell r="AH85">
            <v>1</v>
          </cell>
          <cell r="AK85">
            <v>0</v>
          </cell>
          <cell r="AM85">
            <v>0</v>
          </cell>
          <cell r="AN85">
            <v>0</v>
          </cell>
          <cell r="AO85">
            <v>0</v>
          </cell>
          <cell r="AQ85">
            <v>0</v>
          </cell>
          <cell r="AR85">
            <v>0</v>
          </cell>
          <cell r="AS85">
            <v>0</v>
          </cell>
          <cell r="AT85" t="str">
            <v>장경아</v>
          </cell>
          <cell r="AU85">
            <v>45307</v>
          </cell>
          <cell r="AV85" t="str">
            <v>dreamer9999</v>
          </cell>
          <cell r="AW85" t="str">
            <v>tpwlsxpzm1!
(세진테크1!)</v>
          </cell>
        </row>
        <row r="86">
          <cell r="E86" t="str">
            <v>블루온</v>
          </cell>
          <cell r="G86" t="str">
            <v>부천시</v>
          </cell>
          <cell r="H86" t="str">
            <v>주식회사 디아이테크</v>
          </cell>
          <cell r="K86" t="str">
            <v>2. 유선</v>
          </cell>
          <cell r="L86" t="str">
            <v>경기도 부천시 원미구 부천로 198번길 37</v>
          </cell>
          <cell r="M86" t="str">
            <v>서동일</v>
          </cell>
          <cell r="N86" t="str">
            <v>담당</v>
          </cell>
          <cell r="O86" t="str">
            <v>010-9581-2229</v>
          </cell>
          <cell r="P86" t="str">
            <v>032-665-5705</v>
          </cell>
          <cell r="Q86" t="str">
            <v>-</v>
          </cell>
          <cell r="R86" t="str">
            <v>ditcoltd@naver.com</v>
          </cell>
          <cell r="AC86">
            <v>0</v>
          </cell>
          <cell r="AD86">
            <v>1</v>
          </cell>
          <cell r="AE86">
            <v>1</v>
          </cell>
          <cell r="AF86">
            <v>0</v>
          </cell>
          <cell r="AG86">
            <v>4</v>
          </cell>
          <cell r="AH86">
            <v>1</v>
          </cell>
          <cell r="AK86">
            <v>0</v>
          </cell>
          <cell r="AM86">
            <v>0</v>
          </cell>
          <cell r="AN86">
            <v>0</v>
          </cell>
          <cell r="AO86">
            <v>0</v>
          </cell>
          <cell r="AQ86">
            <v>0</v>
          </cell>
          <cell r="AR86">
            <v>0</v>
          </cell>
          <cell r="AS86">
            <v>0</v>
          </cell>
          <cell r="AT86" t="str">
            <v>서현교</v>
          </cell>
          <cell r="AU86">
            <v>45306</v>
          </cell>
          <cell r="AV86" t="str">
            <v>ditcoltd</v>
          </cell>
          <cell r="AW86" t="str">
            <v>eldkdlxpzm1!
(디아이테크1!)</v>
          </cell>
        </row>
        <row r="87">
          <cell r="E87" t="str">
            <v>블루온</v>
          </cell>
          <cell r="G87" t="str">
            <v>부천시</v>
          </cell>
          <cell r="H87" t="str">
            <v>주식회사 아노텍</v>
          </cell>
          <cell r="K87" t="str">
            <v>1. 무선</v>
          </cell>
          <cell r="L87" t="str">
            <v>경기도 부천시 오정구 부천로 419번길 12(내동)</v>
          </cell>
          <cell r="M87" t="str">
            <v>고석재</v>
          </cell>
          <cell r="N87" t="str">
            <v>대표</v>
          </cell>
          <cell r="O87" t="str">
            <v>010-6665-3479</v>
          </cell>
          <cell r="P87" t="str">
            <v>032-654-6022</v>
          </cell>
          <cell r="Q87" t="str">
            <v>032-654-6044</v>
          </cell>
          <cell r="R87" t="str">
            <v>mct3269@hanmail.net</v>
          </cell>
          <cell r="AC87">
            <v>1</v>
          </cell>
          <cell r="AD87">
            <v>0</v>
          </cell>
          <cell r="AE87">
            <v>0</v>
          </cell>
          <cell r="AF87">
            <v>0</v>
          </cell>
          <cell r="AG87">
            <v>14</v>
          </cell>
          <cell r="AH87">
            <v>1</v>
          </cell>
          <cell r="AK87">
            <v>0</v>
          </cell>
          <cell r="AM87">
            <v>0</v>
          </cell>
          <cell r="AN87">
            <v>0</v>
          </cell>
          <cell r="AO87">
            <v>0</v>
          </cell>
          <cell r="AQ87">
            <v>0</v>
          </cell>
          <cell r="AR87">
            <v>0</v>
          </cell>
          <cell r="AS87">
            <v>0</v>
          </cell>
          <cell r="AT87" t="str">
            <v>장경아</v>
          </cell>
          <cell r="AU87">
            <v>45307</v>
          </cell>
          <cell r="AV87" t="str">
            <v>mct3269</v>
          </cell>
          <cell r="AW87" t="str">
            <v>dkshxpr1!!
(아노텍1!!)</v>
          </cell>
        </row>
        <row r="88">
          <cell r="E88" t="str">
            <v>블루온</v>
          </cell>
          <cell r="G88" t="str">
            <v>부천시</v>
          </cell>
          <cell r="H88" t="str">
            <v>한영기업</v>
          </cell>
          <cell r="K88" t="str">
            <v>2. 유선</v>
          </cell>
          <cell r="L88" t="str">
            <v>경기도 부천시 원미구 길주로 411번길 41</v>
          </cell>
          <cell r="M88" t="str">
            <v>공석인</v>
          </cell>
          <cell r="N88" t="str">
            <v>대표</v>
          </cell>
          <cell r="O88" t="str">
            <v>010-2436-7686</v>
          </cell>
          <cell r="P88" t="str">
            <v>032-679-7664~5</v>
          </cell>
          <cell r="Q88" t="str">
            <v>-</v>
          </cell>
          <cell r="R88" t="str">
            <v>skyangel2002@naver.com</v>
          </cell>
          <cell r="AC88">
            <v>0</v>
          </cell>
          <cell r="AD88">
            <v>1</v>
          </cell>
          <cell r="AE88">
            <v>1</v>
          </cell>
          <cell r="AF88">
            <v>0</v>
          </cell>
          <cell r="AG88">
            <v>2</v>
          </cell>
          <cell r="AH88">
            <v>1</v>
          </cell>
          <cell r="AK88">
            <v>0</v>
          </cell>
          <cell r="AM88">
            <v>0</v>
          </cell>
          <cell r="AN88">
            <v>0</v>
          </cell>
          <cell r="AO88">
            <v>0</v>
          </cell>
          <cell r="AQ88">
            <v>0</v>
          </cell>
          <cell r="AR88">
            <v>0</v>
          </cell>
          <cell r="AS88">
            <v>0</v>
          </cell>
          <cell r="AT88" t="str">
            <v>서현교</v>
          </cell>
          <cell r="AU88">
            <v>45306</v>
          </cell>
          <cell r="AV88" t="str">
            <v>skyangel2002</v>
          </cell>
          <cell r="AW88" t="str">
            <v>gksdudrldjq1!
(한영기업1!)</v>
          </cell>
        </row>
        <row r="89">
          <cell r="E89" t="str">
            <v xml:space="preserve">스탠다드웍스 </v>
          </cell>
          <cell r="G89" t="str">
            <v>화성시</v>
          </cell>
          <cell r="H89" t="str">
            <v>칠성기업</v>
          </cell>
          <cell r="K89" t="str">
            <v>4. 미정</v>
          </cell>
          <cell r="L89" t="str">
            <v>경기도 화성시 팔탈면 밤뒤길42번길 51-4</v>
          </cell>
          <cell r="M89" t="str">
            <v>오진문 대표</v>
          </cell>
          <cell r="N89" t="str">
            <v>대표</v>
          </cell>
          <cell r="O89" t="str">
            <v>010-5464-5331</v>
          </cell>
          <cell r="P89" t="str">
            <v>031-351-4681~3</v>
          </cell>
          <cell r="Q89" t="str">
            <v>031-354-4684</v>
          </cell>
          <cell r="R89" t="str">
            <v>chs-4681@daum.net</v>
          </cell>
          <cell r="AC89">
            <v>1</v>
          </cell>
          <cell r="AD89">
            <v>3</v>
          </cell>
          <cell r="AE89">
            <v>3</v>
          </cell>
          <cell r="AF89">
            <v>0</v>
          </cell>
          <cell r="AG89">
            <v>14</v>
          </cell>
          <cell r="AH89">
            <v>4</v>
          </cell>
          <cell r="AK89">
            <v>0</v>
          </cell>
          <cell r="AM89">
            <v>0</v>
          </cell>
          <cell r="AN89">
            <v>0</v>
          </cell>
          <cell r="AO89">
            <v>0</v>
          </cell>
          <cell r="AQ89">
            <v>0</v>
          </cell>
          <cell r="AR89">
            <v>0</v>
          </cell>
          <cell r="AS89">
            <v>0</v>
          </cell>
        </row>
        <row r="90">
          <cell r="E90" t="str">
            <v>원에너지</v>
          </cell>
          <cell r="G90" t="str">
            <v>진천군</v>
          </cell>
          <cell r="H90" t="str">
            <v>(주)정석</v>
          </cell>
          <cell r="K90" t="str">
            <v>1. 무선</v>
          </cell>
          <cell r="L90" t="str">
            <v>충청북도 진천군 이월면 미리실길 72-1</v>
          </cell>
          <cell r="M90" t="str">
            <v>이정일 대표</v>
          </cell>
          <cell r="N90" t="str">
            <v>대표</v>
          </cell>
          <cell r="O90" t="str">
            <v>010-5341-8416</v>
          </cell>
          <cell r="P90" t="str">
            <v>043-534-9309</v>
          </cell>
          <cell r="Q90" t="str">
            <v>043-532-8418</v>
          </cell>
          <cell r="R90" t="str">
            <v>js77@hanmail.net</v>
          </cell>
          <cell r="AC90">
            <v>0</v>
          </cell>
          <cell r="AD90">
            <v>1</v>
          </cell>
          <cell r="AE90">
            <v>1</v>
          </cell>
          <cell r="AF90">
            <v>0</v>
          </cell>
          <cell r="AG90">
            <v>1</v>
          </cell>
          <cell r="AH90">
            <v>1</v>
          </cell>
          <cell r="AK90">
            <v>0</v>
          </cell>
          <cell r="AM90">
            <v>0</v>
          </cell>
          <cell r="AN90">
            <v>0</v>
          </cell>
          <cell r="AO90">
            <v>0</v>
          </cell>
          <cell r="AQ90">
            <v>200000</v>
          </cell>
          <cell r="AR90">
            <v>0</v>
          </cell>
          <cell r="AS90">
            <v>0</v>
          </cell>
        </row>
        <row r="91">
          <cell r="E91" t="str">
            <v>세진ETL</v>
          </cell>
          <cell r="G91" t="str">
            <v>청주시</v>
          </cell>
          <cell r="H91" t="str">
            <v>광림탑차</v>
          </cell>
          <cell r="K91" t="str">
            <v>1. 무선</v>
          </cell>
          <cell r="L91" t="str">
            <v>충북 청주시 서원구 현도면 죽전길 134-9</v>
          </cell>
          <cell r="M91" t="str">
            <v>오동민/고지영</v>
          </cell>
          <cell r="N91" t="str">
            <v>사원/대표</v>
          </cell>
          <cell r="O91" t="str">
            <v>010-2021-5228/010-6407-5509</v>
          </cell>
          <cell r="P91" t="str">
            <v>043-267-2566</v>
          </cell>
          <cell r="Q91" t="str">
            <v>-</v>
          </cell>
          <cell r="R91" t="str">
            <v>topzzang30@naver.com</v>
          </cell>
          <cell r="AC91">
            <v>0</v>
          </cell>
          <cell r="AD91">
            <v>1</v>
          </cell>
          <cell r="AE91">
            <v>1</v>
          </cell>
          <cell r="AF91">
            <v>0</v>
          </cell>
          <cell r="AG91">
            <v>1</v>
          </cell>
          <cell r="AH91">
            <v>1</v>
          </cell>
          <cell r="AK91">
            <v>0</v>
          </cell>
          <cell r="AM91">
            <v>0</v>
          </cell>
          <cell r="AN91">
            <v>0</v>
          </cell>
          <cell r="AO91">
            <v>0</v>
          </cell>
          <cell r="AQ91">
            <v>0</v>
          </cell>
          <cell r="AR91">
            <v>0</v>
          </cell>
          <cell r="AS91">
            <v>0</v>
          </cell>
          <cell r="AT91" t="str">
            <v>서현교</v>
          </cell>
          <cell r="AU91">
            <v>45225</v>
          </cell>
        </row>
        <row r="92">
          <cell r="E92" t="str">
            <v xml:space="preserve">스탠다드웍스 </v>
          </cell>
          <cell r="G92" t="str">
            <v>아산시</v>
          </cell>
          <cell r="H92" t="str">
            <v>유림이엔지(주)</v>
          </cell>
          <cell r="K92" t="str">
            <v>4. 미정</v>
          </cell>
          <cell r="L92" t="str">
            <v>충청남도 아산시 둔포면 윤보선로 450번길 95-87</v>
          </cell>
          <cell r="M92" t="str">
            <v>신현실</v>
          </cell>
          <cell r="N92" t="str">
            <v>대표</v>
          </cell>
          <cell r="O92" t="str">
            <v>010-3930-6363</v>
          </cell>
          <cell r="P92" t="str">
            <v>070-7500-0055</v>
          </cell>
          <cell r="Q92" t="str">
            <v>-</v>
          </cell>
          <cell r="R92" t="str">
            <v>-</v>
          </cell>
          <cell r="AC92">
            <v>0</v>
          </cell>
          <cell r="AD92">
            <v>1</v>
          </cell>
          <cell r="AE92">
            <v>1</v>
          </cell>
          <cell r="AF92">
            <v>0</v>
          </cell>
          <cell r="AG92">
            <v>2</v>
          </cell>
          <cell r="AH92">
            <v>1</v>
          </cell>
          <cell r="AK92">
            <v>0</v>
          </cell>
          <cell r="AM92">
            <v>0</v>
          </cell>
          <cell r="AN92">
            <v>0</v>
          </cell>
          <cell r="AO92">
            <v>0</v>
          </cell>
          <cell r="AQ92">
            <v>0</v>
          </cell>
          <cell r="AR92">
            <v>0</v>
          </cell>
          <cell r="AS92">
            <v>0</v>
          </cell>
          <cell r="AT92" t="str">
            <v>서현교</v>
          </cell>
          <cell r="AU92">
            <v>45225</v>
          </cell>
        </row>
        <row r="93">
          <cell r="E93" t="str">
            <v>원에너지</v>
          </cell>
          <cell r="G93" t="str">
            <v>금산군</v>
          </cell>
          <cell r="H93" t="str">
            <v>(주)성우레미콘</v>
          </cell>
          <cell r="K93" t="str">
            <v>2. 유선</v>
          </cell>
          <cell r="L93" t="str">
            <v>충청남도 금산군 금산읍 추부면 대학로 251</v>
          </cell>
          <cell r="M93" t="str">
            <v>이지만</v>
          </cell>
          <cell r="N93" t="str">
            <v>팀장</v>
          </cell>
          <cell r="O93" t="str">
            <v>010-8924-8562</v>
          </cell>
          <cell r="P93" t="str">
            <v>041-753-8910</v>
          </cell>
          <cell r="Q93" t="str">
            <v>041-753-8914</v>
          </cell>
          <cell r="R93" t="str">
            <v>sdjeong63@daum.net</v>
          </cell>
          <cell r="AC93">
            <v>0</v>
          </cell>
          <cell r="AD93">
            <v>4</v>
          </cell>
          <cell r="AE93">
            <v>4</v>
          </cell>
          <cell r="AF93">
            <v>0</v>
          </cell>
          <cell r="AG93">
            <v>4</v>
          </cell>
          <cell r="AH93">
            <v>2</v>
          </cell>
          <cell r="AK93">
            <v>0</v>
          </cell>
          <cell r="AM93">
            <v>0</v>
          </cell>
          <cell r="AN93">
            <v>0</v>
          </cell>
          <cell r="AO93">
            <v>0</v>
          </cell>
          <cell r="AQ93">
            <v>800000</v>
          </cell>
          <cell r="AR93">
            <v>0</v>
          </cell>
          <cell r="AS93">
            <v>0</v>
          </cell>
          <cell r="AT93" t="str">
            <v>서현교</v>
          </cell>
          <cell r="AU93">
            <v>45260</v>
          </cell>
        </row>
        <row r="94">
          <cell r="E94" t="str">
            <v>원에너지</v>
          </cell>
          <cell r="G94" t="str">
            <v>금산군</v>
          </cell>
          <cell r="H94" t="str">
            <v>선진레미콘주식회사</v>
          </cell>
          <cell r="K94" t="str">
            <v>2. 유선</v>
          </cell>
          <cell r="L94" t="str">
            <v>충청남도 금산군 복수면 다복로 123-42</v>
          </cell>
          <cell r="M94" t="str">
            <v>김강미</v>
          </cell>
          <cell r="N94" t="str">
            <v>담당</v>
          </cell>
          <cell r="O94" t="str">
            <v>010-5042-9321</v>
          </cell>
          <cell r="P94" t="str">
            <v>041-752-6984</v>
          </cell>
          <cell r="Q94" t="str">
            <v>041-753-7922</v>
          </cell>
          <cell r="R94" t="str">
            <v>sj6984@hanmail.net</v>
          </cell>
          <cell r="AC94">
            <v>0</v>
          </cell>
          <cell r="AD94">
            <v>4</v>
          </cell>
          <cell r="AE94">
            <v>4</v>
          </cell>
          <cell r="AF94">
            <v>0</v>
          </cell>
          <cell r="AG94">
            <v>2</v>
          </cell>
          <cell r="AH94">
            <v>2</v>
          </cell>
          <cell r="AK94">
            <v>0</v>
          </cell>
          <cell r="AM94">
            <v>0</v>
          </cell>
          <cell r="AN94">
            <v>0</v>
          </cell>
          <cell r="AO94">
            <v>0</v>
          </cell>
          <cell r="AQ94">
            <v>800000</v>
          </cell>
          <cell r="AR94">
            <v>0</v>
          </cell>
          <cell r="AS94">
            <v>0</v>
          </cell>
          <cell r="AT94" t="str">
            <v>서현교</v>
          </cell>
          <cell r="AU94">
            <v>45260</v>
          </cell>
        </row>
        <row r="95">
          <cell r="E95" t="str">
            <v>원에너지</v>
          </cell>
          <cell r="G95" t="str">
            <v>금산군</v>
          </cell>
          <cell r="H95" t="str">
            <v>주식회사 선진</v>
          </cell>
          <cell r="K95" t="str">
            <v>2. 유선</v>
          </cell>
          <cell r="L95" t="str">
            <v>충청남도 금산군 추부면 금산로 2278</v>
          </cell>
          <cell r="M95" t="str">
            <v>김강미</v>
          </cell>
          <cell r="N95" t="str">
            <v>담당</v>
          </cell>
          <cell r="O95" t="str">
            <v>010-5042-9321</v>
          </cell>
          <cell r="P95" t="str">
            <v>041-752-6984</v>
          </cell>
          <cell r="Q95" t="str">
            <v>041-753-7922</v>
          </cell>
          <cell r="R95" t="str">
            <v>sj6984@hanmail.net</v>
          </cell>
          <cell r="AC95">
            <v>0</v>
          </cell>
          <cell r="AD95">
            <v>4</v>
          </cell>
          <cell r="AE95">
            <v>4</v>
          </cell>
          <cell r="AF95">
            <v>0</v>
          </cell>
          <cell r="AG95">
            <v>2</v>
          </cell>
          <cell r="AH95">
            <v>2</v>
          </cell>
          <cell r="AK95">
            <v>0</v>
          </cell>
          <cell r="AM95">
            <v>0</v>
          </cell>
          <cell r="AN95">
            <v>0</v>
          </cell>
          <cell r="AO95">
            <v>0</v>
          </cell>
          <cell r="AQ95">
            <v>800000</v>
          </cell>
          <cell r="AR95">
            <v>0</v>
          </cell>
          <cell r="AS95">
            <v>0</v>
          </cell>
          <cell r="AT95" t="str">
            <v>서현교</v>
          </cell>
          <cell r="AU95">
            <v>45259</v>
          </cell>
        </row>
        <row r="96">
          <cell r="E96" t="str">
            <v>원에너지</v>
          </cell>
          <cell r="G96" t="str">
            <v>양산시</v>
          </cell>
          <cell r="H96" t="str">
            <v>(주)새론테크</v>
          </cell>
          <cell r="K96" t="str">
            <v>2. 유선</v>
          </cell>
          <cell r="L96" t="str">
            <v>경남 양산시 유산공단10길 60-44</v>
          </cell>
          <cell r="M96" t="str">
            <v>오태양</v>
          </cell>
          <cell r="N96" t="str">
            <v>대리</v>
          </cell>
          <cell r="O96" t="str">
            <v>010-2071-8271</v>
          </cell>
          <cell r="P96" t="str">
            <v>051-722-1460
055-383-1460</v>
          </cell>
          <cell r="Q96" t="str">
            <v>-</v>
          </cell>
          <cell r="R96" t="str">
            <v>saeron-tech@daum.net</v>
          </cell>
          <cell r="AC96">
            <v>0</v>
          </cell>
          <cell r="AD96">
            <v>5</v>
          </cell>
          <cell r="AE96">
            <v>5</v>
          </cell>
          <cell r="AF96">
            <v>0</v>
          </cell>
          <cell r="AG96">
            <v>24</v>
          </cell>
          <cell r="AH96">
            <v>5</v>
          </cell>
          <cell r="AK96">
            <v>0</v>
          </cell>
          <cell r="AM96">
            <v>0</v>
          </cell>
          <cell r="AN96">
            <v>0</v>
          </cell>
          <cell r="AO96">
            <v>0</v>
          </cell>
          <cell r="AQ96">
            <v>1500000</v>
          </cell>
          <cell r="AR96">
            <v>0</v>
          </cell>
          <cell r="AS96">
            <v>0</v>
          </cell>
        </row>
        <row r="97">
          <cell r="E97" t="str">
            <v>원에너지</v>
          </cell>
          <cell r="G97" t="str">
            <v>충북산단</v>
          </cell>
          <cell r="H97" t="str">
            <v>(주)이지켐(보조금)_본사</v>
          </cell>
          <cell r="K97" t="str">
            <v>1. 무선</v>
          </cell>
          <cell r="L97" t="str">
            <v>충북 청주시 흥덕구 2순환로 742번길 31</v>
          </cell>
          <cell r="M97" t="str">
            <v>김진아</v>
          </cell>
          <cell r="N97" t="str">
            <v>담당</v>
          </cell>
          <cell r="O97" t="str">
            <v>010-3096-7665</v>
          </cell>
          <cell r="P97" t="str">
            <v>043-241-2900</v>
          </cell>
          <cell r="Q97" t="str">
            <v>070-4324-2902</v>
          </cell>
          <cell r="R97" t="str">
            <v>jakim@easychem.co.kr</v>
          </cell>
          <cell r="AC97">
            <v>0</v>
          </cell>
          <cell r="AD97">
            <v>1</v>
          </cell>
          <cell r="AE97">
            <v>1</v>
          </cell>
          <cell r="AF97">
            <v>2</v>
          </cell>
          <cell r="AG97">
            <v>1</v>
          </cell>
          <cell r="AH97">
            <v>1</v>
          </cell>
          <cell r="AK97">
            <v>0</v>
          </cell>
          <cell r="AM97">
            <v>0</v>
          </cell>
          <cell r="AN97">
            <v>0</v>
          </cell>
          <cell r="AO97">
            <v>0</v>
          </cell>
          <cell r="AQ97">
            <v>0</v>
          </cell>
          <cell r="AR97">
            <v>0</v>
          </cell>
          <cell r="AS97">
            <v>0</v>
          </cell>
          <cell r="AT97" t="str">
            <v>최문호</v>
          </cell>
          <cell r="AU97">
            <v>45614</v>
          </cell>
          <cell r="AV97" t="str">
            <v xml:space="preserve"> easychem </v>
          </cell>
          <cell r="AW97" t="str">
            <v xml:space="preserve"> easy2412900@ </v>
          </cell>
        </row>
        <row r="98">
          <cell r="E98" t="str">
            <v>원에너지</v>
          </cell>
          <cell r="G98" t="str">
            <v>충북산단</v>
          </cell>
          <cell r="H98" t="str">
            <v>(주)이지켐(자비)_본사</v>
          </cell>
          <cell r="K98" t="str">
            <v>1. 무선</v>
          </cell>
          <cell r="L98" t="str">
            <v>충북 청주시 흥덕구 2순환로 742번길 31</v>
          </cell>
          <cell r="M98" t="str">
            <v>김진아</v>
          </cell>
          <cell r="N98" t="str">
            <v>담당</v>
          </cell>
          <cell r="O98" t="str">
            <v>010-3096-7665</v>
          </cell>
          <cell r="P98" t="str">
            <v>043-241-2900</v>
          </cell>
          <cell r="Q98" t="str">
            <v>070-4324-2902</v>
          </cell>
          <cell r="R98" t="str">
            <v>jakim@easychem.co.kr</v>
          </cell>
          <cell r="AC98">
            <v>0</v>
          </cell>
          <cell r="AD98">
            <v>3</v>
          </cell>
          <cell r="AE98">
            <v>3</v>
          </cell>
          <cell r="AF98">
            <v>0</v>
          </cell>
          <cell r="AG98">
            <v>7</v>
          </cell>
          <cell r="AH98">
            <v>2</v>
          </cell>
          <cell r="AK98">
            <v>0</v>
          </cell>
          <cell r="AM98">
            <v>0</v>
          </cell>
          <cell r="AN98">
            <v>0</v>
          </cell>
          <cell r="AO98">
            <v>0</v>
          </cell>
          <cell r="AQ98">
            <v>1700000</v>
          </cell>
          <cell r="AR98">
            <v>0</v>
          </cell>
          <cell r="AS98">
            <v>0</v>
          </cell>
        </row>
        <row r="99">
          <cell r="E99" t="str">
            <v>연합환경기술(청주)</v>
          </cell>
          <cell r="G99" t="str">
            <v>충북산단</v>
          </cell>
          <cell r="H99" t="str">
            <v>선보</v>
          </cell>
          <cell r="K99" t="str">
            <v>4. 미정</v>
          </cell>
          <cell r="L99" t="str">
            <v>충북 진천군 덕산읍 신천산단4로 16</v>
          </cell>
          <cell r="M99" t="str">
            <v>이승안</v>
          </cell>
          <cell r="N99" t="str">
            <v>담당</v>
          </cell>
          <cell r="O99" t="str">
            <v>010-6403-1125</v>
          </cell>
          <cell r="P99" t="str">
            <v>043-532-0590</v>
          </cell>
          <cell r="Q99" t="str">
            <v>043-532-0597</v>
          </cell>
          <cell r="R99" t="str">
            <v>flyllsky@hanmail.net</v>
          </cell>
          <cell r="AC99">
            <v>0</v>
          </cell>
          <cell r="AD99">
            <v>0</v>
          </cell>
          <cell r="AE99">
            <v>0</v>
          </cell>
          <cell r="AF99">
            <v>0</v>
          </cell>
          <cell r="AG99">
            <v>0</v>
          </cell>
          <cell r="AH99">
            <v>0</v>
          </cell>
          <cell r="AK99">
            <v>0</v>
          </cell>
          <cell r="AM99">
            <v>0</v>
          </cell>
          <cell r="AN99">
            <v>0</v>
          </cell>
          <cell r="AO99">
            <v>0</v>
          </cell>
          <cell r="AQ99">
            <v>0</v>
          </cell>
          <cell r="AR99">
            <v>0</v>
          </cell>
          <cell r="AS99">
            <v>0</v>
          </cell>
        </row>
        <row r="100">
          <cell r="E100" t="str">
            <v>원에너지</v>
          </cell>
          <cell r="G100" t="str">
            <v>김해시</v>
          </cell>
          <cell r="H100" t="str">
            <v>오헌산업(주)(보조금)</v>
          </cell>
          <cell r="K100" t="str">
            <v>1. 무선</v>
          </cell>
          <cell r="L100" t="str">
            <v>경상남도 김해시 진영읍 본산로269번길 15-18</v>
          </cell>
          <cell r="M100" t="str">
            <v>김윤환
윤영숙(그린링크)</v>
          </cell>
          <cell r="N100" t="str">
            <v>상무이사
대리</v>
          </cell>
          <cell r="O100" t="str">
            <v>010-3886-8549
010-2334-5347</v>
          </cell>
          <cell r="P100" t="str">
            <v>055-342-9313</v>
          </cell>
          <cell r="Q100" t="str">
            <v>-</v>
          </cell>
          <cell r="R100" t="str">
            <v>5367kim@naver.com</v>
          </cell>
          <cell r="AC100">
            <v>0</v>
          </cell>
          <cell r="AD100">
            <v>2</v>
          </cell>
          <cell r="AE100">
            <v>2</v>
          </cell>
          <cell r="AF100">
            <v>2</v>
          </cell>
          <cell r="AG100">
            <v>2</v>
          </cell>
          <cell r="AH100">
            <v>1</v>
          </cell>
          <cell r="AK100">
            <v>0</v>
          </cell>
          <cell r="AM100">
            <v>0</v>
          </cell>
          <cell r="AN100">
            <v>0</v>
          </cell>
          <cell r="AO100">
            <v>0</v>
          </cell>
          <cell r="AQ100">
            <v>0</v>
          </cell>
          <cell r="AR100">
            <v>480000</v>
          </cell>
          <cell r="AS100">
            <v>0</v>
          </cell>
          <cell r="AT100" t="str">
            <v>최문호</v>
          </cell>
          <cell r="AU100">
            <v>45517</v>
          </cell>
          <cell r="AV100" t="str">
            <v>oh00208</v>
          </cell>
          <cell r="AW100" t="str">
            <v>@h6158800208</v>
          </cell>
        </row>
        <row r="101">
          <cell r="E101" t="str">
            <v>원에너지</v>
          </cell>
          <cell r="G101" t="str">
            <v>김해시</v>
          </cell>
          <cell r="H101" t="str">
            <v>오헌산업(주)(자비)</v>
          </cell>
          <cell r="K101" t="str">
            <v>1. 무선</v>
          </cell>
          <cell r="L101" t="str">
            <v>경상남도 김해시 진영읍 본산로269번길 15-18</v>
          </cell>
          <cell r="M101" t="str">
            <v>김윤환
윤영숙(그린링크)</v>
          </cell>
          <cell r="N101" t="str">
            <v>상무이사
대리</v>
          </cell>
          <cell r="O101" t="str">
            <v>010-3886-8549
010-2334-5347</v>
          </cell>
          <cell r="P101" t="str">
            <v>055-342-9313</v>
          </cell>
          <cell r="Q101" t="str">
            <v>-</v>
          </cell>
          <cell r="R101" t="str">
            <v>5367kim@naver.com</v>
          </cell>
          <cell r="AC101">
            <v>0</v>
          </cell>
          <cell r="AD101">
            <v>4</v>
          </cell>
          <cell r="AE101">
            <v>4</v>
          </cell>
          <cell r="AF101">
            <v>0</v>
          </cell>
          <cell r="AG101">
            <v>0</v>
          </cell>
          <cell r="AH101">
            <v>0</v>
          </cell>
          <cell r="AK101">
            <v>1</v>
          </cell>
          <cell r="AM101">
            <v>0</v>
          </cell>
          <cell r="AN101">
            <v>0</v>
          </cell>
          <cell r="AO101">
            <v>0</v>
          </cell>
          <cell r="AQ101">
            <v>0</v>
          </cell>
          <cell r="AR101">
            <v>400000</v>
          </cell>
          <cell r="AS101">
            <v>0</v>
          </cell>
          <cell r="AT101" t="str">
            <v>최문호</v>
          </cell>
          <cell r="AU101">
            <v>45517</v>
          </cell>
          <cell r="AV101" t="str">
            <v>oh00208</v>
          </cell>
          <cell r="AW101" t="str">
            <v>@h6158800208</v>
          </cell>
        </row>
        <row r="102">
          <cell r="E102" t="str">
            <v>원에너지</v>
          </cell>
          <cell r="G102" t="str">
            <v>아산시</v>
          </cell>
          <cell r="H102" t="str">
            <v>우진분체도장</v>
          </cell>
          <cell r="K102" t="str">
            <v>2. 유선</v>
          </cell>
          <cell r="L102" t="str">
            <v>충청남도 아산시 염치읍 서원길 238-20. 1층</v>
          </cell>
          <cell r="M102" t="str">
            <v>조민준
김경숙</v>
          </cell>
          <cell r="N102" t="str">
            <v>이사
주임</v>
          </cell>
          <cell r="O102" t="str">
            <v>010-6433-1024
 010-3785-8661</v>
          </cell>
          <cell r="P102" t="str">
            <v>041-531-1738</v>
          </cell>
          <cell r="Q102" t="str">
            <v>-</v>
          </cell>
          <cell r="R102" t="str">
            <v>dnwls3490@hanmail.net</v>
          </cell>
          <cell r="AC102">
            <v>0</v>
          </cell>
          <cell r="AD102">
            <v>3</v>
          </cell>
          <cell r="AE102">
            <v>3</v>
          </cell>
          <cell r="AF102">
            <v>4</v>
          </cell>
          <cell r="AG102">
            <v>3</v>
          </cell>
          <cell r="AH102">
            <v>0</v>
          </cell>
          <cell r="AK102">
            <v>1</v>
          </cell>
          <cell r="AM102">
            <v>0</v>
          </cell>
          <cell r="AN102">
            <v>0</v>
          </cell>
          <cell r="AO102">
            <v>0</v>
          </cell>
          <cell r="AQ102">
            <v>1400000</v>
          </cell>
          <cell r="AR102">
            <v>480000</v>
          </cell>
          <cell r="AS102">
            <v>0</v>
          </cell>
          <cell r="AT102" t="str">
            <v>최문호</v>
          </cell>
          <cell r="AU102">
            <v>45523</v>
          </cell>
          <cell r="AV102" t="str">
            <v>dnwls3490</v>
          </cell>
          <cell r="AW102" t="str">
            <v>wlsgnl2017#</v>
          </cell>
        </row>
        <row r="103">
          <cell r="E103" t="str">
            <v>원에너지</v>
          </cell>
          <cell r="G103" t="str">
            <v>아산시</v>
          </cell>
          <cell r="H103" t="str">
            <v>우진특수도장</v>
          </cell>
          <cell r="K103" t="str">
            <v>2. 유선</v>
          </cell>
          <cell r="L103" t="str">
            <v>충청남도 아산시 염치읍 충무로 215-1</v>
          </cell>
          <cell r="M103" t="str">
            <v>조민준
김경숙</v>
          </cell>
          <cell r="N103" t="str">
            <v>이사
주임</v>
          </cell>
          <cell r="O103" t="str">
            <v>010-6433-1024
 010-3785-8661</v>
          </cell>
          <cell r="P103" t="str">
            <v>041-531-1739</v>
          </cell>
          <cell r="Q103" t="str">
            <v>-</v>
          </cell>
          <cell r="R103" t="str">
            <v>dnwls3490@hanmail.net</v>
          </cell>
          <cell r="AC103">
            <v>0</v>
          </cell>
          <cell r="AD103">
            <v>2</v>
          </cell>
          <cell r="AE103">
            <v>2</v>
          </cell>
          <cell r="AF103">
            <v>5</v>
          </cell>
          <cell r="AG103">
            <v>2</v>
          </cell>
          <cell r="AH103">
            <v>1</v>
          </cell>
          <cell r="AK103">
            <v>0</v>
          </cell>
          <cell r="AM103">
            <v>0</v>
          </cell>
          <cell r="AN103">
            <v>0</v>
          </cell>
          <cell r="AO103">
            <v>0</v>
          </cell>
          <cell r="AQ103">
            <v>1000000</v>
          </cell>
          <cell r="AR103">
            <v>480000</v>
          </cell>
          <cell r="AS103">
            <v>0</v>
          </cell>
          <cell r="AT103" t="str">
            <v>최문호</v>
          </cell>
          <cell r="AU103">
            <v>45523</v>
          </cell>
          <cell r="AV103" t="str">
            <v>dnwls3490</v>
          </cell>
          <cell r="AW103" t="str">
            <v>wlsgnl2017#</v>
          </cell>
        </row>
        <row r="104">
          <cell r="E104" t="str">
            <v>임래성</v>
          </cell>
          <cell r="G104" t="str">
            <v>고령군</v>
          </cell>
          <cell r="H104" t="str">
            <v>주식회사 공담 B동</v>
          </cell>
          <cell r="K104" t="str">
            <v>2. 유선</v>
          </cell>
          <cell r="L104" t="str">
            <v>경상북도 고령군 개진면 양전길 130-3</v>
          </cell>
          <cell r="M104" t="str">
            <v>김태훈
방은영(시스템관리자)</v>
          </cell>
          <cell r="N104" t="str">
            <v>팀장/과장</v>
          </cell>
          <cell r="O104" t="str">
            <v>010-8796-3881
010-6672-7580</v>
          </cell>
          <cell r="P104" t="str">
            <v>054-955-3969</v>
          </cell>
          <cell r="Q104" t="str">
            <v>-</v>
          </cell>
          <cell r="R104" t="str">
            <v>kimth@dynexis.kr</v>
          </cell>
          <cell r="AC104">
            <v>0</v>
          </cell>
          <cell r="AD104">
            <v>2</v>
          </cell>
          <cell r="AE104">
            <v>2</v>
          </cell>
          <cell r="AF104">
            <v>2</v>
          </cell>
          <cell r="AG104">
            <v>12</v>
          </cell>
          <cell r="AH104">
            <v>2</v>
          </cell>
          <cell r="AK104">
            <v>0</v>
          </cell>
          <cell r="AM104">
            <v>0</v>
          </cell>
          <cell r="AN104">
            <v>0</v>
          </cell>
          <cell r="AO104">
            <v>0</v>
          </cell>
          <cell r="AQ104">
            <v>500000</v>
          </cell>
          <cell r="AR104">
            <v>0</v>
          </cell>
          <cell r="AS104">
            <v>400000</v>
          </cell>
          <cell r="AT104" t="str">
            <v>최문호</v>
          </cell>
          <cell r="AU104">
            <v>45575</v>
          </cell>
          <cell r="AV104" t="str">
            <v>gongdam</v>
          </cell>
          <cell r="AW104" t="str">
            <v>hangil45**</v>
          </cell>
        </row>
        <row r="105">
          <cell r="E105" t="str">
            <v>원에너지</v>
          </cell>
          <cell r="G105" t="str">
            <v>양산시</v>
          </cell>
          <cell r="H105" t="str">
            <v>(주)성원이피에스</v>
          </cell>
          <cell r="K105" t="str">
            <v>2. 유선</v>
          </cell>
          <cell r="L105" t="str">
            <v>경상남도 양산시 상북면 소토로 120</v>
          </cell>
          <cell r="M105" t="str">
            <v>정자영</v>
          </cell>
          <cell r="N105" t="str">
            <v>대표</v>
          </cell>
          <cell r="O105" t="str">
            <v>010-4795-7287</v>
          </cell>
          <cell r="P105" t="str">
            <v>055-365-9572</v>
          </cell>
          <cell r="Q105" t="str">
            <v>-</v>
          </cell>
          <cell r="R105" t="str">
            <v>j2y0520@daum.net</v>
          </cell>
          <cell r="AC105">
            <v>0</v>
          </cell>
          <cell r="AD105">
            <v>1</v>
          </cell>
          <cell r="AE105">
            <v>1</v>
          </cell>
          <cell r="AF105">
            <v>0</v>
          </cell>
          <cell r="AG105">
            <v>6</v>
          </cell>
          <cell r="AH105">
            <v>1</v>
          </cell>
          <cell r="AK105">
            <v>0</v>
          </cell>
          <cell r="AM105">
            <v>0</v>
          </cell>
          <cell r="AN105">
            <v>0</v>
          </cell>
          <cell r="AO105">
            <v>0</v>
          </cell>
          <cell r="AQ105">
            <v>300000</v>
          </cell>
          <cell r="AR105">
            <v>0</v>
          </cell>
          <cell r="AS105">
            <v>0</v>
          </cell>
        </row>
        <row r="106">
          <cell r="E106" t="str">
            <v>원에너지</v>
          </cell>
          <cell r="G106" t="str">
            <v>양산시</v>
          </cell>
          <cell r="H106" t="str">
            <v>(주)성철기계금속</v>
          </cell>
          <cell r="K106" t="str">
            <v>2. 유선</v>
          </cell>
          <cell r="L106" t="str">
            <v>경상남도 양산시 상북면 석계산단6길 75</v>
          </cell>
          <cell r="M106" t="str">
            <v>윤두용</v>
          </cell>
          <cell r="N106" t="str">
            <v>대리</v>
          </cell>
          <cell r="O106" t="str">
            <v>010-3545-4801</v>
          </cell>
          <cell r="P106" t="str">
            <v>-</v>
          </cell>
          <cell r="Q106" t="str">
            <v>-</v>
          </cell>
          <cell r="R106" t="str">
            <v>zxcvasdf4566@daum.net</v>
          </cell>
          <cell r="AC106">
            <v>0</v>
          </cell>
          <cell r="AD106">
            <v>2</v>
          </cell>
          <cell r="AE106">
            <v>2</v>
          </cell>
          <cell r="AF106">
            <v>0</v>
          </cell>
          <cell r="AG106">
            <v>6</v>
          </cell>
          <cell r="AH106">
            <v>1</v>
          </cell>
          <cell r="AK106">
            <v>0</v>
          </cell>
          <cell r="AM106">
            <v>0</v>
          </cell>
          <cell r="AN106">
            <v>0</v>
          </cell>
          <cell r="AO106">
            <v>0</v>
          </cell>
          <cell r="AQ106">
            <v>500000</v>
          </cell>
          <cell r="AR106">
            <v>0</v>
          </cell>
          <cell r="AS106">
            <v>0</v>
          </cell>
        </row>
        <row r="107">
          <cell r="E107" t="str">
            <v>원에너지</v>
          </cell>
          <cell r="G107" t="str">
            <v>대구광역시</v>
          </cell>
          <cell r="H107" t="str">
            <v>(주)태성레미콘</v>
          </cell>
          <cell r="K107" t="str">
            <v>2. 유선</v>
          </cell>
          <cell r="L107" t="str">
            <v>대구 광역시 달성군 하빈면 하빈남로 104길 30-3</v>
          </cell>
          <cell r="M107" t="str">
            <v>이승철</v>
          </cell>
          <cell r="N107" t="str">
            <v>이사</v>
          </cell>
          <cell r="O107" t="str">
            <v>010-4505-3110</v>
          </cell>
          <cell r="P107" t="str">
            <v>-</v>
          </cell>
          <cell r="Q107" t="str">
            <v>-</v>
          </cell>
          <cell r="R107" t="str">
            <v>skyline3110@naver.com</v>
          </cell>
          <cell r="AC107">
            <v>0</v>
          </cell>
          <cell r="AD107">
            <v>4</v>
          </cell>
          <cell r="AE107">
            <v>4</v>
          </cell>
          <cell r="AF107">
            <v>0</v>
          </cell>
          <cell r="AG107">
            <v>0</v>
          </cell>
          <cell r="AH107">
            <v>2</v>
          </cell>
          <cell r="AK107">
            <v>0</v>
          </cell>
          <cell r="AM107">
            <v>0</v>
          </cell>
          <cell r="AN107">
            <v>0</v>
          </cell>
          <cell r="AO107">
            <v>0</v>
          </cell>
          <cell r="AQ107">
            <v>1000000</v>
          </cell>
          <cell r="AR107">
            <v>0</v>
          </cell>
          <cell r="AS107">
            <v>0</v>
          </cell>
        </row>
        <row r="108">
          <cell r="E108" t="str">
            <v>원에너지</v>
          </cell>
          <cell r="G108" t="str">
            <v>경주시</v>
          </cell>
          <cell r="H108" t="str">
            <v>신국제레미콘주식회사</v>
          </cell>
          <cell r="K108" t="str">
            <v>2. 유선</v>
          </cell>
          <cell r="L108" t="str">
            <v>경상북도 경주시 천북면 산업로 4785-11. 1층</v>
          </cell>
          <cell r="M108" t="str">
            <v>박주영</v>
          </cell>
          <cell r="N108" t="str">
            <v>과장</v>
          </cell>
          <cell r="O108" t="str">
            <v>010-5191-9977</v>
          </cell>
          <cell r="P108" t="str">
            <v>-</v>
          </cell>
          <cell r="Q108" t="str">
            <v>-</v>
          </cell>
          <cell r="R108" t="str">
            <v>sgi1767@hanmail.net</v>
          </cell>
          <cell r="AC108">
            <v>0</v>
          </cell>
          <cell r="AD108">
            <v>6</v>
          </cell>
          <cell r="AE108">
            <v>6</v>
          </cell>
          <cell r="AF108">
            <v>0</v>
          </cell>
          <cell r="AG108">
            <v>15</v>
          </cell>
          <cell r="AH108">
            <v>6</v>
          </cell>
          <cell r="AK108">
            <v>0</v>
          </cell>
          <cell r="AM108">
            <v>0</v>
          </cell>
          <cell r="AN108">
            <v>0</v>
          </cell>
          <cell r="AO108">
            <v>0</v>
          </cell>
          <cell r="AQ108">
            <v>1000000</v>
          </cell>
          <cell r="AR108">
            <v>0</v>
          </cell>
          <cell r="AS108">
            <v>0</v>
          </cell>
        </row>
        <row r="109">
          <cell r="E109" t="str">
            <v>원에너지</v>
          </cell>
          <cell r="G109" t="str">
            <v>삼척시</v>
          </cell>
          <cell r="H109" t="str">
            <v>명성산업(주)</v>
          </cell>
          <cell r="K109" t="str">
            <v>2. 유선</v>
          </cell>
          <cell r="L109" t="str">
            <v>강원특별자치도 삼척시 원덕읍 삼척로 1294</v>
          </cell>
          <cell r="M109" t="str">
            <v>심원섭</v>
          </cell>
          <cell r="N109" t="str">
            <v>실장</v>
          </cell>
          <cell r="O109" t="str">
            <v>033-575-6441</v>
          </cell>
          <cell r="P109" t="str">
            <v>-</v>
          </cell>
          <cell r="Q109" t="str">
            <v>-</v>
          </cell>
          <cell r="R109" t="str">
            <v>yaba1999@nate.com</v>
          </cell>
          <cell r="AC109">
            <v>0</v>
          </cell>
          <cell r="AD109">
            <v>4</v>
          </cell>
          <cell r="AE109">
            <v>4</v>
          </cell>
          <cell r="AF109">
            <v>0</v>
          </cell>
          <cell r="AG109">
            <v>2</v>
          </cell>
          <cell r="AH109">
            <v>2</v>
          </cell>
          <cell r="AK109">
            <v>0</v>
          </cell>
          <cell r="AM109">
            <v>0</v>
          </cell>
          <cell r="AN109">
            <v>0</v>
          </cell>
          <cell r="AO109">
            <v>0</v>
          </cell>
          <cell r="AQ109">
            <v>700000</v>
          </cell>
          <cell r="AR109">
            <v>0</v>
          </cell>
          <cell r="AS109">
            <v>0</v>
          </cell>
        </row>
        <row r="110">
          <cell r="E110" t="str">
            <v>원에너지</v>
          </cell>
          <cell r="G110" t="str">
            <v>울진군</v>
          </cell>
          <cell r="H110" t="str">
            <v>정도산업 주식회사</v>
          </cell>
          <cell r="K110" t="str">
            <v>2. 유선</v>
          </cell>
          <cell r="L110" t="str">
            <v>경상북도 울진군 죽변면 동해대로 5047</v>
          </cell>
          <cell r="M110" t="str">
            <v>이상훈
박혜영(실무자)</v>
          </cell>
          <cell r="N110" t="str">
            <v>실장
대리</v>
          </cell>
          <cell r="O110" t="str">
            <v>010-6421-3539
010-2362-0702</v>
          </cell>
          <cell r="P110" t="str">
            <v>054-781-6441</v>
          </cell>
          <cell r="Q110" t="str">
            <v>054-783-6440</v>
          </cell>
          <cell r="R110" t="str">
            <v>jdo6441@hanmail.net</v>
          </cell>
          <cell r="AC110">
            <v>0</v>
          </cell>
          <cell r="AD110">
            <v>5</v>
          </cell>
          <cell r="AE110">
            <v>5</v>
          </cell>
          <cell r="AF110">
            <v>1</v>
          </cell>
          <cell r="AG110">
            <v>3</v>
          </cell>
          <cell r="AH110">
            <v>1</v>
          </cell>
          <cell r="AK110">
            <v>1</v>
          </cell>
          <cell r="AM110">
            <v>0</v>
          </cell>
          <cell r="AN110">
            <v>0</v>
          </cell>
          <cell r="AO110">
            <v>0</v>
          </cell>
          <cell r="AQ110">
            <v>1300000</v>
          </cell>
          <cell r="AR110">
            <v>480000</v>
          </cell>
          <cell r="AS110">
            <v>0</v>
          </cell>
        </row>
        <row r="111">
          <cell r="E111" t="str">
            <v>원에너지</v>
          </cell>
          <cell r="G111" t="str">
            <v>울진군</v>
          </cell>
          <cell r="H111" t="str">
            <v>정도종합산업 주식회사</v>
          </cell>
          <cell r="K111" t="str">
            <v>2. 유선</v>
          </cell>
          <cell r="L111" t="str">
            <v>경상북도 울진군 죽변면 동해대로 5047-1</v>
          </cell>
          <cell r="M111" t="str">
            <v>이상훈
사무(실무자)</v>
          </cell>
          <cell r="N111" t="str">
            <v>실장
대리</v>
          </cell>
          <cell r="O111" t="str">
            <v>010-6421-3539
010-2362-0702</v>
          </cell>
          <cell r="P111" t="str">
            <v>054-781-6441</v>
          </cell>
          <cell r="Q111" t="str">
            <v>054-783-6440</v>
          </cell>
          <cell r="R111" t="str">
            <v>jdjh6441@hanmail.net</v>
          </cell>
          <cell r="AC111">
            <v>0</v>
          </cell>
          <cell r="AD111">
            <v>2</v>
          </cell>
          <cell r="AE111">
            <v>2</v>
          </cell>
          <cell r="AF111">
            <v>0</v>
          </cell>
          <cell r="AG111">
            <v>2</v>
          </cell>
          <cell r="AH111">
            <v>1</v>
          </cell>
          <cell r="AK111">
            <v>0</v>
          </cell>
          <cell r="AM111">
            <v>0</v>
          </cell>
          <cell r="AN111">
            <v>0</v>
          </cell>
          <cell r="AO111">
            <v>0</v>
          </cell>
          <cell r="AQ111">
            <v>700000</v>
          </cell>
          <cell r="AR111">
            <v>0</v>
          </cell>
          <cell r="AS111">
            <v>0</v>
          </cell>
        </row>
        <row r="112">
          <cell r="E112" t="str">
            <v>원에너지</v>
          </cell>
          <cell r="G112" t="str">
            <v>삼척시</v>
          </cell>
          <cell r="H112" t="str">
            <v>(주)삼승레미콘</v>
          </cell>
          <cell r="K112" t="str">
            <v>2. 유선</v>
          </cell>
          <cell r="L112" t="str">
            <v>강원특별자치도 삼척시 미로면 미근로 79-10</v>
          </cell>
          <cell r="M112" t="str">
            <v>김승균 대표</v>
          </cell>
          <cell r="N112" t="str">
            <v>대표</v>
          </cell>
          <cell r="O112" t="str">
            <v>010-2764-1067</v>
          </cell>
          <cell r="P112" t="str">
            <v>033-575-8033</v>
          </cell>
          <cell r="Q112" t="str">
            <v>033-575-8034</v>
          </cell>
          <cell r="R112" t="str">
            <v>k2294@hanmail.net</v>
          </cell>
          <cell r="AC112">
            <v>0</v>
          </cell>
          <cell r="AD112">
            <v>3</v>
          </cell>
          <cell r="AE112">
            <v>3</v>
          </cell>
          <cell r="AF112">
            <v>0</v>
          </cell>
          <cell r="AG112">
            <v>4</v>
          </cell>
          <cell r="AH112">
            <v>3</v>
          </cell>
          <cell r="AK112">
            <v>0</v>
          </cell>
          <cell r="AM112">
            <v>0</v>
          </cell>
          <cell r="AN112">
            <v>0</v>
          </cell>
          <cell r="AO112">
            <v>0</v>
          </cell>
          <cell r="AQ112">
            <v>1000000</v>
          </cell>
          <cell r="AR112">
            <v>0</v>
          </cell>
          <cell r="AS112">
            <v>0</v>
          </cell>
        </row>
        <row r="113">
          <cell r="E113" t="str">
            <v>원에너지</v>
          </cell>
          <cell r="G113" t="str">
            <v>춘천시</v>
          </cell>
          <cell r="H113" t="str">
            <v>(주)유덕산업</v>
          </cell>
          <cell r="K113" t="str">
            <v>2. 유선</v>
          </cell>
          <cell r="L113" t="str">
            <v>강원특별자치도 춘천시 남산면 추곡고개길 341</v>
          </cell>
          <cell r="M113" t="str">
            <v>이광환</v>
          </cell>
          <cell r="N113" t="str">
            <v>-</v>
          </cell>
          <cell r="O113" t="str">
            <v>010-6279-1663</v>
          </cell>
          <cell r="P113" t="str">
            <v>033-261-7471</v>
          </cell>
          <cell r="Q113" t="str">
            <v>-</v>
          </cell>
          <cell r="R113" t="str">
            <v>yuduckrc@naver.com</v>
          </cell>
          <cell r="AC113">
            <v>0</v>
          </cell>
          <cell r="AD113">
            <v>3</v>
          </cell>
          <cell r="AE113">
            <v>3</v>
          </cell>
          <cell r="AF113">
            <v>1</v>
          </cell>
          <cell r="AG113">
            <v>3</v>
          </cell>
          <cell r="AH113">
            <v>0</v>
          </cell>
          <cell r="AK113">
            <v>1</v>
          </cell>
          <cell r="AM113">
            <v>0</v>
          </cell>
          <cell r="AN113">
            <v>0</v>
          </cell>
          <cell r="AO113">
            <v>0</v>
          </cell>
          <cell r="AQ113">
            <v>1000000</v>
          </cell>
          <cell r="AR113">
            <v>480000</v>
          </cell>
          <cell r="AS113">
            <v>0</v>
          </cell>
          <cell r="AT113" t="str">
            <v>최문호</v>
          </cell>
          <cell r="AU113">
            <v>45679</v>
          </cell>
          <cell r="AV113" t="str">
            <v>yudukr</v>
          </cell>
          <cell r="AW113" t="str">
            <v>remicon!@12</v>
          </cell>
        </row>
        <row r="114">
          <cell r="E114" t="str">
            <v>원에너지</v>
          </cell>
          <cell r="G114" t="str">
            <v>양산시</v>
          </cell>
          <cell r="H114" t="str">
            <v>(주)유진텍</v>
          </cell>
          <cell r="K114" t="str">
            <v>1. 무선</v>
          </cell>
          <cell r="L114" t="str">
            <v>경상남도 양산시 상북면 석계산단3길 123</v>
          </cell>
          <cell r="M114" t="str">
            <v>김병관</v>
          </cell>
          <cell r="N114" t="str">
            <v>이사</v>
          </cell>
          <cell r="O114" t="str">
            <v>010-2989-9686</v>
          </cell>
          <cell r="P114" t="str">
            <v>055-363-2298</v>
          </cell>
          <cell r="Q114" t="str">
            <v>-</v>
          </cell>
          <cell r="R114" t="str">
            <v>ganio@naver.com</v>
          </cell>
          <cell r="AC114">
            <v>0</v>
          </cell>
          <cell r="AD114">
            <v>1</v>
          </cell>
          <cell r="AE114">
            <v>1</v>
          </cell>
          <cell r="AF114">
            <v>0</v>
          </cell>
          <cell r="AG114">
            <v>3</v>
          </cell>
          <cell r="AH114">
            <v>1</v>
          </cell>
          <cell r="AK114">
            <v>0</v>
          </cell>
          <cell r="AM114">
            <v>0</v>
          </cell>
          <cell r="AN114">
            <v>0</v>
          </cell>
          <cell r="AO114">
            <v>0</v>
          </cell>
          <cell r="AQ114">
            <v>500000</v>
          </cell>
          <cell r="AR114">
            <v>0</v>
          </cell>
          <cell r="AS114">
            <v>0</v>
          </cell>
        </row>
        <row r="115">
          <cell r="E115" t="str">
            <v>원에너지</v>
          </cell>
          <cell r="G115" t="str">
            <v>양산시</v>
          </cell>
          <cell r="H115" t="str">
            <v>(주)카원(제2공장)</v>
          </cell>
          <cell r="K115" t="str">
            <v>1. 무선</v>
          </cell>
          <cell r="L115" t="str">
            <v>경상남도 양산시 상북면 수서로 503-104</v>
          </cell>
          <cell r="M115" t="str">
            <v>박동재</v>
          </cell>
          <cell r="N115" t="str">
            <v>팀장</v>
          </cell>
          <cell r="O115" t="str">
            <v>010-9091-8789</v>
          </cell>
          <cell r="P115" t="str">
            <v>055-381-0703</v>
          </cell>
          <cell r="Q115" t="str">
            <v>055-384-0703</v>
          </cell>
          <cell r="R115" t="str">
            <v>carone1plan@naver.com</v>
          </cell>
          <cell r="AC115">
            <v>0</v>
          </cell>
          <cell r="AD115">
            <v>1</v>
          </cell>
          <cell r="AE115">
            <v>1</v>
          </cell>
          <cell r="AF115">
            <v>0</v>
          </cell>
          <cell r="AG115">
            <v>6</v>
          </cell>
          <cell r="AH115">
            <v>1</v>
          </cell>
          <cell r="AK115">
            <v>0</v>
          </cell>
          <cell r="AM115">
            <v>0</v>
          </cell>
          <cell r="AN115">
            <v>0</v>
          </cell>
          <cell r="AO115">
            <v>0</v>
          </cell>
          <cell r="AQ115">
            <v>500000</v>
          </cell>
          <cell r="AR115">
            <v>0</v>
          </cell>
          <cell r="AS115">
            <v>0</v>
          </cell>
          <cell r="AT115" t="str">
            <v>서현교</v>
          </cell>
          <cell r="AU115" t="str">
            <v>O</v>
          </cell>
          <cell r="AV115" t="str">
            <v>carone2</v>
          </cell>
          <cell r="AW115" t="str">
            <v>wkehdck2!!</v>
          </cell>
        </row>
        <row r="116">
          <cell r="E116" t="str">
            <v>원에너지</v>
          </cell>
          <cell r="G116" t="str">
            <v>서귀포시</v>
          </cell>
          <cell r="H116" t="str">
            <v>(주)한송산업</v>
          </cell>
          <cell r="K116" t="str">
            <v>2. 유선</v>
          </cell>
          <cell r="L116" t="str">
            <v>제주시 서귀포시 안덕면 서광동로34번길 82-6</v>
          </cell>
          <cell r="M116" t="str">
            <v>권무남</v>
          </cell>
          <cell r="N116" t="str">
            <v>상무이사</v>
          </cell>
          <cell r="O116" t="str">
            <v>010-2690-4512</v>
          </cell>
          <cell r="P116" t="str">
            <v>064-794-4511</v>
          </cell>
          <cell r="Q116" t="str">
            <v>-</v>
          </cell>
          <cell r="R116" t="str">
            <v>kwon2949@naver.com</v>
          </cell>
          <cell r="AC116">
            <v>0</v>
          </cell>
          <cell r="AD116">
            <v>5</v>
          </cell>
          <cell r="AE116">
            <v>5</v>
          </cell>
          <cell r="AF116">
            <v>0</v>
          </cell>
          <cell r="AG116">
            <v>2</v>
          </cell>
          <cell r="AH116">
            <v>4</v>
          </cell>
          <cell r="AK116">
            <v>0</v>
          </cell>
          <cell r="AM116">
            <v>0</v>
          </cell>
          <cell r="AN116">
            <v>0</v>
          </cell>
          <cell r="AO116">
            <v>0</v>
          </cell>
          <cell r="AQ116">
            <v>1100000</v>
          </cell>
          <cell r="AR116">
            <v>0</v>
          </cell>
          <cell r="AS116">
            <v>0</v>
          </cell>
          <cell r="AT116" t="str">
            <v>정지수</v>
          </cell>
          <cell r="AU116">
            <v>45454</v>
          </cell>
          <cell r="AV116" t="str">
            <v>han4511</v>
          </cell>
          <cell r="AW116" t="str">
            <v>@han05319%</v>
          </cell>
        </row>
        <row r="117">
          <cell r="E117" t="str">
            <v>원에너지</v>
          </cell>
          <cell r="G117" t="str">
            <v>양산시</v>
          </cell>
          <cell r="H117" t="str">
            <v>(주)혜성로지켐</v>
          </cell>
          <cell r="K117" t="str">
            <v>2. 유선</v>
          </cell>
          <cell r="L117" t="str">
            <v>경상남도 양산시 물금읍 제방로 285</v>
          </cell>
          <cell r="M117" t="str">
            <v>주미희/김종필</v>
          </cell>
          <cell r="N117" t="str">
            <v>대리/전무</v>
          </cell>
          <cell r="O117" t="str">
            <v>010-8567-1007/010-4327-0189</v>
          </cell>
          <cell r="P117" t="str">
            <v>055-381-8218</v>
          </cell>
          <cell r="Q117" t="str">
            <v>-</v>
          </cell>
          <cell r="R117" t="str">
            <v>hesungtank@gmail.com</v>
          </cell>
          <cell r="AC117">
            <v>0</v>
          </cell>
          <cell r="AD117">
            <v>1</v>
          </cell>
          <cell r="AE117">
            <v>1</v>
          </cell>
          <cell r="AF117">
            <v>0</v>
          </cell>
          <cell r="AG117">
            <v>2</v>
          </cell>
          <cell r="AH117">
            <v>1</v>
          </cell>
          <cell r="AK117">
            <v>0</v>
          </cell>
          <cell r="AM117">
            <v>0</v>
          </cell>
          <cell r="AN117">
            <v>0</v>
          </cell>
          <cell r="AO117">
            <v>0</v>
          </cell>
          <cell r="AQ117">
            <v>300000</v>
          </cell>
          <cell r="AR117">
            <v>0</v>
          </cell>
          <cell r="AS117">
            <v>0</v>
          </cell>
        </row>
        <row r="118">
          <cell r="E118" t="str">
            <v>원에너지</v>
          </cell>
          <cell r="G118" t="str">
            <v>춘천시</v>
          </cell>
          <cell r="H118" t="str">
            <v>강원레미콘(주)</v>
          </cell>
          <cell r="K118" t="str">
            <v>2. 유선</v>
          </cell>
          <cell r="L118" t="str">
            <v>강원특별자치도 춘천시 동산면 원무동길 51</v>
          </cell>
          <cell r="M118" t="str">
            <v>한동명</v>
          </cell>
          <cell r="N118" t="str">
            <v>차장</v>
          </cell>
          <cell r="O118" t="str">
            <v>010-3177-1258</v>
          </cell>
          <cell r="P118" t="str">
            <v>033-261-2465</v>
          </cell>
          <cell r="Q118" t="str">
            <v>033-262-9998</v>
          </cell>
          <cell r="R118" t="str">
            <v>kwasc1230@naver.com</v>
          </cell>
          <cell r="AC118">
            <v>0</v>
          </cell>
          <cell r="AD118">
            <v>3</v>
          </cell>
          <cell r="AE118">
            <v>3</v>
          </cell>
          <cell r="AF118">
            <v>1</v>
          </cell>
          <cell r="AG118">
            <v>3</v>
          </cell>
          <cell r="AH118">
            <v>0</v>
          </cell>
          <cell r="AK118">
            <v>1</v>
          </cell>
          <cell r="AM118">
            <v>0</v>
          </cell>
          <cell r="AN118">
            <v>0</v>
          </cell>
          <cell r="AO118">
            <v>0</v>
          </cell>
          <cell r="AQ118">
            <v>1000000</v>
          </cell>
          <cell r="AR118">
            <v>480000</v>
          </cell>
          <cell r="AS118">
            <v>0</v>
          </cell>
          <cell r="AT118" t="str">
            <v>최문호</v>
          </cell>
          <cell r="AU118">
            <v>45679</v>
          </cell>
          <cell r="AV118" t="str">
            <v>kwrmc04524</v>
          </cell>
          <cell r="AW118" t="str">
            <v>2218104524!</v>
          </cell>
        </row>
        <row r="119">
          <cell r="E119" t="str">
            <v>원에너지</v>
          </cell>
          <cell r="G119" t="str">
            <v>삼척시</v>
          </cell>
          <cell r="H119" t="str">
            <v>삼봉레미콘</v>
          </cell>
          <cell r="K119" t="str">
            <v>4. 미정</v>
          </cell>
          <cell r="L119" t="str">
            <v>강원특별자치도 삼척시 미로면 미근로 79-10</v>
          </cell>
          <cell r="M119" t="str">
            <v>김승균 대표</v>
          </cell>
          <cell r="N119" t="str">
            <v>대표</v>
          </cell>
          <cell r="O119" t="str">
            <v>010-2764-1067</v>
          </cell>
          <cell r="P119" t="str">
            <v>033-575-8033</v>
          </cell>
          <cell r="Q119" t="str">
            <v>033-575-8034</v>
          </cell>
          <cell r="R119" t="str">
            <v>k2294@hanmail.net</v>
          </cell>
          <cell r="AC119">
            <v>0</v>
          </cell>
          <cell r="AD119">
            <v>0</v>
          </cell>
          <cell r="AE119">
            <v>0</v>
          </cell>
          <cell r="AF119">
            <v>0</v>
          </cell>
          <cell r="AG119">
            <v>0</v>
          </cell>
          <cell r="AH119">
            <v>0</v>
          </cell>
          <cell r="AK119">
            <v>0</v>
          </cell>
          <cell r="AM119">
            <v>0</v>
          </cell>
          <cell r="AN119">
            <v>0</v>
          </cell>
          <cell r="AO119">
            <v>0</v>
          </cell>
          <cell r="AQ119">
            <v>0</v>
          </cell>
          <cell r="AR119">
            <v>0</v>
          </cell>
          <cell r="AS119">
            <v>0</v>
          </cell>
        </row>
        <row r="120">
          <cell r="E120" t="str">
            <v>원에너지</v>
          </cell>
          <cell r="G120" t="str">
            <v>삼척시</v>
          </cell>
          <cell r="H120" t="str">
            <v>삼척산업 주식회사</v>
          </cell>
          <cell r="K120" t="str">
            <v>2. 유선</v>
          </cell>
          <cell r="L120" t="str">
            <v>강원특별자치도 삼척시 근덕면 심방금계길 275</v>
          </cell>
          <cell r="M120" t="str">
            <v>김일규</v>
          </cell>
          <cell r="N120" t="str">
            <v>실장</v>
          </cell>
          <cell r="O120" t="str">
            <v>010-6727-4483</v>
          </cell>
          <cell r="P120" t="str">
            <v>033-522-0150</v>
          </cell>
          <cell r="Q120" t="str">
            <v>-</v>
          </cell>
          <cell r="R120" t="str">
            <v>671124k@hanmail.net</v>
          </cell>
          <cell r="AC120">
            <v>0</v>
          </cell>
          <cell r="AD120">
            <v>4</v>
          </cell>
          <cell r="AE120">
            <v>4</v>
          </cell>
          <cell r="AF120">
            <v>0</v>
          </cell>
          <cell r="AG120">
            <v>5</v>
          </cell>
          <cell r="AH120">
            <v>2</v>
          </cell>
          <cell r="AK120">
            <v>0</v>
          </cell>
          <cell r="AM120">
            <v>0</v>
          </cell>
          <cell r="AN120">
            <v>0</v>
          </cell>
          <cell r="AO120">
            <v>0</v>
          </cell>
          <cell r="AQ120">
            <v>700000</v>
          </cell>
          <cell r="AR120">
            <v>0</v>
          </cell>
          <cell r="AS120">
            <v>0</v>
          </cell>
        </row>
        <row r="121">
          <cell r="E121" t="str">
            <v>원에너지</v>
          </cell>
          <cell r="G121" t="str">
            <v>통영시</v>
          </cell>
          <cell r="H121" t="str">
            <v>우리산업 주식회사</v>
          </cell>
          <cell r="K121" t="str">
            <v>2. 유선</v>
          </cell>
          <cell r="L121" t="str">
            <v>경상남도 통영시 광도면 안정로 566</v>
          </cell>
          <cell r="M121" t="str">
            <v>정민주</v>
          </cell>
          <cell r="N121" t="str">
            <v>차장</v>
          </cell>
          <cell r="O121" t="str">
            <v>010-4172-3069</v>
          </cell>
          <cell r="P121" t="str">
            <v>055-649-2811</v>
          </cell>
          <cell r="Q121" t="str">
            <v>-</v>
          </cell>
          <cell r="R121" t="str">
            <v>m3069@naver.com</v>
          </cell>
          <cell r="AC121">
            <v>0</v>
          </cell>
          <cell r="AD121">
            <v>5</v>
          </cell>
          <cell r="AE121">
            <v>5</v>
          </cell>
          <cell r="AF121">
            <v>0</v>
          </cell>
          <cell r="AG121">
            <v>6</v>
          </cell>
          <cell r="AH121">
            <v>1</v>
          </cell>
          <cell r="AK121">
            <v>0</v>
          </cell>
          <cell r="AM121">
            <v>0</v>
          </cell>
          <cell r="AN121">
            <v>0</v>
          </cell>
          <cell r="AO121">
            <v>0</v>
          </cell>
          <cell r="AQ121">
            <v>1800000</v>
          </cell>
          <cell r="AR121">
            <v>0</v>
          </cell>
          <cell r="AS121">
            <v>0</v>
          </cell>
        </row>
        <row r="122">
          <cell r="E122" t="str">
            <v>원에너지</v>
          </cell>
          <cell r="G122" t="str">
            <v>춘천시</v>
          </cell>
          <cell r="H122" t="str">
            <v>유덕레미콘(주)</v>
          </cell>
          <cell r="K122" t="str">
            <v>2. 유선</v>
          </cell>
          <cell r="L122" t="str">
            <v>강원특별자치도 춘천시 퇴계공단길 49-7</v>
          </cell>
          <cell r="M122" t="str">
            <v>윤종민</v>
          </cell>
          <cell r="N122" t="str">
            <v>실장</v>
          </cell>
          <cell r="O122" t="str">
            <v>010-5368-6471</v>
          </cell>
          <cell r="P122" t="str">
            <v>033-261-7471</v>
          </cell>
          <cell r="Q122" t="str">
            <v>-</v>
          </cell>
          <cell r="R122" t="str">
            <v>yuduckrc@naver.com</v>
          </cell>
          <cell r="AC122">
            <v>0</v>
          </cell>
          <cell r="AD122">
            <v>4</v>
          </cell>
          <cell r="AE122">
            <v>4</v>
          </cell>
          <cell r="AF122">
            <v>2</v>
          </cell>
          <cell r="AG122">
            <v>4</v>
          </cell>
          <cell r="AH122">
            <v>0</v>
          </cell>
          <cell r="AK122">
            <v>1</v>
          </cell>
          <cell r="AM122">
            <v>0</v>
          </cell>
          <cell r="AN122">
            <v>0</v>
          </cell>
          <cell r="AO122">
            <v>0</v>
          </cell>
          <cell r="AQ122">
            <v>1600000</v>
          </cell>
          <cell r="AR122">
            <v>480000</v>
          </cell>
          <cell r="AS122">
            <v>0</v>
          </cell>
          <cell r="AT122" t="str">
            <v>최문호</v>
          </cell>
          <cell r="AU122">
            <v>45674</v>
          </cell>
          <cell r="AV122" t="str">
            <v>yuduckrc</v>
          </cell>
          <cell r="AW122" t="str">
            <v>remicon1212</v>
          </cell>
        </row>
        <row r="123">
          <cell r="E123" t="str">
            <v>원에너지</v>
          </cell>
          <cell r="G123" t="str">
            <v>양산시</v>
          </cell>
          <cell r="H123" t="str">
            <v>주식회사 코웰</v>
          </cell>
          <cell r="K123" t="str">
            <v>4. 미정</v>
          </cell>
          <cell r="L123" t="str">
            <v>경상남도 양산시 산막공단북4길 5</v>
          </cell>
          <cell r="M123" t="str">
            <v>성덕규</v>
          </cell>
          <cell r="N123" t="str">
            <v>대리</v>
          </cell>
          <cell r="O123" t="str">
            <v>010-2554-0826</v>
          </cell>
          <cell r="P123" t="str">
            <v>055-383-1801</v>
          </cell>
          <cell r="Q123" t="str">
            <v>-</v>
          </cell>
          <cell r="R123" t="str">
            <v>dk.sung@kowel.co.kr</v>
          </cell>
          <cell r="AC123">
            <v>1</v>
          </cell>
          <cell r="AD123">
            <v>0</v>
          </cell>
          <cell r="AE123">
            <v>0</v>
          </cell>
          <cell r="AF123">
            <v>0</v>
          </cell>
          <cell r="AG123">
            <v>6</v>
          </cell>
          <cell r="AH123">
            <v>1</v>
          </cell>
          <cell r="AK123">
            <v>0</v>
          </cell>
          <cell r="AM123">
            <v>0</v>
          </cell>
          <cell r="AN123">
            <v>0</v>
          </cell>
          <cell r="AO123">
            <v>0</v>
          </cell>
          <cell r="AQ123">
            <v>600000</v>
          </cell>
          <cell r="AR123">
            <v>0</v>
          </cell>
          <cell r="AS123">
            <v>0</v>
          </cell>
          <cell r="AT123" t="str">
            <v>서현교</v>
          </cell>
          <cell r="AU123">
            <v>45261</v>
          </cell>
          <cell r="AV123" t="str">
            <v>kowel00354</v>
          </cell>
          <cell r="AW123" t="str">
            <v>kowel1801!</v>
          </cell>
        </row>
        <row r="124">
          <cell r="E124" t="str">
            <v>원에너지</v>
          </cell>
          <cell r="G124" t="str">
            <v>양산시</v>
          </cell>
          <cell r="H124" t="str">
            <v>주식회사 코웰 제3공장</v>
          </cell>
          <cell r="K124" t="str">
            <v>4. 미정</v>
          </cell>
          <cell r="L124" t="str">
            <v>경상남도 양산시 산막공단북10길 86</v>
          </cell>
          <cell r="M124" t="str">
            <v>성덕규</v>
          </cell>
          <cell r="N124" t="str">
            <v>대리</v>
          </cell>
          <cell r="O124" t="str">
            <v>010-2554-0826</v>
          </cell>
          <cell r="P124" t="str">
            <v>055-383-1802</v>
          </cell>
          <cell r="Q124" t="str">
            <v>-</v>
          </cell>
          <cell r="R124" t="str">
            <v>dk.sung@kowel.co.kr</v>
          </cell>
          <cell r="AC124">
            <v>1</v>
          </cell>
          <cell r="AD124">
            <v>0</v>
          </cell>
          <cell r="AE124">
            <v>0</v>
          </cell>
          <cell r="AF124">
            <v>0</v>
          </cell>
          <cell r="AG124">
            <v>3</v>
          </cell>
          <cell r="AH124">
            <v>1</v>
          </cell>
          <cell r="AK124">
            <v>0</v>
          </cell>
          <cell r="AM124">
            <v>0</v>
          </cell>
          <cell r="AN124">
            <v>0</v>
          </cell>
          <cell r="AO124">
            <v>0</v>
          </cell>
          <cell r="AQ124">
            <v>200000</v>
          </cell>
          <cell r="AR124">
            <v>0</v>
          </cell>
          <cell r="AS124">
            <v>0</v>
          </cell>
          <cell r="AT124" t="str">
            <v>서현교</v>
          </cell>
          <cell r="AU124">
            <v>45261</v>
          </cell>
        </row>
        <row r="125">
          <cell r="E125" t="str">
            <v>원에너지</v>
          </cell>
          <cell r="G125" t="str">
            <v>충북산단</v>
          </cell>
          <cell r="H125" t="str">
            <v>하나에이엠티 주식회사</v>
          </cell>
          <cell r="K125" t="str">
            <v>2. 유선</v>
          </cell>
          <cell r="L125" t="str">
            <v>충청북도 청주시 청원구 오창읍 각리1길 75</v>
          </cell>
          <cell r="M125" t="str">
            <v>김창완</v>
          </cell>
          <cell r="N125" t="str">
            <v>과장</v>
          </cell>
          <cell r="O125" t="str">
            <v>010-4402-6188</v>
          </cell>
          <cell r="P125" t="str">
            <v>043-211-0046</v>
          </cell>
          <cell r="Q125" t="str">
            <v>043-211-0048</v>
          </cell>
          <cell r="R125" t="str">
            <v>msbae@hanaamt.com</v>
          </cell>
          <cell r="AC125">
            <v>1</v>
          </cell>
          <cell r="AD125">
            <v>0</v>
          </cell>
          <cell r="AE125">
            <v>0</v>
          </cell>
          <cell r="AF125">
            <v>0</v>
          </cell>
          <cell r="AG125">
            <v>5</v>
          </cell>
          <cell r="AH125">
            <v>1</v>
          </cell>
          <cell r="AK125">
            <v>0</v>
          </cell>
          <cell r="AM125">
            <v>0</v>
          </cell>
          <cell r="AN125">
            <v>0</v>
          </cell>
          <cell r="AO125">
            <v>0</v>
          </cell>
          <cell r="AQ125">
            <v>400000</v>
          </cell>
          <cell r="AR125">
            <v>0</v>
          </cell>
          <cell r="AS125">
            <v>0</v>
          </cell>
        </row>
        <row r="126">
          <cell r="E126" t="str">
            <v>원에너지</v>
          </cell>
          <cell r="G126" t="str">
            <v>양산시</v>
          </cell>
          <cell r="H126" t="str">
            <v>대건테크</v>
          </cell>
          <cell r="K126" t="str">
            <v>2. 유선</v>
          </cell>
          <cell r="L126" t="str">
            <v>경상남도 양산시 어곡공단로 186</v>
          </cell>
          <cell r="M126" t="str">
            <v>조현용 대표</v>
          </cell>
          <cell r="N126" t="str">
            <v>대표</v>
          </cell>
          <cell r="O126" t="str">
            <v>010-8571-5695</v>
          </cell>
          <cell r="P126" t="str">
            <v>055-386-5684</v>
          </cell>
          <cell r="Q126" t="str">
            <v>-</v>
          </cell>
          <cell r="R126" t="str">
            <v>daegun0510@naver.com</v>
          </cell>
          <cell r="AC126">
            <v>0</v>
          </cell>
          <cell r="AD126">
            <v>1</v>
          </cell>
          <cell r="AE126">
            <v>1</v>
          </cell>
          <cell r="AF126">
            <v>0</v>
          </cell>
          <cell r="AG126">
            <v>2</v>
          </cell>
          <cell r="AH126">
            <v>1</v>
          </cell>
          <cell r="AK126">
            <v>0</v>
          </cell>
          <cell r="AM126">
            <v>0</v>
          </cell>
          <cell r="AN126">
            <v>0</v>
          </cell>
          <cell r="AO126">
            <v>0</v>
          </cell>
          <cell r="AQ126">
            <v>400000</v>
          </cell>
          <cell r="AR126">
            <v>0</v>
          </cell>
          <cell r="AS126">
            <v>0</v>
          </cell>
        </row>
        <row r="127">
          <cell r="E127" t="str">
            <v>원에너지</v>
          </cell>
          <cell r="G127" t="str">
            <v>양산시</v>
          </cell>
          <cell r="H127" t="str">
            <v>대명레미콘(주)</v>
          </cell>
          <cell r="K127" t="str">
            <v>2. 유선</v>
          </cell>
          <cell r="L127" t="str">
            <v>경상남도 양산시 산막공단남4길 32</v>
          </cell>
          <cell r="M127" t="str">
            <v>황정석</v>
          </cell>
          <cell r="N127" t="str">
            <v>대리</v>
          </cell>
          <cell r="O127" t="str">
            <v>010-8291-0528</v>
          </cell>
          <cell r="P127" t="str">
            <v>055-385-5637</v>
          </cell>
          <cell r="Q127" t="str">
            <v>-</v>
          </cell>
          <cell r="R127" t="str">
            <v>sailor333@nate.com</v>
          </cell>
          <cell r="AC127">
            <v>0</v>
          </cell>
          <cell r="AD127">
            <v>5</v>
          </cell>
          <cell r="AE127">
            <v>5</v>
          </cell>
          <cell r="AF127">
            <v>0</v>
          </cell>
          <cell r="AG127">
            <v>5</v>
          </cell>
          <cell r="AH127">
            <v>5</v>
          </cell>
          <cell r="AK127">
            <v>0</v>
          </cell>
          <cell r="AM127">
            <v>0</v>
          </cell>
          <cell r="AN127">
            <v>0</v>
          </cell>
          <cell r="AO127">
            <v>0</v>
          </cell>
          <cell r="AQ127">
            <v>700000</v>
          </cell>
          <cell r="AR127">
            <v>0</v>
          </cell>
          <cell r="AS127">
            <v>0</v>
          </cell>
        </row>
        <row r="128">
          <cell r="E128" t="str">
            <v>원에너지</v>
          </cell>
          <cell r="G128" t="str">
            <v>양산시</v>
          </cell>
          <cell r="H128" t="str">
            <v>동현레미콘 주식회사</v>
          </cell>
          <cell r="K128" t="str">
            <v>4. 미정</v>
          </cell>
          <cell r="L128" t="str">
            <v>경상남도 양산시 산막공단남11길 129</v>
          </cell>
          <cell r="M128" t="str">
            <v>황정석</v>
          </cell>
          <cell r="N128" t="str">
            <v>대리</v>
          </cell>
          <cell r="O128" t="str">
            <v>010-8291-0528</v>
          </cell>
          <cell r="P128" t="str">
            <v>055-385-5636</v>
          </cell>
          <cell r="Q128" t="str">
            <v>-</v>
          </cell>
          <cell r="R128" t="str">
            <v>sailor333@nate.com</v>
          </cell>
          <cell r="AC128">
            <v>0</v>
          </cell>
          <cell r="AD128">
            <v>0</v>
          </cell>
          <cell r="AE128">
            <v>0</v>
          </cell>
          <cell r="AF128">
            <v>0</v>
          </cell>
          <cell r="AG128">
            <v>0</v>
          </cell>
          <cell r="AH128">
            <v>0</v>
          </cell>
          <cell r="AK128">
            <v>0</v>
          </cell>
          <cell r="AM128">
            <v>0</v>
          </cell>
          <cell r="AN128">
            <v>0</v>
          </cell>
          <cell r="AO128">
            <v>0</v>
          </cell>
          <cell r="AQ128">
            <v>0</v>
          </cell>
          <cell r="AR128">
            <v>0</v>
          </cell>
          <cell r="AS128">
            <v>0</v>
          </cell>
        </row>
        <row r="129">
          <cell r="E129" t="str">
            <v>원에너지</v>
          </cell>
          <cell r="G129" t="str">
            <v>충북산단</v>
          </cell>
          <cell r="H129" t="str">
            <v>인듐코퍼레이션 코리아(유)(보조금)</v>
          </cell>
          <cell r="K129" t="str">
            <v>1. 무선</v>
          </cell>
          <cell r="L129" t="str">
            <v>충청북도 청주시 흥덕구 직지대로 436번길 24</v>
          </cell>
          <cell r="M129" t="str">
            <v>남기일</v>
          </cell>
          <cell r="N129" t="str">
            <v>팀장</v>
          </cell>
          <cell r="O129" t="str">
            <v>010-4019-1505</v>
          </cell>
          <cell r="P129" t="str">
            <v>043-271-9823</v>
          </cell>
          <cell r="Q129" t="str">
            <v>043-271-9828</v>
          </cell>
          <cell r="R129" t="str">
            <v>kinam@indium.com
ar040629@naver.com</v>
          </cell>
          <cell r="AC129">
            <v>0</v>
          </cell>
          <cell r="AD129">
            <v>1</v>
          </cell>
          <cell r="AE129">
            <v>1</v>
          </cell>
          <cell r="AF129">
            <v>5</v>
          </cell>
          <cell r="AG129">
            <v>1</v>
          </cell>
          <cell r="AH129">
            <v>1</v>
          </cell>
          <cell r="AK129">
            <v>0</v>
          </cell>
          <cell r="AM129">
            <v>0</v>
          </cell>
          <cell r="AN129">
            <v>0</v>
          </cell>
          <cell r="AO129">
            <v>0</v>
          </cell>
          <cell r="AQ129">
            <v>0</v>
          </cell>
          <cell r="AR129">
            <v>0</v>
          </cell>
          <cell r="AS129">
            <v>0</v>
          </cell>
          <cell r="AT129" t="str">
            <v>최문호</v>
          </cell>
          <cell r="AU129">
            <v>45510</v>
          </cell>
          <cell r="AV129" t="str">
            <v>indium</v>
          </cell>
          <cell r="AW129" t="str">
            <v>thdwjdehd248.
(송정동248.)</v>
          </cell>
        </row>
        <row r="130">
          <cell r="E130" t="str">
            <v>원에너지</v>
          </cell>
          <cell r="G130" t="str">
            <v>충북산단</v>
          </cell>
          <cell r="H130" t="str">
            <v>인듐코퍼레이션 코리아(유)(자비)</v>
          </cell>
          <cell r="K130" t="str">
            <v>1. 무선</v>
          </cell>
          <cell r="L130" t="str">
            <v>충청북도 청주시 흥덕구 직지대로 436번길 24</v>
          </cell>
          <cell r="M130" t="str">
            <v>남기일</v>
          </cell>
          <cell r="N130" t="str">
            <v>팀장</v>
          </cell>
          <cell r="O130" t="str">
            <v>010-4019-1505</v>
          </cell>
          <cell r="P130" t="str">
            <v>043-271-9823</v>
          </cell>
          <cell r="Q130" t="str">
            <v>043-271-9828</v>
          </cell>
          <cell r="R130" t="str">
            <v>kinam@indium.com
ar040629@naver.com</v>
          </cell>
          <cell r="AC130">
            <v>0</v>
          </cell>
          <cell r="AD130">
            <v>1</v>
          </cell>
          <cell r="AE130">
            <v>1</v>
          </cell>
          <cell r="AF130">
            <v>0</v>
          </cell>
          <cell r="AG130">
            <v>7</v>
          </cell>
          <cell r="AH130">
            <v>2</v>
          </cell>
          <cell r="AK130">
            <v>0</v>
          </cell>
          <cell r="AM130">
            <v>0</v>
          </cell>
          <cell r="AN130">
            <v>0</v>
          </cell>
          <cell r="AO130">
            <v>0</v>
          </cell>
          <cell r="AQ130">
            <v>1000000</v>
          </cell>
          <cell r="AR130">
            <v>480000</v>
          </cell>
          <cell r="AS130">
            <v>0</v>
          </cell>
          <cell r="AT130" t="str">
            <v>최문호</v>
          </cell>
          <cell r="AU130">
            <v>45510</v>
          </cell>
          <cell r="AV130" t="str">
            <v>indium</v>
          </cell>
          <cell r="AW130" t="str">
            <v>thdwjdehd248.
(송정동248.)</v>
          </cell>
        </row>
        <row r="131">
          <cell r="E131" t="str">
            <v>원에너지</v>
          </cell>
          <cell r="G131" t="str">
            <v>진천군</v>
          </cell>
          <cell r="H131" t="str">
            <v>에코에너지코리아 주식회사</v>
          </cell>
          <cell r="K131" t="str">
            <v>1. 무선</v>
          </cell>
          <cell r="L131" t="str">
            <v>충청북도 진천군 이월면 은행정2길 122</v>
          </cell>
          <cell r="M131" t="str">
            <v>이기병</v>
          </cell>
          <cell r="N131" t="str">
            <v>이사</v>
          </cell>
          <cell r="O131" t="str">
            <v>010-2416-1761</v>
          </cell>
          <cell r="P131" t="str">
            <v>043-533-5145</v>
          </cell>
          <cell r="Q131" t="str">
            <v>043-533-5146</v>
          </cell>
          <cell r="R131" t="str">
            <v>eek@gem-group.co.kr</v>
          </cell>
          <cell r="AC131">
            <v>0</v>
          </cell>
          <cell r="AD131">
            <v>6</v>
          </cell>
          <cell r="AE131">
            <v>4</v>
          </cell>
          <cell r="AF131">
            <v>0</v>
          </cell>
          <cell r="AG131">
            <v>8</v>
          </cell>
          <cell r="AH131">
            <v>2</v>
          </cell>
          <cell r="AK131">
            <v>0</v>
          </cell>
          <cell r="AM131">
            <v>0</v>
          </cell>
          <cell r="AN131">
            <v>0</v>
          </cell>
          <cell r="AO131">
            <v>0</v>
          </cell>
          <cell r="AQ131">
            <v>1500000</v>
          </cell>
          <cell r="AR131">
            <v>0</v>
          </cell>
          <cell r="AS131">
            <v>0</v>
          </cell>
        </row>
        <row r="132">
          <cell r="E132" t="str">
            <v>원에너지</v>
          </cell>
          <cell r="G132" t="str">
            <v>양산시</v>
          </cell>
          <cell r="H132" t="str">
            <v>(주)진일씨엔씨</v>
          </cell>
          <cell r="K132" t="str">
            <v>2. 유선</v>
          </cell>
          <cell r="L132" t="str">
            <v>경남 양산시 어실로 383-56</v>
          </cell>
          <cell r="M132" t="str">
            <v>김봉관</v>
          </cell>
          <cell r="N132" t="str">
            <v>부장</v>
          </cell>
          <cell r="O132" t="str">
            <v>010-2545-8857</v>
          </cell>
          <cell r="P132" t="str">
            <v>055-372-6340</v>
          </cell>
          <cell r="Q132" t="str">
            <v>-</v>
          </cell>
          <cell r="R132" t="str">
            <v>jinilcnc@hanmail.net</v>
          </cell>
          <cell r="AC132">
            <v>0</v>
          </cell>
          <cell r="AD132">
            <v>5</v>
          </cell>
          <cell r="AE132">
            <v>5</v>
          </cell>
          <cell r="AF132">
            <v>0</v>
          </cell>
          <cell r="AG132">
            <v>4</v>
          </cell>
          <cell r="AH132">
            <v>2</v>
          </cell>
          <cell r="AK132">
            <v>0</v>
          </cell>
          <cell r="AM132">
            <v>0</v>
          </cell>
          <cell r="AN132">
            <v>0</v>
          </cell>
          <cell r="AO132">
            <v>0</v>
          </cell>
          <cell r="AQ132">
            <v>700000</v>
          </cell>
          <cell r="AR132">
            <v>0</v>
          </cell>
          <cell r="AS132">
            <v>0</v>
          </cell>
        </row>
        <row r="133">
          <cell r="E133" t="str">
            <v>원에너지</v>
          </cell>
          <cell r="G133" t="str">
            <v>진천군</v>
          </cell>
          <cell r="H133" t="str">
            <v>광원푸드</v>
          </cell>
          <cell r="K133" t="str">
            <v>1. 무선</v>
          </cell>
          <cell r="L133" t="str">
            <v>충청북도 진천군 덕산읍 중방3길 8-23</v>
          </cell>
          <cell r="M133" t="str">
            <v>허은영</v>
          </cell>
          <cell r="N133" t="str">
            <v>대리</v>
          </cell>
          <cell r="O133" t="str">
            <v>010-7755-3800</v>
          </cell>
          <cell r="P133" t="str">
            <v>043-537-8800</v>
          </cell>
          <cell r="Q133" t="str">
            <v>-</v>
          </cell>
          <cell r="R133" t="str">
            <v>kwangwonco7@naver.com</v>
          </cell>
          <cell r="AC133">
            <v>0</v>
          </cell>
          <cell r="AD133">
            <v>1</v>
          </cell>
          <cell r="AE133">
            <v>0</v>
          </cell>
          <cell r="AF133">
            <v>1</v>
          </cell>
          <cell r="AG133">
            <v>1</v>
          </cell>
          <cell r="AH133">
            <v>1</v>
          </cell>
          <cell r="AK133">
            <v>0</v>
          </cell>
          <cell r="AM133">
            <v>0</v>
          </cell>
          <cell r="AN133">
            <v>0</v>
          </cell>
          <cell r="AO133">
            <v>0</v>
          </cell>
          <cell r="AQ133">
            <v>400000</v>
          </cell>
          <cell r="AR133">
            <v>0</v>
          </cell>
          <cell r="AS133">
            <v>0</v>
          </cell>
          <cell r="AT133" t="str">
            <v>박지영</v>
          </cell>
          <cell r="AU133">
            <v>45503</v>
          </cell>
          <cell r="AV133" t="str">
            <v>woolshe</v>
          </cell>
          <cell r="AW133" t="str">
            <v>1022okokok!!</v>
          </cell>
        </row>
        <row r="134">
          <cell r="E134" t="str">
            <v>원에너지</v>
          </cell>
          <cell r="G134" t="str">
            <v>진천군</v>
          </cell>
          <cell r="H134" t="str">
            <v>농업회사법인(주) 상림</v>
          </cell>
          <cell r="K134" t="str">
            <v>1. 무선</v>
          </cell>
          <cell r="L134" t="str">
            <v>충청북도 진천군 문백면 도하3길 359</v>
          </cell>
          <cell r="M134" t="str">
            <v>이중우 대표</v>
          </cell>
          <cell r="N134" t="str">
            <v>대표</v>
          </cell>
          <cell r="O134" t="str">
            <v>010-5496-2597</v>
          </cell>
          <cell r="P134" t="str">
            <v>043-532-8076</v>
          </cell>
          <cell r="Q134" t="str">
            <v>-</v>
          </cell>
          <cell r="R134" t="str">
            <v>yessanglim@naver.com</v>
          </cell>
          <cell r="AC134">
            <v>1</v>
          </cell>
          <cell r="AD134">
            <v>0</v>
          </cell>
          <cell r="AE134">
            <v>0</v>
          </cell>
          <cell r="AF134">
            <v>0</v>
          </cell>
          <cell r="AG134">
            <v>2</v>
          </cell>
          <cell r="AH134">
            <v>1</v>
          </cell>
          <cell r="AK134">
            <v>0</v>
          </cell>
          <cell r="AM134">
            <v>0</v>
          </cell>
          <cell r="AN134">
            <v>0</v>
          </cell>
          <cell r="AO134">
            <v>0</v>
          </cell>
          <cell r="AQ134">
            <v>300000</v>
          </cell>
          <cell r="AR134">
            <v>0</v>
          </cell>
          <cell r="AS134">
            <v>0</v>
          </cell>
        </row>
        <row r="135">
          <cell r="E135" t="str">
            <v>원에너지</v>
          </cell>
          <cell r="G135" t="str">
            <v>양산시</v>
          </cell>
          <cell r="H135" t="str">
            <v>미래테크</v>
          </cell>
          <cell r="K135" t="str">
            <v>1. 무선</v>
          </cell>
          <cell r="L135" t="str">
            <v>경남 양산시 산막공단남 11길 65-1</v>
          </cell>
          <cell r="M135" t="str">
            <v>정현중</v>
          </cell>
          <cell r="N135" t="str">
            <v>차장</v>
          </cell>
          <cell r="O135" t="str">
            <v>010-9328-0131</v>
          </cell>
          <cell r="P135" t="str">
            <v>055-363-2037</v>
          </cell>
          <cell r="Q135" t="str">
            <v>-</v>
          </cell>
          <cell r="R135" t="str">
            <v>mr2037@hanmail.net</v>
          </cell>
          <cell r="AC135">
            <v>0</v>
          </cell>
          <cell r="AD135">
            <v>1</v>
          </cell>
          <cell r="AE135">
            <v>1</v>
          </cell>
          <cell r="AF135">
            <v>0</v>
          </cell>
          <cell r="AG135">
            <v>1</v>
          </cell>
          <cell r="AH135">
            <v>1</v>
          </cell>
          <cell r="AK135">
            <v>0</v>
          </cell>
          <cell r="AM135">
            <v>0</v>
          </cell>
          <cell r="AN135">
            <v>0</v>
          </cell>
          <cell r="AO135">
            <v>0</v>
          </cell>
          <cell r="AQ135">
            <v>300000</v>
          </cell>
          <cell r="AR135">
            <v>0</v>
          </cell>
          <cell r="AS135">
            <v>0</v>
          </cell>
        </row>
        <row r="136">
          <cell r="E136" t="str">
            <v>원에너지</v>
          </cell>
          <cell r="G136" t="str">
            <v>태백시</v>
          </cell>
          <cell r="H136" t="str">
            <v>(주)새성도레미콘</v>
          </cell>
          <cell r="K136" t="str">
            <v>2. 유선</v>
          </cell>
          <cell r="L136" t="str">
            <v>강원특별자치도 태백시 장성동 117</v>
          </cell>
          <cell r="M136" t="str">
            <v>장희성</v>
          </cell>
          <cell r="N136" t="str">
            <v>실장</v>
          </cell>
          <cell r="O136" t="str">
            <v>010-5036-7747</v>
          </cell>
          <cell r="P136" t="str">
            <v>033-581-3838</v>
          </cell>
          <cell r="Q136" t="str">
            <v>-</v>
          </cell>
          <cell r="R136" t="str">
            <v>jjng1475@hanmail.net</v>
          </cell>
          <cell r="AC136">
            <v>0</v>
          </cell>
          <cell r="AD136">
            <v>3</v>
          </cell>
          <cell r="AE136">
            <v>3</v>
          </cell>
          <cell r="AF136">
            <v>1</v>
          </cell>
          <cell r="AG136">
            <v>3</v>
          </cell>
          <cell r="AH136">
            <v>0</v>
          </cell>
          <cell r="AK136">
            <v>1</v>
          </cell>
          <cell r="AM136">
            <v>0</v>
          </cell>
          <cell r="AN136">
            <v>0</v>
          </cell>
          <cell r="AO136">
            <v>0</v>
          </cell>
          <cell r="AQ136">
            <v>700000</v>
          </cell>
          <cell r="AR136">
            <v>480000</v>
          </cell>
          <cell r="AS136">
            <v>0</v>
          </cell>
          <cell r="AT136" t="str">
            <v>최문호</v>
          </cell>
          <cell r="AU136">
            <v>45607</v>
          </cell>
          <cell r="AV136" t="str">
            <v>sungdo1170</v>
          </cell>
          <cell r="AW136" t="str">
            <v>qw12qw12!@</v>
          </cell>
        </row>
        <row r="137">
          <cell r="E137" t="str">
            <v>원에너지</v>
          </cell>
          <cell r="G137" t="str">
            <v>동해시</v>
          </cell>
          <cell r="H137" t="str">
            <v>동해레미콘 주식회사</v>
          </cell>
          <cell r="K137" t="str">
            <v>2. 유선</v>
          </cell>
          <cell r="L137" t="str">
            <v>강원특별자치도 동해시 쉬눔길 8</v>
          </cell>
          <cell r="M137" t="str">
            <v>이상화</v>
          </cell>
          <cell r="N137" t="str">
            <v>실장</v>
          </cell>
          <cell r="O137" t="str">
            <v>010-3052-0523</v>
          </cell>
          <cell r="P137" t="str">
            <v>033-521-7481</v>
          </cell>
          <cell r="Q137" t="str">
            <v>-</v>
          </cell>
          <cell r="R137" t="str">
            <v>sang44@hanmail.net</v>
          </cell>
          <cell r="AC137">
            <v>0</v>
          </cell>
          <cell r="AD137">
            <v>4</v>
          </cell>
          <cell r="AE137">
            <v>4</v>
          </cell>
          <cell r="AF137">
            <v>0</v>
          </cell>
          <cell r="AG137">
            <v>2</v>
          </cell>
          <cell r="AH137">
            <v>2</v>
          </cell>
          <cell r="AK137">
            <v>0</v>
          </cell>
          <cell r="AM137">
            <v>0</v>
          </cell>
          <cell r="AN137">
            <v>0</v>
          </cell>
          <cell r="AO137">
            <v>0</v>
          </cell>
          <cell r="AQ137">
            <v>700000</v>
          </cell>
          <cell r="AR137">
            <v>0</v>
          </cell>
          <cell r="AS137">
            <v>0</v>
          </cell>
        </row>
        <row r="138">
          <cell r="E138" t="str">
            <v>원에너지</v>
          </cell>
          <cell r="G138" t="str">
            <v>동해시</v>
          </cell>
          <cell r="H138" t="str">
            <v>삼화공영 주식회사</v>
          </cell>
          <cell r="K138" t="str">
            <v>2. 유선</v>
          </cell>
          <cell r="L138" t="str">
            <v>강원특별자치도 동해시 쉬눔길 24</v>
          </cell>
          <cell r="M138" t="str">
            <v>김용범</v>
          </cell>
          <cell r="N138" t="str">
            <v>상무이사</v>
          </cell>
          <cell r="O138" t="str">
            <v>010-3344-0583</v>
          </cell>
          <cell r="P138" t="str">
            <v>033-521-6014</v>
          </cell>
          <cell r="Q138" t="str">
            <v>-</v>
          </cell>
          <cell r="R138" t="str">
            <v>sakay7003@naver.com</v>
          </cell>
          <cell r="AC138">
            <v>0</v>
          </cell>
          <cell r="AD138">
            <v>4</v>
          </cell>
          <cell r="AE138">
            <v>4</v>
          </cell>
          <cell r="AF138">
            <v>0</v>
          </cell>
          <cell r="AG138">
            <v>2</v>
          </cell>
          <cell r="AH138">
            <v>2</v>
          </cell>
          <cell r="AK138">
            <v>0</v>
          </cell>
          <cell r="AM138">
            <v>0</v>
          </cell>
          <cell r="AN138">
            <v>0</v>
          </cell>
          <cell r="AO138">
            <v>0</v>
          </cell>
          <cell r="AQ138">
            <v>700000</v>
          </cell>
          <cell r="AR138">
            <v>0</v>
          </cell>
          <cell r="AS138">
            <v>0</v>
          </cell>
        </row>
        <row r="139">
          <cell r="E139" t="str">
            <v xml:space="preserve">스탠다드웍스 </v>
          </cell>
          <cell r="G139" t="str">
            <v>음성군</v>
          </cell>
          <cell r="H139" t="str">
            <v>주식회사 가람산업(음성)</v>
          </cell>
          <cell r="K139" t="str">
            <v>2. 유선</v>
          </cell>
          <cell r="L139" t="str">
            <v>충청북도 음성군 대소면 삼정리 380-16</v>
          </cell>
          <cell r="M139" t="str">
            <v>한지현</v>
          </cell>
          <cell r="N139" t="str">
            <v>차장</v>
          </cell>
          <cell r="O139" t="str">
            <v>010-2888-7977</v>
          </cell>
          <cell r="P139" t="str">
            <v>031-719-4507</v>
          </cell>
          <cell r="Q139" t="str">
            <v>031-719-4509</v>
          </cell>
          <cell r="R139" t="str">
            <v>garamlift@naver.com</v>
          </cell>
          <cell r="AC139">
            <v>0</v>
          </cell>
          <cell r="AD139">
            <v>1</v>
          </cell>
          <cell r="AE139">
            <v>1</v>
          </cell>
          <cell r="AF139">
            <v>0</v>
          </cell>
          <cell r="AG139">
            <v>1</v>
          </cell>
          <cell r="AH139">
            <v>1</v>
          </cell>
          <cell r="AK139">
            <v>0</v>
          </cell>
          <cell r="AM139">
            <v>0</v>
          </cell>
          <cell r="AN139">
            <v>0</v>
          </cell>
          <cell r="AO139">
            <v>0</v>
          </cell>
          <cell r="AQ139">
            <v>0</v>
          </cell>
          <cell r="AR139">
            <v>0</v>
          </cell>
          <cell r="AS139">
            <v>0</v>
          </cell>
        </row>
        <row r="140">
          <cell r="E140" t="str">
            <v xml:space="preserve">스탠다드웍스 </v>
          </cell>
          <cell r="G140" t="str">
            <v>진천군</v>
          </cell>
          <cell r="H140" t="str">
            <v>주식회사 가람산업(진천)</v>
          </cell>
          <cell r="K140" t="str">
            <v>2. 유선</v>
          </cell>
          <cell r="L140" t="str">
            <v>충청북도 진천군 이월면 이덕로 490</v>
          </cell>
          <cell r="M140" t="str">
            <v>한지현</v>
          </cell>
          <cell r="N140" t="str">
            <v>차장</v>
          </cell>
          <cell r="O140" t="str">
            <v>010-2888-7977</v>
          </cell>
          <cell r="P140" t="str">
            <v>031-719-4507</v>
          </cell>
          <cell r="Q140" t="str">
            <v>031-719-4509</v>
          </cell>
          <cell r="R140" t="str">
            <v>garamlift@naver.com</v>
          </cell>
          <cell r="AC140">
            <v>0</v>
          </cell>
          <cell r="AD140">
            <v>1</v>
          </cell>
          <cell r="AE140">
            <v>1</v>
          </cell>
          <cell r="AF140">
            <v>0</v>
          </cell>
          <cell r="AG140">
            <v>1</v>
          </cell>
          <cell r="AH140">
            <v>1</v>
          </cell>
          <cell r="AK140">
            <v>0</v>
          </cell>
          <cell r="AM140">
            <v>0</v>
          </cell>
          <cell r="AN140">
            <v>0</v>
          </cell>
          <cell r="AO140">
            <v>0</v>
          </cell>
          <cell r="AQ140">
            <v>0</v>
          </cell>
          <cell r="AR140">
            <v>0</v>
          </cell>
          <cell r="AS140">
            <v>0</v>
          </cell>
        </row>
        <row r="141">
          <cell r="E141" t="str">
            <v>원에너지</v>
          </cell>
          <cell r="G141" t="str">
            <v>동해시</v>
          </cell>
          <cell r="H141" t="str">
            <v>주식회사 동명레미콘</v>
          </cell>
          <cell r="K141" t="str">
            <v>2. 유선</v>
          </cell>
          <cell r="L141" t="str">
            <v>강원특별자치도 동해시 동해대로 4468-7</v>
          </cell>
          <cell r="M141" t="str">
            <v>김용범</v>
          </cell>
          <cell r="N141" t="str">
            <v>상무이사</v>
          </cell>
          <cell r="O141" t="str">
            <v>010-3344-0583</v>
          </cell>
          <cell r="P141" t="str">
            <v>033-521-6014</v>
          </cell>
          <cell r="Q141" t="str">
            <v>-</v>
          </cell>
          <cell r="R141" t="str">
            <v>sakay7003@naver.com</v>
          </cell>
          <cell r="AC141">
            <v>0</v>
          </cell>
          <cell r="AD141">
            <v>4</v>
          </cell>
          <cell r="AE141">
            <v>4</v>
          </cell>
          <cell r="AF141">
            <v>0</v>
          </cell>
          <cell r="AG141">
            <v>3</v>
          </cell>
          <cell r="AH141">
            <v>2</v>
          </cell>
          <cell r="AK141">
            <v>0</v>
          </cell>
          <cell r="AM141">
            <v>0</v>
          </cell>
          <cell r="AN141">
            <v>0</v>
          </cell>
          <cell r="AO141">
            <v>0</v>
          </cell>
          <cell r="AQ141">
            <v>700000</v>
          </cell>
          <cell r="AR141">
            <v>0</v>
          </cell>
          <cell r="AS141">
            <v>0</v>
          </cell>
        </row>
        <row r="142">
          <cell r="E142" t="str">
            <v>원에너지</v>
          </cell>
          <cell r="G142" t="str">
            <v>태백시</v>
          </cell>
          <cell r="H142" t="str">
            <v>주식회사 삼양기업</v>
          </cell>
          <cell r="K142" t="str">
            <v>2. 유선</v>
          </cell>
          <cell r="L142" t="str">
            <v>강원특별자치도 태백시 동태백로 880</v>
          </cell>
          <cell r="M142" t="str">
            <v>심제섭</v>
          </cell>
          <cell r="N142" t="str">
            <v>실장</v>
          </cell>
          <cell r="O142" t="str">
            <v>010-3827-6426</v>
          </cell>
          <cell r="P142" t="str">
            <v>033-553-2897</v>
          </cell>
          <cell r="Q142" t="str">
            <v>-</v>
          </cell>
          <cell r="R142" t="str">
            <v>tlawptjq8809@daum.net</v>
          </cell>
          <cell r="AC142">
            <v>0</v>
          </cell>
          <cell r="AD142">
            <v>6</v>
          </cell>
          <cell r="AE142">
            <v>6</v>
          </cell>
          <cell r="AF142">
            <v>0</v>
          </cell>
          <cell r="AG142">
            <v>6</v>
          </cell>
          <cell r="AH142">
            <v>2</v>
          </cell>
          <cell r="AK142">
            <v>0</v>
          </cell>
          <cell r="AM142">
            <v>0</v>
          </cell>
          <cell r="AN142">
            <v>0</v>
          </cell>
          <cell r="AO142">
            <v>0</v>
          </cell>
          <cell r="AQ142">
            <v>700000</v>
          </cell>
          <cell r="AR142">
            <v>0</v>
          </cell>
          <cell r="AS142">
            <v>0</v>
          </cell>
        </row>
        <row r="143">
          <cell r="E143" t="str">
            <v>원에너지</v>
          </cell>
          <cell r="G143" t="str">
            <v>동해시</v>
          </cell>
          <cell r="H143" t="str">
            <v>현진레미콘(주)</v>
          </cell>
          <cell r="K143" t="str">
            <v>2. 유선</v>
          </cell>
          <cell r="L143" t="str">
            <v>강원특별자치도 동해시 쉬눔길 55</v>
          </cell>
          <cell r="M143" t="str">
            <v>심만진</v>
          </cell>
          <cell r="N143" t="str">
            <v>공장장</v>
          </cell>
          <cell r="O143" t="str">
            <v>010-9243-0538</v>
          </cell>
          <cell r="P143" t="str">
            <v>033-521-1991</v>
          </cell>
          <cell r="Q143" t="str">
            <v>-</v>
          </cell>
          <cell r="R143" t="str">
            <v>jumpstory1@naver.com</v>
          </cell>
          <cell r="AC143">
            <v>0</v>
          </cell>
          <cell r="AD143">
            <v>4</v>
          </cell>
          <cell r="AE143">
            <v>4</v>
          </cell>
          <cell r="AF143">
            <v>0</v>
          </cell>
          <cell r="AG143">
            <v>4</v>
          </cell>
          <cell r="AH143">
            <v>2</v>
          </cell>
          <cell r="AK143">
            <v>0</v>
          </cell>
          <cell r="AM143">
            <v>0</v>
          </cell>
          <cell r="AN143">
            <v>0</v>
          </cell>
          <cell r="AO143">
            <v>0</v>
          </cell>
          <cell r="AQ143">
            <v>700000</v>
          </cell>
          <cell r="AR143">
            <v>0</v>
          </cell>
          <cell r="AS143">
            <v>0</v>
          </cell>
        </row>
        <row r="144">
          <cell r="E144" t="str">
            <v>원에너지</v>
          </cell>
          <cell r="G144" t="str">
            <v>공주시</v>
          </cell>
          <cell r="H144" t="str">
            <v>(주)동원레미콘세종(지점)</v>
          </cell>
          <cell r="K144" t="str">
            <v>2. 유선</v>
          </cell>
          <cell r="L144" t="str">
            <v>충남 공주시 반포면 반포세종로 256</v>
          </cell>
          <cell r="M144" t="str">
            <v>황선민
이지현</v>
          </cell>
          <cell r="N144" t="str">
            <v>부장
주임</v>
          </cell>
          <cell r="O144" t="str">
            <v>010-5405-3496
010-5503-6223</v>
          </cell>
          <cell r="P144" t="str">
            <v>041-960-5500</v>
          </cell>
          <cell r="Q144" t="str">
            <v>041-960-5599</v>
          </cell>
          <cell r="R144" t="str">
            <v>dwk5390@naver.com</v>
          </cell>
          <cell r="AC144">
            <v>0</v>
          </cell>
          <cell r="AD144">
            <v>1</v>
          </cell>
          <cell r="AE144">
            <v>1</v>
          </cell>
          <cell r="AF144">
            <v>1</v>
          </cell>
          <cell r="AG144">
            <v>1</v>
          </cell>
          <cell r="AH144">
            <v>1</v>
          </cell>
          <cell r="AK144">
            <v>0</v>
          </cell>
          <cell r="AM144">
            <v>0</v>
          </cell>
          <cell r="AN144">
            <v>0</v>
          </cell>
          <cell r="AO144">
            <v>0</v>
          </cell>
          <cell r="AQ144">
            <v>0</v>
          </cell>
          <cell r="AR144">
            <v>0</v>
          </cell>
          <cell r="AS144">
            <v>0</v>
          </cell>
          <cell r="AT144" t="str">
            <v>최문호</v>
          </cell>
          <cell r="AU144">
            <v>45559</v>
          </cell>
          <cell r="AV144" t="str">
            <v>dwk5390</v>
          </cell>
          <cell r="AW144" t="str">
            <v>dwk9605599*</v>
          </cell>
        </row>
        <row r="145">
          <cell r="E145" t="str">
            <v>원에너지</v>
          </cell>
          <cell r="G145" t="str">
            <v>공주시</v>
          </cell>
          <cell r="H145" t="str">
            <v>(주)동원레미콘세종(지점)(배출구2~7)</v>
          </cell>
          <cell r="K145" t="str">
            <v>2. 유선</v>
          </cell>
          <cell r="L145" t="str">
            <v>충청남도 공주시 반포면 반포세종로 256</v>
          </cell>
          <cell r="M145" t="str">
            <v>이지현</v>
          </cell>
          <cell r="N145" t="str">
            <v>주임</v>
          </cell>
          <cell r="O145" t="str">
            <v>010-5503-6223</v>
          </cell>
          <cell r="P145" t="str">
            <v>041-960-5500</v>
          </cell>
          <cell r="Q145" t="str">
            <v>041-960-5599</v>
          </cell>
          <cell r="R145" t="str">
            <v>dwk5390@naver.com</v>
          </cell>
          <cell r="AC145">
            <v>0</v>
          </cell>
          <cell r="AD145">
            <v>0</v>
          </cell>
          <cell r="AE145">
            <v>0</v>
          </cell>
          <cell r="AF145">
            <v>0</v>
          </cell>
          <cell r="AG145">
            <v>0</v>
          </cell>
          <cell r="AH145">
            <v>0</v>
          </cell>
          <cell r="AK145">
            <v>0</v>
          </cell>
          <cell r="AM145">
            <v>0</v>
          </cell>
          <cell r="AN145">
            <v>0</v>
          </cell>
          <cell r="AO145">
            <v>0</v>
          </cell>
          <cell r="AQ145">
            <v>1500000</v>
          </cell>
          <cell r="AR145">
            <v>0</v>
          </cell>
          <cell r="AS145">
            <v>0</v>
          </cell>
          <cell r="AV145" t="str">
            <v>dolm9577</v>
          </cell>
          <cell r="AW145" t="str">
            <v>qweasdzxc1*</v>
          </cell>
        </row>
        <row r="146">
          <cell r="E146" t="str">
            <v>원에너지</v>
          </cell>
          <cell r="G146" t="str">
            <v>대전광역시</v>
          </cell>
          <cell r="H146" t="str">
            <v>대덕산업(주) 1호기</v>
          </cell>
          <cell r="K146" t="str">
            <v>2. 유선</v>
          </cell>
          <cell r="L146" t="str">
            <v>대전 대덕구 평촌2길 38</v>
          </cell>
          <cell r="M146" t="str">
            <v>김양훈</v>
          </cell>
          <cell r="N146" t="str">
            <v>팀장</v>
          </cell>
          <cell r="O146" t="str">
            <v>010-6404-7198</v>
          </cell>
          <cell r="P146" t="str">
            <v>042-931-7000</v>
          </cell>
          <cell r="Q146" t="str">
            <v>042-931-7004</v>
          </cell>
          <cell r="R146" t="str">
            <v>kkyanghun@hanmail.net</v>
          </cell>
          <cell r="AC146">
            <v>0</v>
          </cell>
          <cell r="AD146">
            <v>1</v>
          </cell>
          <cell r="AE146">
            <v>1</v>
          </cell>
          <cell r="AF146">
            <v>0</v>
          </cell>
          <cell r="AG146">
            <v>2</v>
          </cell>
          <cell r="AH146">
            <v>1</v>
          </cell>
          <cell r="AK146">
            <v>0</v>
          </cell>
          <cell r="AM146">
            <v>0</v>
          </cell>
          <cell r="AN146">
            <v>0</v>
          </cell>
          <cell r="AO146">
            <v>0</v>
          </cell>
          <cell r="AQ146">
            <v>0</v>
          </cell>
          <cell r="AR146">
            <v>0</v>
          </cell>
          <cell r="AS146">
            <v>0</v>
          </cell>
        </row>
        <row r="147">
          <cell r="E147" t="str">
            <v>원에너지</v>
          </cell>
          <cell r="G147" t="str">
            <v>대전광역시</v>
          </cell>
          <cell r="H147" t="str">
            <v>대덕산업(주) 2호기</v>
          </cell>
          <cell r="K147" t="str">
            <v>2. 유선</v>
          </cell>
          <cell r="L147" t="str">
            <v>대전 대덕구 평촌2길 38</v>
          </cell>
          <cell r="M147" t="str">
            <v>김양훈</v>
          </cell>
          <cell r="N147" t="str">
            <v>팀장</v>
          </cell>
          <cell r="O147" t="str">
            <v>010-6404-7198</v>
          </cell>
          <cell r="P147" t="str">
            <v>042-931-7000</v>
          </cell>
          <cell r="Q147" t="str">
            <v>042-931-7004</v>
          </cell>
          <cell r="R147" t="str">
            <v>kkyanghun@hanmail.net</v>
          </cell>
          <cell r="AC147">
            <v>0</v>
          </cell>
          <cell r="AD147">
            <v>5</v>
          </cell>
          <cell r="AE147">
            <v>5</v>
          </cell>
          <cell r="AF147">
            <v>0</v>
          </cell>
          <cell r="AG147">
            <v>2</v>
          </cell>
          <cell r="AH147">
            <v>2</v>
          </cell>
          <cell r="AK147">
            <v>0</v>
          </cell>
          <cell r="AM147">
            <v>0</v>
          </cell>
          <cell r="AN147">
            <v>0</v>
          </cell>
          <cell r="AO147">
            <v>0</v>
          </cell>
          <cell r="AQ147">
            <v>1000000</v>
          </cell>
          <cell r="AR147">
            <v>0</v>
          </cell>
          <cell r="AS147">
            <v>0</v>
          </cell>
        </row>
        <row r="148">
          <cell r="E148" t="str">
            <v>원에너지</v>
          </cell>
          <cell r="G148" t="str">
            <v>대전광역시</v>
          </cell>
          <cell r="H148" t="str">
            <v>대덕산업(주) 2호기(보조금)</v>
          </cell>
          <cell r="K148" t="str">
            <v>2. 유선</v>
          </cell>
          <cell r="L148" t="str">
            <v>대전 대덕구 평촌2길 38</v>
          </cell>
          <cell r="M148" t="str">
            <v>김양훈</v>
          </cell>
          <cell r="N148" t="str">
            <v>팀장</v>
          </cell>
          <cell r="O148" t="str">
            <v>010-6404-7198</v>
          </cell>
          <cell r="P148" t="str">
            <v>042-931-7000</v>
          </cell>
          <cell r="Q148" t="str">
            <v>042-931-7004</v>
          </cell>
          <cell r="R148" t="str">
            <v>kkyanghun@hanmail.net</v>
          </cell>
          <cell r="AC148">
            <v>0</v>
          </cell>
          <cell r="AD148">
            <v>0</v>
          </cell>
          <cell r="AE148">
            <v>0</v>
          </cell>
          <cell r="AF148">
            <v>0</v>
          </cell>
          <cell r="AG148">
            <v>0</v>
          </cell>
          <cell r="AH148">
            <v>0</v>
          </cell>
          <cell r="AK148">
            <v>0</v>
          </cell>
          <cell r="AM148">
            <v>0</v>
          </cell>
          <cell r="AN148">
            <v>0</v>
          </cell>
          <cell r="AO148">
            <v>0</v>
          </cell>
          <cell r="AQ148">
            <v>0</v>
          </cell>
          <cell r="AR148">
            <v>0</v>
          </cell>
          <cell r="AS148">
            <v>0</v>
          </cell>
        </row>
        <row r="149">
          <cell r="E149" t="str">
            <v>원에너지</v>
          </cell>
          <cell r="G149" t="str">
            <v>태백시</v>
          </cell>
          <cell r="H149" t="str">
            <v>주식회사 대우레미콘(태백)</v>
          </cell>
          <cell r="K149" t="str">
            <v>2. 유선</v>
          </cell>
          <cell r="L149" t="str">
            <v>강원특별자치도 태백시 솔안길 85 (통동)</v>
          </cell>
          <cell r="M149" t="str">
            <v>김형선</v>
          </cell>
          <cell r="N149" t="str">
            <v>팀장</v>
          </cell>
          <cell r="O149" t="str">
            <v>010-5221-6121</v>
          </cell>
          <cell r="P149" t="str">
            <v>033-554-4885</v>
          </cell>
          <cell r="Q149" t="str">
            <v>033-554-4889</v>
          </cell>
          <cell r="R149" t="str">
            <v>ma9magu@naver.com</v>
          </cell>
          <cell r="AC149">
            <v>0</v>
          </cell>
          <cell r="AD149">
            <v>2</v>
          </cell>
          <cell r="AE149">
            <v>2</v>
          </cell>
          <cell r="AF149">
            <v>1</v>
          </cell>
          <cell r="AG149">
            <v>1</v>
          </cell>
          <cell r="AH149">
            <v>1</v>
          </cell>
          <cell r="AK149">
            <v>0</v>
          </cell>
          <cell r="AM149">
            <v>0</v>
          </cell>
          <cell r="AN149">
            <v>0</v>
          </cell>
          <cell r="AO149">
            <v>0</v>
          </cell>
          <cell r="AQ149">
            <v>700000</v>
          </cell>
          <cell r="AR149">
            <v>480000</v>
          </cell>
          <cell r="AS149">
            <v>0</v>
          </cell>
          <cell r="AT149" t="str">
            <v>최문호</v>
          </cell>
          <cell r="AU149">
            <v>45607</v>
          </cell>
          <cell r="AV149" t="str">
            <v>daewoo2008</v>
          </cell>
          <cell r="AW149" t="str">
            <v>daewoo4885</v>
          </cell>
        </row>
        <row r="150">
          <cell r="E150" t="str">
            <v>블루온</v>
          </cell>
          <cell r="G150" t="str">
            <v>경주시</v>
          </cell>
          <cell r="H150" t="str">
            <v>주식회사 대우레미콘</v>
          </cell>
          <cell r="K150" t="str">
            <v>1. 무선</v>
          </cell>
          <cell r="L150" t="str">
            <v>경주시 외동읍 구어리 686번지</v>
          </cell>
          <cell r="M150" t="str">
            <v>박승학</v>
          </cell>
          <cell r="N150" t="str">
            <v>부장</v>
          </cell>
          <cell r="O150" t="str">
            <v>010-7706-3478</v>
          </cell>
          <cell r="P150" t="str">
            <v>054-773-3676</v>
          </cell>
          <cell r="Q150" t="str">
            <v>-</v>
          </cell>
          <cell r="R150" t="str">
            <v>hagy00@hanmail.net</v>
          </cell>
          <cell r="AC150">
            <v>0</v>
          </cell>
          <cell r="AD150">
            <v>1</v>
          </cell>
          <cell r="AE150">
            <v>1</v>
          </cell>
          <cell r="AF150">
            <v>0</v>
          </cell>
          <cell r="AG150">
            <v>3</v>
          </cell>
          <cell r="AH150">
            <v>1</v>
          </cell>
          <cell r="AK150">
            <v>0</v>
          </cell>
          <cell r="AM150">
            <v>0</v>
          </cell>
          <cell r="AN150">
            <v>0</v>
          </cell>
          <cell r="AO150">
            <v>0</v>
          </cell>
          <cell r="AQ150">
            <v>1000000</v>
          </cell>
          <cell r="AR150">
            <v>0</v>
          </cell>
          <cell r="AS150">
            <v>0</v>
          </cell>
        </row>
        <row r="151">
          <cell r="E151" t="str">
            <v>원에너지</v>
          </cell>
          <cell r="G151" t="str">
            <v>김천시</v>
          </cell>
          <cell r="H151" t="str">
            <v>주식회사 코디(X)</v>
          </cell>
          <cell r="K151" t="str">
            <v>2. 유선</v>
          </cell>
          <cell r="L151" t="str">
            <v>경상북도 김천시 어모면 산업단지4로 90</v>
          </cell>
          <cell r="M151" t="str">
            <v>남영택/김형진</v>
          </cell>
          <cell r="N151" t="str">
            <v>주임/사원</v>
          </cell>
          <cell r="O151" t="str">
            <v>010-7163-1650/010-3467-9877</v>
          </cell>
          <cell r="P151" t="str">
            <v>031-322-7788</v>
          </cell>
          <cell r="Q151" t="str">
            <v>031-322-7475</v>
          </cell>
          <cell r="R151" t="str">
            <v>yt.nam@kodi-corp.com
hj.kim@kodi-corp.com</v>
          </cell>
          <cell r="AC151">
            <v>0</v>
          </cell>
          <cell r="AD151">
            <v>1</v>
          </cell>
          <cell r="AE151">
            <v>1</v>
          </cell>
          <cell r="AF151">
            <v>0</v>
          </cell>
          <cell r="AG151">
            <v>16</v>
          </cell>
          <cell r="AH151">
            <v>1</v>
          </cell>
          <cell r="AK151">
            <v>0</v>
          </cell>
          <cell r="AM151">
            <v>0</v>
          </cell>
          <cell r="AN151">
            <v>0</v>
          </cell>
          <cell r="AO151">
            <v>0</v>
          </cell>
          <cell r="AQ151">
            <v>460000</v>
          </cell>
          <cell r="AR151">
            <v>0</v>
          </cell>
          <cell r="AS151">
            <v>0</v>
          </cell>
        </row>
        <row r="152">
          <cell r="E152" t="str">
            <v>원에너지</v>
          </cell>
          <cell r="G152" t="str">
            <v>진천군</v>
          </cell>
          <cell r="H152" t="str">
            <v>(주)에코세라</v>
          </cell>
          <cell r="K152" t="str">
            <v>2. 유선</v>
          </cell>
          <cell r="L152" t="str">
            <v>충청북도 진천군 문백면 평화로 97-31</v>
          </cell>
          <cell r="M152" t="str">
            <v>홍미자</v>
          </cell>
          <cell r="N152" t="str">
            <v>이사</v>
          </cell>
          <cell r="O152" t="str">
            <v>010-5210-6639</v>
          </cell>
          <cell r="P152" t="str">
            <v>043-533-2934</v>
          </cell>
          <cell r="Q152" t="str">
            <v>-</v>
          </cell>
          <cell r="R152" t="str">
            <v>mjhong@ecocera.co.kr</v>
          </cell>
          <cell r="AC152">
            <v>0</v>
          </cell>
          <cell r="AD152">
            <v>0</v>
          </cell>
          <cell r="AE152">
            <v>0</v>
          </cell>
          <cell r="AF152">
            <v>0</v>
          </cell>
          <cell r="AG152">
            <v>4</v>
          </cell>
          <cell r="AH152">
            <v>1</v>
          </cell>
          <cell r="AK152">
            <v>0</v>
          </cell>
          <cell r="AM152">
            <v>0</v>
          </cell>
          <cell r="AN152">
            <v>0</v>
          </cell>
          <cell r="AO152">
            <v>0</v>
          </cell>
          <cell r="AQ152">
            <v>500000</v>
          </cell>
          <cell r="AR152">
            <v>0</v>
          </cell>
          <cell r="AS152">
            <v>0</v>
          </cell>
        </row>
        <row r="153">
          <cell r="E153" t="str">
            <v>원에너지</v>
          </cell>
          <cell r="G153" t="str">
            <v>음성군</v>
          </cell>
          <cell r="H153" t="str">
            <v>(주)켐리치교역</v>
          </cell>
          <cell r="K153" t="str">
            <v>2. 유선</v>
          </cell>
          <cell r="L153" t="str">
            <v>충청북도 음성군 맹동면 덕금로87번길 39</v>
          </cell>
          <cell r="M153" t="str">
            <v>강민지</v>
          </cell>
          <cell r="N153" t="str">
            <v>대리</v>
          </cell>
          <cell r="O153" t="str">
            <v>010-4190-8168</v>
          </cell>
          <cell r="P153" t="str">
            <v>043-881-9691</v>
          </cell>
          <cell r="Q153" t="str">
            <v>043-882-9694</v>
          </cell>
          <cell r="R153" t="str">
            <v>mjkang@chemrich.co.kr</v>
          </cell>
          <cell r="AC153">
            <v>0</v>
          </cell>
          <cell r="AD153">
            <v>1</v>
          </cell>
          <cell r="AE153">
            <v>1</v>
          </cell>
          <cell r="AF153">
            <v>12</v>
          </cell>
          <cell r="AG153">
            <v>1</v>
          </cell>
          <cell r="AH153">
            <v>1</v>
          </cell>
          <cell r="AK153">
            <v>0</v>
          </cell>
          <cell r="AM153">
            <v>0</v>
          </cell>
          <cell r="AN153">
            <v>0</v>
          </cell>
          <cell r="AO153">
            <v>0</v>
          </cell>
          <cell r="AQ153">
            <v>0</v>
          </cell>
          <cell r="AR153">
            <v>0</v>
          </cell>
          <cell r="AS153">
            <v>0</v>
          </cell>
        </row>
        <row r="154">
          <cell r="E154" t="str">
            <v>원에너지</v>
          </cell>
          <cell r="G154" t="str">
            <v>음성군</v>
          </cell>
          <cell r="H154" t="str">
            <v>(주)켐리치교역(보조금 동시진행)</v>
          </cell>
          <cell r="K154" t="str">
            <v>2. 유선</v>
          </cell>
          <cell r="L154" t="str">
            <v>충청북도 음성군 맹동면 덕금로87번길 39</v>
          </cell>
          <cell r="M154" t="str">
            <v>강민지</v>
          </cell>
          <cell r="N154" t="str">
            <v>대리</v>
          </cell>
          <cell r="O154" t="str">
            <v>010-4190-8168</v>
          </cell>
          <cell r="P154" t="str">
            <v>043-881-9691</v>
          </cell>
          <cell r="Q154" t="str">
            <v>043-882-9694</v>
          </cell>
          <cell r="R154" t="str">
            <v>mjkang@chemrich.co.kr</v>
          </cell>
          <cell r="AC154">
            <v>0</v>
          </cell>
          <cell r="AD154">
            <v>1</v>
          </cell>
          <cell r="AE154">
            <v>1</v>
          </cell>
          <cell r="AF154">
            <v>4</v>
          </cell>
          <cell r="AG154">
            <v>1</v>
          </cell>
          <cell r="AH154">
            <v>1</v>
          </cell>
          <cell r="AK154">
            <v>0</v>
          </cell>
          <cell r="AM154">
            <v>0</v>
          </cell>
          <cell r="AN154">
            <v>0</v>
          </cell>
          <cell r="AO154">
            <v>0</v>
          </cell>
          <cell r="AQ154">
            <v>1000000</v>
          </cell>
          <cell r="AR154">
            <v>0</v>
          </cell>
          <cell r="AS154">
            <v>0</v>
          </cell>
        </row>
        <row r="155">
          <cell r="E155" t="str">
            <v>원에너지</v>
          </cell>
          <cell r="G155" t="str">
            <v>구미시</v>
          </cell>
          <cell r="H155" t="str">
            <v>금오레미콘 주식회사</v>
          </cell>
          <cell r="K155" t="str">
            <v>2. 유선</v>
          </cell>
          <cell r="L155" t="str">
            <v>경상북도 구미시 1공단로6길 114</v>
          </cell>
          <cell r="M155" t="str">
            <v>김장현</v>
          </cell>
          <cell r="N155" t="str">
            <v>이사</v>
          </cell>
          <cell r="O155" t="str">
            <v>010-2281-9577</v>
          </cell>
          <cell r="P155" t="str">
            <v>054-463-2518</v>
          </cell>
          <cell r="Q155" t="str">
            <v>-</v>
          </cell>
          <cell r="R155" t="str">
            <v>jerald0529@daum.net</v>
          </cell>
          <cell r="AC155">
            <v>0</v>
          </cell>
          <cell r="AD155">
            <v>4</v>
          </cell>
          <cell r="AE155">
            <v>4</v>
          </cell>
          <cell r="AF155">
            <v>1</v>
          </cell>
          <cell r="AG155">
            <v>3</v>
          </cell>
          <cell r="AH155">
            <v>0</v>
          </cell>
          <cell r="AK155">
            <v>1</v>
          </cell>
          <cell r="AM155">
            <v>0</v>
          </cell>
          <cell r="AN155">
            <v>0</v>
          </cell>
          <cell r="AO155">
            <v>0</v>
          </cell>
          <cell r="AQ155">
            <v>700000</v>
          </cell>
          <cell r="AR155">
            <v>-520000</v>
          </cell>
          <cell r="AS155">
            <v>0</v>
          </cell>
          <cell r="AT155" t="str">
            <v>최문호</v>
          </cell>
          <cell r="AU155">
            <v>45548</v>
          </cell>
          <cell r="AV155" t="str">
            <v>kimjang3317</v>
          </cell>
          <cell r="AW155" t="str">
            <v>kim3317+++</v>
          </cell>
        </row>
        <row r="156">
          <cell r="E156" t="str">
            <v>원에너지</v>
          </cell>
          <cell r="G156" t="str">
            <v>아산시</v>
          </cell>
          <cell r="H156" t="str">
            <v>화성제관 주식회사</v>
          </cell>
          <cell r="K156" t="str">
            <v>2. 유선</v>
          </cell>
          <cell r="L156" t="str">
            <v>충청남도 아산시 영인면 토정로 409</v>
          </cell>
          <cell r="M156" t="str">
            <v>정현상</v>
          </cell>
          <cell r="N156" t="str">
            <v>부장</v>
          </cell>
          <cell r="O156" t="str">
            <v>010-2689-4390</v>
          </cell>
          <cell r="P156" t="str">
            <v>041-543-3330</v>
          </cell>
          <cell r="Q156" t="str">
            <v>-</v>
          </cell>
          <cell r="R156" t="str">
            <v>hwasungcan@hanmail.net</v>
          </cell>
          <cell r="AC156">
            <v>0</v>
          </cell>
          <cell r="AD156">
            <v>3</v>
          </cell>
          <cell r="AE156">
            <v>3</v>
          </cell>
          <cell r="AF156">
            <v>0</v>
          </cell>
          <cell r="AG156">
            <v>7</v>
          </cell>
          <cell r="AH156">
            <v>2</v>
          </cell>
          <cell r="AK156">
            <v>0</v>
          </cell>
          <cell r="AM156">
            <v>0</v>
          </cell>
          <cell r="AN156">
            <v>0</v>
          </cell>
          <cell r="AO156">
            <v>0</v>
          </cell>
          <cell r="AQ156">
            <v>1000000</v>
          </cell>
          <cell r="AR156">
            <v>0</v>
          </cell>
          <cell r="AS156">
            <v>0</v>
          </cell>
        </row>
        <row r="157">
          <cell r="E157" t="str">
            <v>원에너지</v>
          </cell>
          <cell r="G157" t="str">
            <v>구미시</v>
          </cell>
          <cell r="H157" t="str">
            <v>구미레미콘(주)</v>
          </cell>
          <cell r="K157" t="str">
            <v>2. 유선</v>
          </cell>
          <cell r="L157" t="str">
            <v>경상북도 구미시 3공단3로 82-21</v>
          </cell>
          <cell r="M157" t="str">
            <v>김중희
유돌종(그린링크)</v>
          </cell>
          <cell r="N157" t="str">
            <v>이사
차장</v>
          </cell>
          <cell r="O157" t="str">
            <v>010-2250-9782
010-9815-3810</v>
          </cell>
          <cell r="P157" t="str">
            <v>054-472-3910</v>
          </cell>
          <cell r="Q157" t="str">
            <v>031-215-9482</v>
          </cell>
          <cell r="R157" t="str">
            <v>kumicon@hanmail.net</v>
          </cell>
          <cell r="AC157">
            <v>0</v>
          </cell>
          <cell r="AD157">
            <v>4</v>
          </cell>
          <cell r="AE157">
            <v>4</v>
          </cell>
          <cell r="AF157">
            <v>0</v>
          </cell>
          <cell r="AG157">
            <v>2</v>
          </cell>
          <cell r="AH157">
            <v>0</v>
          </cell>
          <cell r="AK157">
            <v>1</v>
          </cell>
          <cell r="AM157">
            <v>0</v>
          </cell>
          <cell r="AN157">
            <v>0</v>
          </cell>
          <cell r="AO157">
            <v>0</v>
          </cell>
          <cell r="AQ157">
            <v>1000000</v>
          </cell>
          <cell r="AR157">
            <v>-520000</v>
          </cell>
          <cell r="AS157">
            <v>0</v>
          </cell>
          <cell r="AT157" t="str">
            <v>최문호</v>
          </cell>
          <cell r="AU157">
            <v>45558</v>
          </cell>
          <cell r="AV157" t="str">
            <v>kumicon</v>
          </cell>
          <cell r="AW157" t="str">
            <v>con391039!</v>
          </cell>
        </row>
        <row r="158">
          <cell r="E158" t="str">
            <v>원에너지</v>
          </cell>
          <cell r="G158" t="str">
            <v>남원시</v>
          </cell>
          <cell r="H158" t="str">
            <v>농업회사법인(유) 남창미곡처리장</v>
          </cell>
          <cell r="K158" t="str">
            <v>1. 무선</v>
          </cell>
          <cell r="L158" t="str">
            <v>전라북도 남원시 수지면 물머리로 392-16</v>
          </cell>
          <cell r="M158" t="str">
            <v>김수진</v>
          </cell>
          <cell r="N158" t="str">
            <v>실장</v>
          </cell>
          <cell r="O158" t="str">
            <v>010-3600-4410</v>
          </cell>
          <cell r="P158" t="str">
            <v>063-626-4410</v>
          </cell>
          <cell r="Q158" t="str">
            <v>-</v>
          </cell>
          <cell r="R158" t="str">
            <v>01036004410@daum.net</v>
          </cell>
          <cell r="AC158">
            <v>0</v>
          </cell>
          <cell r="AD158">
            <v>1</v>
          </cell>
          <cell r="AE158">
            <v>1</v>
          </cell>
          <cell r="AF158">
            <v>2</v>
          </cell>
          <cell r="AG158">
            <v>1</v>
          </cell>
          <cell r="AH158">
            <v>1</v>
          </cell>
          <cell r="AK158">
            <v>0</v>
          </cell>
          <cell r="AM158">
            <v>0</v>
          </cell>
          <cell r="AN158">
            <v>0</v>
          </cell>
          <cell r="AO158">
            <v>0</v>
          </cell>
          <cell r="AQ158">
            <v>1000000</v>
          </cell>
          <cell r="AR158">
            <v>0</v>
          </cell>
          <cell r="AS158">
            <v>0</v>
          </cell>
          <cell r="AT158" t="str">
            <v>최문호</v>
          </cell>
          <cell r="AU158">
            <v>45611</v>
          </cell>
          <cell r="AV158" t="str">
            <v>tnwls33073</v>
          </cell>
          <cell r="AW158" t="str">
            <v>gudcks0329*</v>
          </cell>
        </row>
        <row r="159">
          <cell r="E159" t="str">
            <v>원에너지</v>
          </cell>
          <cell r="G159" t="str">
            <v>남원시</v>
          </cell>
          <cell r="H159" t="str">
            <v>농업회사법인(유) 남창미곡처리장(자비)</v>
          </cell>
          <cell r="K159" t="str">
            <v>1. 무선</v>
          </cell>
          <cell r="L159" t="str">
            <v>전라북도 남원시 수지면 물머리로 392-16</v>
          </cell>
          <cell r="M159" t="str">
            <v>김수진</v>
          </cell>
          <cell r="N159" t="str">
            <v>실장</v>
          </cell>
          <cell r="O159" t="str">
            <v>010-3600-4410</v>
          </cell>
          <cell r="P159" t="str">
            <v>063-626-4410</v>
          </cell>
          <cell r="Q159" t="str">
            <v>-</v>
          </cell>
          <cell r="R159" t="str">
            <v>01036004410@daum.net</v>
          </cell>
          <cell r="AC159">
            <v>0</v>
          </cell>
          <cell r="AD159">
            <v>0</v>
          </cell>
          <cell r="AE159">
            <v>0</v>
          </cell>
          <cell r="AF159">
            <v>5</v>
          </cell>
          <cell r="AG159">
            <v>3</v>
          </cell>
          <cell r="AK159">
            <v>1</v>
          </cell>
          <cell r="AM159">
            <v>0</v>
          </cell>
          <cell r="AN159">
            <v>0</v>
          </cell>
          <cell r="AO159">
            <v>0</v>
          </cell>
          <cell r="AQ159">
            <v>0</v>
          </cell>
          <cell r="AR159">
            <v>0</v>
          </cell>
          <cell r="AS159">
            <v>0</v>
          </cell>
          <cell r="AT159" t="str">
            <v>최문호</v>
          </cell>
          <cell r="AU159">
            <v>45611</v>
          </cell>
          <cell r="AV159" t="str">
            <v>tnwls33073</v>
          </cell>
          <cell r="AW159" t="str">
            <v>gudcks0329*</v>
          </cell>
        </row>
        <row r="160">
          <cell r="E160" t="str">
            <v>원에너지</v>
          </cell>
          <cell r="G160" t="str">
            <v>경주시</v>
          </cell>
          <cell r="H160" t="str">
            <v>대종레미콘(주)</v>
          </cell>
          <cell r="K160" t="str">
            <v>2. 유선</v>
          </cell>
          <cell r="L160" t="str">
            <v>경상북도 경주시 양북면 명주길 38-49</v>
          </cell>
          <cell r="M160" t="str">
            <v>정수혁(그린링크담당)
사무담당</v>
          </cell>
          <cell r="N160" t="str">
            <v>상무이사</v>
          </cell>
          <cell r="O160" t="str">
            <v>010-6866-7297
010-5055-8059</v>
          </cell>
          <cell r="P160" t="str">
            <v>054-744-9777</v>
          </cell>
          <cell r="Q160" t="str">
            <v>054-744-9774</v>
          </cell>
          <cell r="R160" t="str">
            <v>sh5451@hanmail.net</v>
          </cell>
          <cell r="AC160">
            <v>0</v>
          </cell>
          <cell r="AD160">
            <v>7</v>
          </cell>
          <cell r="AE160">
            <v>7</v>
          </cell>
          <cell r="AF160">
            <v>2</v>
          </cell>
          <cell r="AG160">
            <v>2</v>
          </cell>
          <cell r="AH160">
            <v>7</v>
          </cell>
          <cell r="AK160">
            <v>0</v>
          </cell>
          <cell r="AM160">
            <v>0</v>
          </cell>
          <cell r="AN160">
            <v>0</v>
          </cell>
          <cell r="AO160">
            <v>0</v>
          </cell>
          <cell r="AQ160">
            <v>1000000</v>
          </cell>
          <cell r="AR160">
            <v>0</v>
          </cell>
          <cell r="AS160">
            <v>0</v>
          </cell>
        </row>
        <row r="161">
          <cell r="E161" t="str">
            <v>원에너지</v>
          </cell>
          <cell r="G161" t="str">
            <v>경주시</v>
          </cell>
          <cell r="H161" t="str">
            <v>대종아스콘(주)</v>
          </cell>
          <cell r="K161" t="str">
            <v>2. 유선</v>
          </cell>
          <cell r="L161" t="str">
            <v>경북 경주시 양북면 명주길 38-47</v>
          </cell>
          <cell r="M161" t="str">
            <v>정수혁(그린링크담당)
사무담당</v>
          </cell>
          <cell r="N161" t="str">
            <v>상무이사</v>
          </cell>
          <cell r="O161" t="str">
            <v>010-6866-7297
010-5055-8059</v>
          </cell>
          <cell r="P161" t="str">
            <v>054-744-9777</v>
          </cell>
          <cell r="Q161" t="str">
            <v>054-744-9774</v>
          </cell>
          <cell r="R161" t="str">
            <v>sh5451@hanmail.net</v>
          </cell>
          <cell r="AC161">
            <v>0</v>
          </cell>
          <cell r="AD161">
            <v>3</v>
          </cell>
          <cell r="AE161">
            <v>3</v>
          </cell>
          <cell r="AF161">
            <v>1</v>
          </cell>
          <cell r="AG161">
            <v>1</v>
          </cell>
          <cell r="AH161">
            <v>0</v>
          </cell>
          <cell r="AK161">
            <v>1</v>
          </cell>
          <cell r="AM161">
            <v>0</v>
          </cell>
          <cell r="AN161">
            <v>0</v>
          </cell>
          <cell r="AO161">
            <v>0</v>
          </cell>
          <cell r="AQ161">
            <v>900000</v>
          </cell>
          <cell r="AR161">
            <v>-520000</v>
          </cell>
          <cell r="AS161">
            <v>0</v>
          </cell>
          <cell r="AT161" t="str">
            <v>최문호</v>
          </cell>
          <cell r="AU161">
            <v>45546</v>
          </cell>
          <cell r="AV161" t="str">
            <v>djr9777</v>
          </cell>
          <cell r="AW161" t="str">
            <v>djr30556@@</v>
          </cell>
        </row>
        <row r="162">
          <cell r="E162" t="str">
            <v>원에너지</v>
          </cell>
          <cell r="G162" t="str">
            <v>경주시</v>
          </cell>
          <cell r="H162" t="str">
            <v>영산기계(주)</v>
          </cell>
          <cell r="K162" t="str">
            <v>1. 무선</v>
          </cell>
          <cell r="L162" t="str">
            <v>경상북도 경주시 외동읍 구어공단1길 36</v>
          </cell>
          <cell r="M162" t="str">
            <v>박승학</v>
          </cell>
          <cell r="N162" t="str">
            <v>부장</v>
          </cell>
          <cell r="O162" t="str">
            <v>010-7706-3478</v>
          </cell>
          <cell r="P162" t="str">
            <v>054-773-3676</v>
          </cell>
          <cell r="Q162" t="str">
            <v>054-773-3678</v>
          </cell>
          <cell r="R162" t="str">
            <v>hagy00@hanmail.net</v>
          </cell>
          <cell r="AC162">
            <v>0</v>
          </cell>
          <cell r="AD162">
            <v>1</v>
          </cell>
          <cell r="AE162">
            <v>1</v>
          </cell>
          <cell r="AF162">
            <v>1</v>
          </cell>
          <cell r="AG162">
            <v>1</v>
          </cell>
          <cell r="AH162">
            <v>1</v>
          </cell>
          <cell r="AK162">
            <v>0</v>
          </cell>
          <cell r="AM162">
            <v>0</v>
          </cell>
          <cell r="AN162">
            <v>0</v>
          </cell>
          <cell r="AO162">
            <v>0</v>
          </cell>
          <cell r="AQ162">
            <v>1000000</v>
          </cell>
          <cell r="AR162">
            <v>0</v>
          </cell>
          <cell r="AS162">
            <v>0</v>
          </cell>
          <cell r="AT162" t="str">
            <v>박지영</v>
          </cell>
          <cell r="AU162">
            <v>45506</v>
          </cell>
          <cell r="AV162" t="str">
            <v>915ysys</v>
          </cell>
          <cell r="AW162" t="str">
            <v>ysys1004**</v>
          </cell>
        </row>
        <row r="163">
          <cell r="E163" t="str">
            <v>원에너지</v>
          </cell>
          <cell r="G163" t="str">
            <v>삼척시</v>
          </cell>
          <cell r="H163" t="str">
            <v>(주)금강레미콘</v>
          </cell>
          <cell r="K163" t="str">
            <v>2. 유선</v>
          </cell>
          <cell r="L163" t="str">
            <v>강원특별자치도 삼척시 원덕읍 삼척로 917</v>
          </cell>
          <cell r="M163" t="str">
            <v>김만규
김동근</v>
          </cell>
          <cell r="N163" t="str">
            <v>부장
공장장</v>
          </cell>
          <cell r="O163" t="str">
            <v>010-5732-5046
010-8600-9218</v>
          </cell>
          <cell r="P163" t="str">
            <v xml:space="preserve"> 033-573-8890</v>
          </cell>
          <cell r="Q163" t="str">
            <v>-</v>
          </cell>
          <cell r="R163" t="str">
            <v>kumkang8890@naver.com</v>
          </cell>
          <cell r="AC163">
            <v>0</v>
          </cell>
          <cell r="AD163">
            <v>4</v>
          </cell>
          <cell r="AE163">
            <v>4</v>
          </cell>
          <cell r="AF163">
            <v>1</v>
          </cell>
          <cell r="AG163">
            <v>2</v>
          </cell>
          <cell r="AH163">
            <v>0</v>
          </cell>
          <cell r="AK163">
            <v>1</v>
          </cell>
          <cell r="AM163">
            <v>0</v>
          </cell>
          <cell r="AN163">
            <v>0</v>
          </cell>
          <cell r="AO163">
            <v>0</v>
          </cell>
          <cell r="AQ163">
            <v>1000000</v>
          </cell>
          <cell r="AR163">
            <v>-520000</v>
          </cell>
          <cell r="AS163">
            <v>0</v>
          </cell>
          <cell r="AT163" t="str">
            <v>최문호</v>
          </cell>
          <cell r="AU163">
            <v>45523</v>
          </cell>
          <cell r="AV163" t="str">
            <v>kumkang8890</v>
          </cell>
          <cell r="AW163" t="str">
            <v>8890kumkang?</v>
          </cell>
        </row>
        <row r="164">
          <cell r="E164" t="str">
            <v>원에너지</v>
          </cell>
          <cell r="G164" t="str">
            <v>구미시</v>
          </cell>
          <cell r="H164" t="str">
            <v>(주)에스이</v>
          </cell>
          <cell r="K164" t="str">
            <v>1. 무선</v>
          </cell>
          <cell r="L164" t="str">
            <v>경상북도 구미시 장천면 장천상림3길 83</v>
          </cell>
          <cell r="M164" t="str">
            <v>권기욱</v>
          </cell>
          <cell r="N164" t="str">
            <v>과장</v>
          </cell>
          <cell r="O164" t="str">
            <v>010-6430-4634</v>
          </cell>
          <cell r="P164" t="str">
            <v>054-476-6303</v>
          </cell>
          <cell r="Q164" t="str">
            <v>-</v>
          </cell>
          <cell r="R164" t="str">
            <v>byktopse@naver.com</v>
          </cell>
          <cell r="AC164">
            <v>1</v>
          </cell>
          <cell r="AD164">
            <v>0</v>
          </cell>
          <cell r="AE164">
            <v>0</v>
          </cell>
          <cell r="AF164">
            <v>0</v>
          </cell>
          <cell r="AG164">
            <v>4</v>
          </cell>
          <cell r="AH164">
            <v>1</v>
          </cell>
          <cell r="AK164">
            <v>0</v>
          </cell>
          <cell r="AM164">
            <v>0</v>
          </cell>
          <cell r="AN164">
            <v>0</v>
          </cell>
          <cell r="AO164">
            <v>0</v>
          </cell>
          <cell r="AQ164">
            <v>300000</v>
          </cell>
          <cell r="AR164">
            <v>0</v>
          </cell>
          <cell r="AS164">
            <v>0</v>
          </cell>
        </row>
        <row r="165">
          <cell r="E165" t="str">
            <v>원에너지</v>
          </cell>
          <cell r="G165" t="str">
            <v>고성군(강원)</v>
          </cell>
          <cell r="H165" t="str">
            <v>(주)영동아스콘산업</v>
          </cell>
          <cell r="K165" t="str">
            <v>2. 유선</v>
          </cell>
          <cell r="L165" t="str">
            <v>강원특별자치도 고성군 토성면 아야진리 586-4</v>
          </cell>
          <cell r="M165" t="str">
            <v>김경래</v>
          </cell>
          <cell r="N165" t="str">
            <v>실장</v>
          </cell>
          <cell r="O165" t="str">
            <v>010-2010-5312</v>
          </cell>
          <cell r="P165" t="str">
            <v>033-633-1785</v>
          </cell>
          <cell r="Q165" t="str">
            <v>-</v>
          </cell>
          <cell r="R165" t="str">
            <v>laekyong@hanmail.net</v>
          </cell>
          <cell r="AC165">
            <v>0</v>
          </cell>
          <cell r="AD165">
            <v>2</v>
          </cell>
          <cell r="AE165">
            <v>2</v>
          </cell>
          <cell r="AF165">
            <v>0</v>
          </cell>
          <cell r="AG165">
            <v>2</v>
          </cell>
          <cell r="AH165">
            <v>1</v>
          </cell>
          <cell r="AK165">
            <v>0</v>
          </cell>
          <cell r="AM165">
            <v>0</v>
          </cell>
          <cell r="AN165">
            <v>0</v>
          </cell>
          <cell r="AO165">
            <v>0</v>
          </cell>
          <cell r="AQ165">
            <v>800000</v>
          </cell>
          <cell r="AR165">
            <v>0</v>
          </cell>
          <cell r="AS165">
            <v>0</v>
          </cell>
        </row>
        <row r="166">
          <cell r="E166" t="str">
            <v>원에너지</v>
          </cell>
          <cell r="G166" t="str">
            <v>고성군(강원)</v>
          </cell>
          <cell r="H166" t="str">
            <v>(주)영동콘크리트산업</v>
          </cell>
          <cell r="K166" t="str">
            <v>2. 유선</v>
          </cell>
          <cell r="L166" t="str">
            <v>강원특별자치도 고성군 토성면 진등길 130-5</v>
          </cell>
          <cell r="M166" t="str">
            <v>김경래</v>
          </cell>
          <cell r="N166" t="str">
            <v>실장</v>
          </cell>
          <cell r="O166" t="str">
            <v>010-2010-5312</v>
          </cell>
          <cell r="P166" t="str">
            <v>033-633-1785</v>
          </cell>
          <cell r="Q166" t="str">
            <v>-</v>
          </cell>
          <cell r="R166" t="str">
            <v>laekyong@hanmail.net</v>
          </cell>
          <cell r="AC166">
            <v>0</v>
          </cell>
          <cell r="AD166">
            <v>3</v>
          </cell>
          <cell r="AE166">
            <v>3</v>
          </cell>
          <cell r="AF166">
            <v>0</v>
          </cell>
          <cell r="AG166">
            <v>2</v>
          </cell>
          <cell r="AH166">
            <v>1</v>
          </cell>
          <cell r="AK166">
            <v>0</v>
          </cell>
          <cell r="AM166">
            <v>0</v>
          </cell>
          <cell r="AN166">
            <v>0</v>
          </cell>
          <cell r="AO166">
            <v>0</v>
          </cell>
          <cell r="AQ166">
            <v>800000</v>
          </cell>
          <cell r="AR166">
            <v>0</v>
          </cell>
          <cell r="AS166">
            <v>0</v>
          </cell>
        </row>
        <row r="167">
          <cell r="E167" t="str">
            <v>원에너지</v>
          </cell>
          <cell r="G167" t="str">
            <v>구미시</v>
          </cell>
          <cell r="H167" t="str">
            <v>(주)템텍</v>
          </cell>
          <cell r="K167" t="str">
            <v>2. 유선</v>
          </cell>
          <cell r="L167" t="str">
            <v>경상북도 구미시 옥계2공단로1길 11</v>
          </cell>
          <cell r="M167" t="str">
            <v>김만규</v>
          </cell>
          <cell r="N167" t="str">
            <v>부장</v>
          </cell>
          <cell r="O167" t="str">
            <v>010-3539-8408</v>
          </cell>
          <cell r="P167" t="str">
            <v>054-474-2234</v>
          </cell>
          <cell r="Q167" t="str">
            <v>없음</v>
          </cell>
          <cell r="R167" t="str">
            <v>temtechco@naver.com</v>
          </cell>
          <cell r="AC167">
            <v>0</v>
          </cell>
          <cell r="AD167">
            <v>1</v>
          </cell>
          <cell r="AE167">
            <v>1</v>
          </cell>
          <cell r="AF167">
            <v>1</v>
          </cell>
          <cell r="AG167">
            <v>1</v>
          </cell>
          <cell r="AH167">
            <v>1</v>
          </cell>
          <cell r="AK167">
            <v>0</v>
          </cell>
          <cell r="AM167">
            <v>0</v>
          </cell>
          <cell r="AN167">
            <v>0</v>
          </cell>
          <cell r="AO167">
            <v>0</v>
          </cell>
          <cell r="AQ167">
            <v>500000</v>
          </cell>
          <cell r="AR167">
            <v>0</v>
          </cell>
          <cell r="AS167">
            <v>0</v>
          </cell>
          <cell r="AT167" t="str">
            <v>최문호</v>
          </cell>
          <cell r="AU167">
            <v>45560</v>
          </cell>
          <cell r="AV167" t="str">
            <v>temtechco</v>
          </cell>
          <cell r="AW167" t="str">
            <v>@kmk109413</v>
          </cell>
        </row>
        <row r="168">
          <cell r="E168" t="str">
            <v>원에너지</v>
          </cell>
          <cell r="G168" t="str">
            <v>구미시</v>
          </cell>
          <cell r="H168" t="str">
            <v>계림지주목</v>
          </cell>
          <cell r="K168" t="str">
            <v>2. 유선</v>
          </cell>
          <cell r="L168" t="str">
            <v>경상북도 구미시 포아로 622-11</v>
          </cell>
          <cell r="M168" t="str">
            <v>김원기</v>
          </cell>
          <cell r="N168" t="str">
            <v>부사장</v>
          </cell>
          <cell r="O168" t="str">
            <v>010-5503-2562</v>
          </cell>
          <cell r="P168" t="str">
            <v>054-473-9226</v>
          </cell>
          <cell r="Q168" t="str">
            <v>054-473-9226</v>
          </cell>
          <cell r="R168" t="str">
            <v>kwk2562@daum.net</v>
          </cell>
          <cell r="AC168">
            <v>0</v>
          </cell>
          <cell r="AD168">
            <v>1</v>
          </cell>
          <cell r="AE168">
            <v>1</v>
          </cell>
          <cell r="AF168">
            <v>3</v>
          </cell>
          <cell r="AG168">
            <v>1</v>
          </cell>
          <cell r="AH168">
            <v>1</v>
          </cell>
          <cell r="AK168">
            <v>0</v>
          </cell>
          <cell r="AM168">
            <v>0</v>
          </cell>
          <cell r="AN168">
            <v>0</v>
          </cell>
          <cell r="AO168">
            <v>0</v>
          </cell>
          <cell r="AQ168">
            <v>300000</v>
          </cell>
          <cell r="AR168">
            <v>0</v>
          </cell>
          <cell r="AS168">
            <v>0</v>
          </cell>
          <cell r="AT168" t="str">
            <v>최문호</v>
          </cell>
          <cell r="AU168">
            <v>45565</v>
          </cell>
          <cell r="AV168" t="str">
            <v>kwk2562</v>
          </cell>
          <cell r="AW168" t="str">
            <v>#rPfla2562#</v>
          </cell>
        </row>
        <row r="169">
          <cell r="E169" t="str">
            <v>원에너지</v>
          </cell>
          <cell r="G169" t="str">
            <v>영월군</v>
          </cell>
          <cell r="H169" t="str">
            <v>동강레미콘 주식회사</v>
          </cell>
          <cell r="K169" t="str">
            <v>2. 유선</v>
          </cell>
          <cell r="L169" t="str">
            <v>강원특별자치도 영월군 북면 성황동길 14</v>
          </cell>
          <cell r="M169" t="str">
            <v>정이동</v>
          </cell>
          <cell r="N169" t="str">
            <v>실장</v>
          </cell>
          <cell r="O169" t="str">
            <v>010-4075-9289</v>
          </cell>
          <cell r="P169" t="str">
            <v>033-375-3466</v>
          </cell>
          <cell r="Q169" t="str">
            <v>-</v>
          </cell>
          <cell r="R169" t="str">
            <v>win5640@hanmail.net</v>
          </cell>
          <cell r="AC169">
            <v>0</v>
          </cell>
          <cell r="AD169">
            <v>1</v>
          </cell>
          <cell r="AE169">
            <v>1</v>
          </cell>
          <cell r="AF169">
            <v>1</v>
          </cell>
          <cell r="AG169">
            <v>1</v>
          </cell>
          <cell r="AH169">
            <v>0</v>
          </cell>
          <cell r="AK169">
            <v>1</v>
          </cell>
          <cell r="AM169">
            <v>0</v>
          </cell>
          <cell r="AN169">
            <v>0</v>
          </cell>
          <cell r="AO169">
            <v>0</v>
          </cell>
          <cell r="AQ169">
            <v>0</v>
          </cell>
          <cell r="AR169">
            <v>480000</v>
          </cell>
          <cell r="AS169">
            <v>0</v>
          </cell>
          <cell r="AT169" t="str">
            <v>최문호</v>
          </cell>
          <cell r="AU169">
            <v>45608</v>
          </cell>
          <cell r="AV169">
            <v>419900</v>
          </cell>
          <cell r="AW169">
            <v>419900</v>
          </cell>
        </row>
        <row r="170">
          <cell r="E170" t="str">
            <v>원에너지</v>
          </cell>
          <cell r="G170" t="str">
            <v>영월군</v>
          </cell>
          <cell r="H170" t="str">
            <v>동강레미콘 주식회사(자비)</v>
          </cell>
          <cell r="K170" t="str">
            <v>2. 유선</v>
          </cell>
          <cell r="L170" t="str">
            <v>강원특별자치도 영월군 북면 성황동길 14</v>
          </cell>
          <cell r="M170" t="str">
            <v>정이동</v>
          </cell>
          <cell r="N170" t="str">
            <v>실장</v>
          </cell>
          <cell r="O170" t="str">
            <v>010-4075-9289</v>
          </cell>
          <cell r="P170" t="str">
            <v>033-375-3466</v>
          </cell>
          <cell r="Q170" t="str">
            <v>-</v>
          </cell>
          <cell r="R170" t="str">
            <v>win5640@hanmail.net</v>
          </cell>
          <cell r="AC170">
            <v>0</v>
          </cell>
          <cell r="AD170">
            <v>2</v>
          </cell>
          <cell r="AE170">
            <v>2</v>
          </cell>
          <cell r="AF170">
            <v>0</v>
          </cell>
          <cell r="AG170">
            <v>2</v>
          </cell>
          <cell r="AH170">
            <v>0</v>
          </cell>
          <cell r="AK170">
            <v>0</v>
          </cell>
          <cell r="AM170">
            <v>0</v>
          </cell>
          <cell r="AN170">
            <v>0</v>
          </cell>
          <cell r="AO170">
            <v>0</v>
          </cell>
          <cell r="AQ170">
            <v>700000</v>
          </cell>
          <cell r="AR170">
            <v>0</v>
          </cell>
          <cell r="AS170">
            <v>0</v>
          </cell>
          <cell r="AT170" t="str">
            <v>최문호</v>
          </cell>
          <cell r="AU170">
            <v>45608</v>
          </cell>
          <cell r="AV170">
            <v>419900</v>
          </cell>
          <cell r="AW170">
            <v>419900</v>
          </cell>
        </row>
        <row r="171">
          <cell r="E171" t="str">
            <v>원에너지</v>
          </cell>
          <cell r="G171" t="str">
            <v>고성군(강원)</v>
          </cell>
          <cell r="H171" t="str">
            <v>와이비레미콘 주식회사</v>
          </cell>
          <cell r="K171" t="str">
            <v>2. 유선</v>
          </cell>
          <cell r="L171" t="str">
            <v>강원특별자치도 고성군 간성읍 탑동길 93</v>
          </cell>
          <cell r="M171" t="str">
            <v>김경래</v>
          </cell>
          <cell r="N171" t="str">
            <v>실장</v>
          </cell>
          <cell r="O171" t="str">
            <v>010-2010-5312</v>
          </cell>
          <cell r="P171" t="str">
            <v>033-633-1785</v>
          </cell>
          <cell r="Q171" t="str">
            <v>-</v>
          </cell>
          <cell r="R171" t="str">
            <v>laekyong@hanmail.net</v>
          </cell>
          <cell r="AC171">
            <v>0</v>
          </cell>
          <cell r="AD171">
            <v>2</v>
          </cell>
          <cell r="AE171">
            <v>2</v>
          </cell>
          <cell r="AF171">
            <v>0</v>
          </cell>
          <cell r="AG171">
            <v>2</v>
          </cell>
          <cell r="AH171">
            <v>1</v>
          </cell>
          <cell r="AK171">
            <v>0</v>
          </cell>
          <cell r="AM171">
            <v>0</v>
          </cell>
          <cell r="AN171">
            <v>0</v>
          </cell>
          <cell r="AO171">
            <v>0</v>
          </cell>
          <cell r="AQ171">
            <v>0</v>
          </cell>
          <cell r="AR171">
            <v>0</v>
          </cell>
          <cell r="AS171">
            <v>0</v>
          </cell>
        </row>
        <row r="172">
          <cell r="E172" t="str">
            <v>원에너지</v>
          </cell>
          <cell r="G172" t="str">
            <v>구미시</v>
          </cell>
          <cell r="H172" t="str">
            <v>제닉스 주식회사</v>
          </cell>
          <cell r="K172" t="str">
            <v>1. 무선</v>
          </cell>
          <cell r="L172" t="str">
            <v>경상북도 구미시 1공단로6길 64-23</v>
          </cell>
          <cell r="M172" t="str">
            <v>주영호
권민호</v>
          </cell>
          <cell r="N172" t="str">
            <v>대리</v>
          </cell>
          <cell r="O172" t="str">
            <v>010-9973-6632
010-5115-8197</v>
          </cell>
          <cell r="P172" t="str">
            <v>054-462-5464</v>
          </cell>
          <cell r="Q172" t="str">
            <v>-</v>
          </cell>
          <cell r="R172" t="str">
            <v>jyh232@zenixkorea.co.kr
kmh151@zenixkorea.co.kr</v>
          </cell>
          <cell r="AC172">
            <v>0</v>
          </cell>
          <cell r="AD172">
            <v>2</v>
          </cell>
          <cell r="AE172">
            <v>2</v>
          </cell>
          <cell r="AF172">
            <v>3</v>
          </cell>
          <cell r="AG172">
            <v>2</v>
          </cell>
          <cell r="AH172">
            <v>1</v>
          </cell>
          <cell r="AK172">
            <v>0</v>
          </cell>
          <cell r="AM172">
            <v>0</v>
          </cell>
          <cell r="AN172">
            <v>0</v>
          </cell>
          <cell r="AO172">
            <v>0</v>
          </cell>
          <cell r="AQ172">
            <v>700000</v>
          </cell>
          <cell r="AR172">
            <v>480000</v>
          </cell>
          <cell r="AS172">
            <v>0</v>
          </cell>
          <cell r="AT172" t="str">
            <v>최문호</v>
          </cell>
          <cell r="AU172">
            <v>45510</v>
          </cell>
          <cell r="AV172" t="str">
            <v>zenixkorea</v>
          </cell>
          <cell r="AW172" t="str">
            <v>wndudgh1403!!@@</v>
          </cell>
        </row>
        <row r="173">
          <cell r="E173" t="str">
            <v>원에너지</v>
          </cell>
          <cell r="G173" t="str">
            <v>구미시</v>
          </cell>
          <cell r="H173" t="str">
            <v>플루오르테크(주)</v>
          </cell>
          <cell r="K173" t="str">
            <v>1. 무선</v>
          </cell>
          <cell r="L173" t="str">
            <v>경상북도 구미시 산동읍 첨단기업2로 51</v>
          </cell>
          <cell r="M173" t="str">
            <v>정희철</v>
          </cell>
          <cell r="N173" t="str">
            <v>차장</v>
          </cell>
          <cell r="O173" t="str">
            <v>010-3304-4087</v>
          </cell>
          <cell r="P173" t="str">
            <v>054-473-4657</v>
          </cell>
          <cell r="Q173" t="str">
            <v>054-475-4659</v>
          </cell>
          <cell r="R173" t="str">
            <v>hcjeong@fluorotech.co.kr</v>
          </cell>
          <cell r="AC173">
            <v>0</v>
          </cell>
          <cell r="AD173">
            <v>1</v>
          </cell>
          <cell r="AE173">
            <v>1</v>
          </cell>
          <cell r="AF173">
            <v>3</v>
          </cell>
          <cell r="AG173">
            <v>1</v>
          </cell>
          <cell r="AH173">
            <v>1</v>
          </cell>
          <cell r="AK173">
            <v>0</v>
          </cell>
          <cell r="AM173">
            <v>0</v>
          </cell>
          <cell r="AN173">
            <v>0</v>
          </cell>
          <cell r="AO173">
            <v>0</v>
          </cell>
          <cell r="AQ173">
            <v>1200000</v>
          </cell>
          <cell r="AR173">
            <v>0</v>
          </cell>
          <cell r="AS173">
            <v>0</v>
          </cell>
          <cell r="AT173" t="str">
            <v>최문호</v>
          </cell>
          <cell r="AU173">
            <v>45593</v>
          </cell>
          <cell r="AV173" t="str">
            <v>juheju</v>
          </cell>
          <cell r="AW173" t="str">
            <v>j4h0c89*7564089</v>
          </cell>
        </row>
        <row r="174">
          <cell r="E174" t="str">
            <v>원에너지</v>
          </cell>
          <cell r="G174" t="str">
            <v>구미시</v>
          </cell>
          <cell r="H174" t="str">
            <v>플루오르테크(주) 제2사업장</v>
          </cell>
          <cell r="K174" t="str">
            <v>1. 무선</v>
          </cell>
          <cell r="L174" t="str">
            <v>경상북도 구미시 산동읍 첨단기업로 209</v>
          </cell>
          <cell r="M174" t="str">
            <v>정희철</v>
          </cell>
          <cell r="N174" t="str">
            <v>차장</v>
          </cell>
          <cell r="O174" t="str">
            <v>010-3304-4087</v>
          </cell>
          <cell r="P174" t="str">
            <v>054-473-4657</v>
          </cell>
          <cell r="Q174" t="str">
            <v>054-475-4659</v>
          </cell>
          <cell r="R174" t="str">
            <v>hcjeong@fluorotech.co.kr</v>
          </cell>
          <cell r="AC174">
            <v>1</v>
          </cell>
          <cell r="AD174">
            <v>0</v>
          </cell>
          <cell r="AE174">
            <v>0</v>
          </cell>
          <cell r="AF174">
            <v>4</v>
          </cell>
          <cell r="AG174">
            <v>2</v>
          </cell>
          <cell r="AH174">
            <v>1</v>
          </cell>
          <cell r="AK174">
            <v>0</v>
          </cell>
          <cell r="AM174">
            <v>0</v>
          </cell>
          <cell r="AN174">
            <v>0</v>
          </cell>
          <cell r="AO174">
            <v>0</v>
          </cell>
          <cell r="AQ174">
            <v>500000</v>
          </cell>
          <cell r="AR174">
            <v>0</v>
          </cell>
          <cell r="AS174">
            <v>0</v>
          </cell>
          <cell r="AT174" t="str">
            <v>최문호</v>
          </cell>
          <cell r="AU174">
            <v>45602</v>
          </cell>
          <cell r="AV174" t="str">
            <v>juheju</v>
          </cell>
          <cell r="AW174" t="str">
            <v>j4h0c89*7564089</v>
          </cell>
        </row>
        <row r="175">
          <cell r="E175" t="str">
            <v>원에너지</v>
          </cell>
          <cell r="G175" t="str">
            <v>고성군(강원)</v>
          </cell>
          <cell r="H175" t="str">
            <v>고성군농협쌀조합</v>
          </cell>
          <cell r="K175" t="str">
            <v>1. 무선</v>
          </cell>
          <cell r="L175" t="str">
            <v>강원특별자치도 고성군 간성읍 건봉사로 6-22</v>
          </cell>
          <cell r="M175" t="str">
            <v>박대성</v>
          </cell>
          <cell r="N175" t="str">
            <v>과장대리</v>
          </cell>
          <cell r="O175" t="str">
            <v>010-5362-3171</v>
          </cell>
          <cell r="P175" t="str">
            <v>033-681-5921</v>
          </cell>
          <cell r="Q175" t="str">
            <v>-</v>
          </cell>
          <cell r="R175" t="str">
            <v>nh327065-1@nonghyup.com</v>
          </cell>
          <cell r="AC175">
            <v>0</v>
          </cell>
          <cell r="AD175">
            <v>14</v>
          </cell>
          <cell r="AE175">
            <v>14</v>
          </cell>
          <cell r="AF175">
            <v>0</v>
          </cell>
          <cell r="AG175">
            <v>46</v>
          </cell>
          <cell r="AH175">
            <v>10</v>
          </cell>
          <cell r="AK175">
            <v>0</v>
          </cell>
          <cell r="AM175">
            <v>0</v>
          </cell>
          <cell r="AN175">
            <v>0</v>
          </cell>
          <cell r="AO175">
            <v>0</v>
          </cell>
          <cell r="AQ175">
            <v>0</v>
          </cell>
          <cell r="AR175">
            <v>0</v>
          </cell>
          <cell r="AS175">
            <v>0</v>
          </cell>
        </row>
        <row r="176">
          <cell r="E176" t="str">
            <v>원에너지</v>
          </cell>
          <cell r="G176" t="str">
            <v>원주시</v>
          </cell>
          <cell r="H176" t="str">
            <v>원주추모공원</v>
          </cell>
          <cell r="K176" t="str">
            <v>2. 유선</v>
          </cell>
          <cell r="L176" t="str">
            <v>강원특별자치도 원주시 흥업면 복술길 33</v>
          </cell>
          <cell r="M176" t="str">
            <v>남하연</v>
          </cell>
          <cell r="N176" t="str">
            <v>주임</v>
          </cell>
          <cell r="O176" t="str">
            <v>010-2801-4081</v>
          </cell>
          <cell r="P176" t="str">
            <v>033-749-4876</v>
          </cell>
          <cell r="Q176" t="str">
            <v>-</v>
          </cell>
          <cell r="R176" t="str">
            <v>nhh04099@wfmc.kr</v>
          </cell>
          <cell r="AC176">
            <v>0</v>
          </cell>
          <cell r="AD176">
            <v>7</v>
          </cell>
          <cell r="AE176">
            <v>7</v>
          </cell>
          <cell r="AF176">
            <v>0</v>
          </cell>
          <cell r="AG176">
            <v>14</v>
          </cell>
          <cell r="AH176">
            <v>2</v>
          </cell>
          <cell r="AK176">
            <v>0</v>
          </cell>
          <cell r="AM176">
            <v>0</v>
          </cell>
          <cell r="AN176">
            <v>0</v>
          </cell>
          <cell r="AO176">
            <v>0</v>
          </cell>
          <cell r="AQ176">
            <v>3500000</v>
          </cell>
          <cell r="AR176">
            <v>0</v>
          </cell>
          <cell r="AS176">
            <v>0</v>
          </cell>
        </row>
        <row r="177">
          <cell r="E177" t="str">
            <v xml:space="preserve">스탠다드웍스 </v>
          </cell>
          <cell r="G177" t="str">
            <v>구미시</v>
          </cell>
          <cell r="H177" t="str">
            <v>케이앤와이 켐스</v>
          </cell>
          <cell r="K177" t="str">
            <v>2. 유선</v>
          </cell>
          <cell r="L177" t="str">
            <v>경상북도 구미시 4공단로 329(금전동, 구미국가제4단지27-1블럭7롯트)</v>
          </cell>
          <cell r="M177" t="str">
            <v>한선태</v>
          </cell>
          <cell r="N177" t="str">
            <v>부장</v>
          </cell>
          <cell r="O177" t="str">
            <v>010-4729-7289</v>
          </cell>
          <cell r="P177" t="str">
            <v>054-473-8315</v>
          </cell>
          <cell r="Q177" t="str">
            <v>054-473-8316</v>
          </cell>
          <cell r="R177" t="str">
            <v>han5min@naver.com</v>
          </cell>
          <cell r="AC177">
            <v>1</v>
          </cell>
          <cell r="AD177">
            <v>0</v>
          </cell>
          <cell r="AE177">
            <v>0</v>
          </cell>
          <cell r="AF177">
            <v>0</v>
          </cell>
          <cell r="AG177">
            <v>3</v>
          </cell>
          <cell r="AH177">
            <v>1</v>
          </cell>
          <cell r="AK177">
            <v>0</v>
          </cell>
          <cell r="AM177">
            <v>0</v>
          </cell>
          <cell r="AN177">
            <v>0</v>
          </cell>
          <cell r="AO177">
            <v>0</v>
          </cell>
          <cell r="AQ177">
            <v>0</v>
          </cell>
          <cell r="AR177">
            <v>0</v>
          </cell>
          <cell r="AS177">
            <v>0</v>
          </cell>
        </row>
        <row r="178">
          <cell r="E178" t="str">
            <v>원에너지</v>
          </cell>
          <cell r="G178" t="str">
            <v>충북산단</v>
          </cell>
          <cell r="H178" t="str">
            <v>(주)이지켐 청주지점_2공장</v>
          </cell>
          <cell r="K178" t="str">
            <v>1. 무선</v>
          </cell>
          <cell r="L178" t="str">
            <v>충북 청주시 흥덕구 직지대로 435번길 26</v>
          </cell>
          <cell r="M178" t="str">
            <v>김진아</v>
          </cell>
          <cell r="N178" t="str">
            <v>담당</v>
          </cell>
          <cell r="O178" t="str">
            <v>010-3096-7665</v>
          </cell>
          <cell r="P178" t="str">
            <v>043-241-2900</v>
          </cell>
          <cell r="Q178" t="str">
            <v>070-4324-2902</v>
          </cell>
          <cell r="R178" t="str">
            <v>jakim@easychem.co.kr</v>
          </cell>
          <cell r="AC178">
            <v>1</v>
          </cell>
          <cell r="AD178">
            <v>2</v>
          </cell>
          <cell r="AE178">
            <v>2</v>
          </cell>
          <cell r="AF178">
            <v>0</v>
          </cell>
          <cell r="AG178">
            <v>14</v>
          </cell>
          <cell r="AH178">
            <v>2</v>
          </cell>
          <cell r="AK178">
            <v>0</v>
          </cell>
          <cell r="AM178">
            <v>0</v>
          </cell>
          <cell r="AN178">
            <v>0</v>
          </cell>
          <cell r="AO178">
            <v>0</v>
          </cell>
          <cell r="AQ178">
            <v>1000000</v>
          </cell>
          <cell r="AR178">
            <v>0</v>
          </cell>
          <cell r="AS178">
            <v>0</v>
          </cell>
        </row>
        <row r="179">
          <cell r="E179" t="str">
            <v>원에너지</v>
          </cell>
          <cell r="G179" t="str">
            <v>아산시</v>
          </cell>
          <cell r="H179" t="str">
            <v>(주)성호폴리텍(아산공장)</v>
          </cell>
          <cell r="K179" t="str">
            <v>1. 무선</v>
          </cell>
          <cell r="L179" t="str">
            <v>충청남도 아산시 배방읍 호서로 2</v>
          </cell>
          <cell r="M179" t="str">
            <v>문재철
김근환</v>
          </cell>
          <cell r="N179" t="str">
            <v>차장
대리</v>
          </cell>
          <cell r="O179" t="str">
            <v>010-8627-0077
010-4809-9120</v>
          </cell>
          <cell r="P179" t="str">
            <v>043-882-4020</v>
          </cell>
          <cell r="Q179" t="str">
            <v>043-882-4024</v>
          </cell>
          <cell r="R179" t="str">
            <v>jcmun@shpt.co.kr</v>
          </cell>
          <cell r="AC179">
            <v>0</v>
          </cell>
          <cell r="AD179">
            <v>2</v>
          </cell>
          <cell r="AE179">
            <v>2</v>
          </cell>
          <cell r="AF179">
            <v>0</v>
          </cell>
          <cell r="AG179">
            <v>4</v>
          </cell>
          <cell r="AH179">
            <v>1</v>
          </cell>
          <cell r="AK179">
            <v>0</v>
          </cell>
          <cell r="AM179">
            <v>0</v>
          </cell>
          <cell r="AN179">
            <v>0</v>
          </cell>
          <cell r="AO179">
            <v>0</v>
          </cell>
          <cell r="AQ179">
            <v>1000000</v>
          </cell>
          <cell r="AR179">
            <v>0</v>
          </cell>
          <cell r="AS179">
            <v>0</v>
          </cell>
          <cell r="AT179" t="str">
            <v>장경아</v>
          </cell>
          <cell r="AU179">
            <v>45469</v>
          </cell>
        </row>
        <row r="180">
          <cell r="E180" t="str">
            <v>원에너지</v>
          </cell>
          <cell r="G180" t="str">
            <v>아산시</v>
          </cell>
          <cell r="H180" t="str">
            <v>주식회사 대성피앤에스</v>
          </cell>
          <cell r="K180" t="str">
            <v>2. 유선</v>
          </cell>
          <cell r="L180" t="str">
            <v>충청남도 아산시 배방읍 호서로 2</v>
          </cell>
          <cell r="M180" t="str">
            <v>김민규</v>
          </cell>
          <cell r="N180" t="str">
            <v>과장</v>
          </cell>
          <cell r="O180" t="str">
            <v>010-9344-1726</v>
          </cell>
          <cell r="P180" t="str">
            <v>041-533-4020</v>
          </cell>
          <cell r="Q180" t="str">
            <v>-</v>
          </cell>
          <cell r="R180" t="str">
            <v>mkkim@shpt.co.kr</v>
          </cell>
          <cell r="AC180">
            <v>0</v>
          </cell>
          <cell r="AD180">
            <v>1</v>
          </cell>
          <cell r="AE180">
            <v>1</v>
          </cell>
          <cell r="AF180">
            <v>0</v>
          </cell>
          <cell r="AG180">
            <v>10</v>
          </cell>
          <cell r="AH180">
            <v>1</v>
          </cell>
          <cell r="AK180">
            <v>0</v>
          </cell>
          <cell r="AM180">
            <v>0</v>
          </cell>
          <cell r="AN180">
            <v>0</v>
          </cell>
          <cell r="AO180">
            <v>0</v>
          </cell>
          <cell r="AQ180">
            <v>500000</v>
          </cell>
          <cell r="AR180">
            <v>0</v>
          </cell>
          <cell r="AS180">
            <v>0</v>
          </cell>
          <cell r="AT180" t="str">
            <v>장경아</v>
          </cell>
          <cell r="AU180">
            <v>45489</v>
          </cell>
          <cell r="AV180" t="str">
            <v>naoki9903</v>
          </cell>
          <cell r="AW180" t="str">
            <v>sami3939**</v>
          </cell>
        </row>
        <row r="181">
          <cell r="E181" t="str">
            <v>정나겸</v>
          </cell>
          <cell r="G181" t="str">
            <v>성남시</v>
          </cell>
          <cell r="H181" t="str">
            <v>현대공업사</v>
          </cell>
          <cell r="K181" t="str">
            <v>2. 유선</v>
          </cell>
          <cell r="L181" t="str">
            <v>경기도 성남시 분당구 판교로 715번길 5</v>
          </cell>
          <cell r="M181" t="str">
            <v>양귀남</v>
          </cell>
          <cell r="N181" t="str">
            <v>담당</v>
          </cell>
          <cell r="O181" t="str">
            <v>010-6347-7554</v>
          </cell>
          <cell r="P181" t="str">
            <v>031-709-3755</v>
          </cell>
          <cell r="Q181" t="str">
            <v>-</v>
          </cell>
          <cell r="R181" t="str">
            <v>reiba253@hanmail.net</v>
          </cell>
          <cell r="AC181">
            <v>0</v>
          </cell>
          <cell r="AD181">
            <v>1</v>
          </cell>
          <cell r="AE181">
            <v>1</v>
          </cell>
          <cell r="AF181">
            <v>0</v>
          </cell>
          <cell r="AG181">
            <v>2</v>
          </cell>
          <cell r="AH181">
            <v>1</v>
          </cell>
          <cell r="AK181">
            <v>0</v>
          </cell>
          <cell r="AM181">
            <v>0</v>
          </cell>
          <cell r="AN181">
            <v>0</v>
          </cell>
          <cell r="AO181">
            <v>0</v>
          </cell>
          <cell r="AQ181">
            <v>500000</v>
          </cell>
          <cell r="AR181">
            <v>0</v>
          </cell>
          <cell r="AS181">
            <v>0</v>
          </cell>
        </row>
        <row r="182">
          <cell r="E182" t="str">
            <v>임래성</v>
          </cell>
          <cell r="G182" t="str">
            <v>여수시</v>
          </cell>
          <cell r="H182" t="str">
            <v>닛소남해아그로(주)</v>
          </cell>
          <cell r="K182" t="str">
            <v>4. 미정</v>
          </cell>
          <cell r="L182" t="str">
            <v>전라남도 여수시 여수산단로 1384(낙포동)</v>
          </cell>
          <cell r="M182" t="str">
            <v>소영호/이건호/소정훈</v>
          </cell>
          <cell r="N182" t="str">
            <v>팀장/차장/사원</v>
          </cell>
          <cell r="O182" t="str">
            <v>010-9936-7515/010-8378-9419         010-9106-5409</v>
          </cell>
          <cell r="P182" t="str">
            <v>061-688-5927/061-900-3530/061-900-3531/061-900-3542</v>
          </cell>
          <cell r="Q182" t="str">
            <v>061-900-3560</v>
          </cell>
          <cell r="R182" t="str">
            <v>soyh@nnagro.co.kr
yiguno@nnagro.co.kr/yiguno@nhchem.co.kr
sjh@nnagro.co.kr</v>
          </cell>
          <cell r="AC182">
            <v>11</v>
          </cell>
          <cell r="AD182">
            <v>0</v>
          </cell>
          <cell r="AE182">
            <v>0</v>
          </cell>
          <cell r="AF182">
            <v>14</v>
          </cell>
          <cell r="AG182">
            <v>26</v>
          </cell>
          <cell r="AH182">
            <v>4</v>
          </cell>
          <cell r="AM182">
            <v>3</v>
          </cell>
          <cell r="AN182">
            <v>3</v>
          </cell>
          <cell r="AO182">
            <v>0</v>
          </cell>
          <cell r="AQ182">
            <v>81250000</v>
          </cell>
          <cell r="AR182">
            <v>0</v>
          </cell>
          <cell r="AS182">
            <v>2500000</v>
          </cell>
          <cell r="AT182" t="str">
            <v>장경아</v>
          </cell>
          <cell r="AU182">
            <v>45532</v>
          </cell>
        </row>
        <row r="183">
          <cell r="E183" t="str">
            <v xml:space="preserve">스탠다드웍스 </v>
          </cell>
          <cell r="G183" t="str">
            <v>남동구</v>
          </cell>
          <cell r="H183" t="str">
            <v>대왕목재</v>
          </cell>
          <cell r="K183" t="str">
            <v>2. 유선</v>
          </cell>
          <cell r="L183" t="str">
            <v>인천 광역시 남동구 고잔동 741-13</v>
          </cell>
          <cell r="M183" t="str">
            <v>오승용</v>
          </cell>
          <cell r="N183" t="str">
            <v>담당</v>
          </cell>
          <cell r="O183" t="str">
            <v>010-3748-0145</v>
          </cell>
          <cell r="P183" t="str">
            <v>032-818-5445</v>
          </cell>
          <cell r="Q183" t="str">
            <v>-</v>
          </cell>
          <cell r="R183" t="str">
            <v>daewangwood@naver.com</v>
          </cell>
          <cell r="AC183">
            <v>0</v>
          </cell>
          <cell r="AD183">
            <v>0</v>
          </cell>
          <cell r="AE183">
            <v>0</v>
          </cell>
          <cell r="AF183">
            <v>0</v>
          </cell>
          <cell r="AG183">
            <v>11</v>
          </cell>
          <cell r="AH183">
            <v>1</v>
          </cell>
          <cell r="AK183">
            <v>0</v>
          </cell>
          <cell r="AM183">
            <v>0</v>
          </cell>
          <cell r="AN183">
            <v>0</v>
          </cell>
          <cell r="AO183">
            <v>0</v>
          </cell>
          <cell r="AQ183">
            <v>600000</v>
          </cell>
          <cell r="AR183">
            <v>0</v>
          </cell>
          <cell r="AS183">
            <v>0</v>
          </cell>
        </row>
        <row r="184">
          <cell r="E184" t="str">
            <v>블루온</v>
          </cell>
          <cell r="G184" t="str">
            <v>광주시</v>
          </cell>
          <cell r="H184" t="str">
            <v>아트플러스디자인</v>
          </cell>
          <cell r="K184" t="str">
            <v>2. 유선</v>
          </cell>
          <cell r="L184" t="str">
            <v>경기도 광주시 진토길21번길 47-27</v>
          </cell>
          <cell r="M184" t="str">
            <v>김남선</v>
          </cell>
          <cell r="N184" t="str">
            <v>대리</v>
          </cell>
          <cell r="O184" t="str">
            <v>010-5275-0875</v>
          </cell>
          <cell r="P184" t="str">
            <v>031-798-6228</v>
          </cell>
          <cell r="Q184" t="str">
            <v>-</v>
          </cell>
          <cell r="R184" t="str">
            <v>apdesign@empas.com</v>
          </cell>
          <cell r="AC184">
            <v>0</v>
          </cell>
          <cell r="AD184">
            <v>2</v>
          </cell>
          <cell r="AE184">
            <v>2</v>
          </cell>
          <cell r="AF184">
            <v>0</v>
          </cell>
          <cell r="AG184">
            <v>4</v>
          </cell>
          <cell r="AH184">
            <v>2</v>
          </cell>
          <cell r="AK184">
            <v>0</v>
          </cell>
          <cell r="AM184">
            <v>0</v>
          </cell>
          <cell r="AN184">
            <v>0</v>
          </cell>
          <cell r="AO184">
            <v>0</v>
          </cell>
          <cell r="AQ184">
            <v>0</v>
          </cell>
          <cell r="AR184">
            <v>0</v>
          </cell>
          <cell r="AS184">
            <v>0</v>
          </cell>
        </row>
        <row r="185">
          <cell r="E185" t="str">
            <v>원에너지</v>
          </cell>
          <cell r="G185" t="str">
            <v>제주시</v>
          </cell>
          <cell r="H185" t="str">
            <v>제주양지공원</v>
          </cell>
          <cell r="K185" t="str">
            <v>2. 유선</v>
          </cell>
          <cell r="L185" t="str">
            <v>제주특별자치도 제주시 516로 2810-31</v>
          </cell>
          <cell r="M185" t="str">
            <v>최승기</v>
          </cell>
          <cell r="N185" t="str">
            <v>주임</v>
          </cell>
          <cell r="O185" t="str">
            <v>010-8310-1425</v>
          </cell>
          <cell r="P185" t="str">
            <v>064-702-4062</v>
          </cell>
          <cell r="Q185" t="str">
            <v>-</v>
          </cell>
          <cell r="R185" t="str">
            <v>cko@seihwa.com</v>
          </cell>
          <cell r="AC185">
            <v>0</v>
          </cell>
          <cell r="AD185">
            <v>8</v>
          </cell>
          <cell r="AE185">
            <v>8</v>
          </cell>
          <cell r="AF185">
            <v>0</v>
          </cell>
          <cell r="AG185">
            <v>16</v>
          </cell>
          <cell r="AH185">
            <v>2</v>
          </cell>
          <cell r="AK185">
            <v>0</v>
          </cell>
          <cell r="AM185">
            <v>0</v>
          </cell>
          <cell r="AN185">
            <v>0</v>
          </cell>
          <cell r="AO185">
            <v>0</v>
          </cell>
          <cell r="AQ185">
            <v>8804000</v>
          </cell>
          <cell r="AR185">
            <v>0</v>
          </cell>
          <cell r="AS185">
            <v>1004000</v>
          </cell>
          <cell r="AT185" t="str">
            <v>장경아</v>
          </cell>
          <cell r="AU185">
            <v>45460</v>
          </cell>
        </row>
        <row r="186">
          <cell r="E186" t="str">
            <v xml:space="preserve">스탠다드웍스 </v>
          </cell>
          <cell r="G186" t="str">
            <v>파주시</v>
          </cell>
          <cell r="H186" t="str">
            <v>주식회사 해성특수지</v>
          </cell>
          <cell r="K186" t="str">
            <v>1. 무선</v>
          </cell>
          <cell r="L186" t="str">
            <v>경기도 파주시 탄현면 축현리 35-11</v>
          </cell>
          <cell r="M186" t="str">
            <v>홍성은</v>
          </cell>
          <cell r="N186" t="str">
            <v>부장</v>
          </cell>
          <cell r="O186" t="str">
            <v>010-5085-8448</v>
          </cell>
          <cell r="P186" t="str">
            <v>070-4900-1524</v>
          </cell>
          <cell r="Q186" t="str">
            <v>031-946-9094</v>
          </cell>
          <cell r="R186" t="str">
            <v>hongseongeun@hapaper.kr</v>
          </cell>
          <cell r="AC186">
            <v>0</v>
          </cell>
          <cell r="AD186">
            <v>1</v>
          </cell>
          <cell r="AE186">
            <v>1</v>
          </cell>
          <cell r="AF186">
            <v>0</v>
          </cell>
          <cell r="AG186">
            <v>5</v>
          </cell>
          <cell r="AH186">
            <v>1</v>
          </cell>
          <cell r="AK186">
            <v>0</v>
          </cell>
          <cell r="AM186">
            <v>0</v>
          </cell>
          <cell r="AN186">
            <v>0</v>
          </cell>
          <cell r="AO186">
            <v>0</v>
          </cell>
          <cell r="AQ186">
            <v>0</v>
          </cell>
          <cell r="AR186">
            <v>0</v>
          </cell>
          <cell r="AS186">
            <v>0</v>
          </cell>
        </row>
        <row r="187">
          <cell r="E187" t="str">
            <v>원에너지</v>
          </cell>
          <cell r="G187" t="str">
            <v>아산시</v>
          </cell>
          <cell r="H187" t="str">
            <v>한국메티슨특수가스(주)</v>
          </cell>
          <cell r="K187" t="str">
            <v>2. 유선</v>
          </cell>
          <cell r="L187" t="str">
            <v>충청남도 아산시 음봉면 음봉면로 94</v>
          </cell>
          <cell r="M187" t="str">
            <v>문경덕</v>
          </cell>
          <cell r="N187" t="str">
            <v>차장</v>
          </cell>
          <cell r="O187" t="str">
            <v xml:space="preserve"> 010-9050-7971</v>
          </cell>
          <cell r="P187" t="str">
            <v>041-539-7472</v>
          </cell>
          <cell r="Q187" t="str">
            <v>-</v>
          </cell>
          <cell r="R187" t="str">
            <v>kd.moon@mgpk.co.kr</v>
          </cell>
          <cell r="AC187">
            <v>0</v>
          </cell>
          <cell r="AD187">
            <v>1</v>
          </cell>
          <cell r="AE187">
            <v>1</v>
          </cell>
          <cell r="AF187">
            <v>0</v>
          </cell>
          <cell r="AG187">
            <v>7</v>
          </cell>
          <cell r="AH187">
            <v>3</v>
          </cell>
          <cell r="AK187">
            <v>0</v>
          </cell>
          <cell r="AM187">
            <v>0</v>
          </cell>
          <cell r="AN187">
            <v>0</v>
          </cell>
          <cell r="AO187">
            <v>0</v>
          </cell>
          <cell r="AQ187">
            <v>1000000</v>
          </cell>
          <cell r="AR187">
            <v>0</v>
          </cell>
          <cell r="AS187">
            <v>0</v>
          </cell>
        </row>
        <row r="188">
          <cell r="E188" t="str">
            <v>원에너지</v>
          </cell>
          <cell r="G188" t="str">
            <v>광주시</v>
          </cell>
          <cell r="H188" t="str">
            <v>(주)대신물산</v>
          </cell>
          <cell r="K188" t="str">
            <v>1. 무선</v>
          </cell>
          <cell r="L188" t="str">
            <v>경기도 광주시 오포읍 오포로 778</v>
          </cell>
          <cell r="M188" t="str">
            <v>이진옥</v>
          </cell>
          <cell r="N188" t="str">
            <v>사원</v>
          </cell>
          <cell r="O188" t="str">
            <v>010-8890-0857</v>
          </cell>
          <cell r="P188" t="str">
            <v>031-766-2314</v>
          </cell>
          <cell r="Q188" t="str">
            <v>031-766-2313</v>
          </cell>
          <cell r="R188" t="str">
            <v>JK@daeshinco.com</v>
          </cell>
          <cell r="AC188">
            <v>0</v>
          </cell>
          <cell r="AD188">
            <v>1</v>
          </cell>
          <cell r="AE188">
            <v>1</v>
          </cell>
          <cell r="AF188">
            <v>0</v>
          </cell>
          <cell r="AG188">
            <v>2</v>
          </cell>
          <cell r="AH188">
            <v>1</v>
          </cell>
          <cell r="AK188">
            <v>0</v>
          </cell>
          <cell r="AM188">
            <v>0</v>
          </cell>
          <cell r="AN188">
            <v>0</v>
          </cell>
          <cell r="AO188">
            <v>0</v>
          </cell>
          <cell r="AQ188">
            <v>100000</v>
          </cell>
          <cell r="AR188">
            <v>0</v>
          </cell>
          <cell r="AS188">
            <v>0</v>
          </cell>
          <cell r="AT188" t="str">
            <v>박지영</v>
          </cell>
          <cell r="AU188">
            <v>45461</v>
          </cell>
          <cell r="AV188" t="str">
            <v>dasco1147</v>
          </cell>
          <cell r="AW188" t="str">
            <v>sys85024**</v>
          </cell>
        </row>
        <row r="189">
          <cell r="E189" t="str">
            <v>원에너지</v>
          </cell>
          <cell r="G189" t="str">
            <v>광주시</v>
          </cell>
          <cell r="H189" t="str">
            <v>(주)주항테크</v>
          </cell>
          <cell r="K189" t="str">
            <v>2. 유선</v>
          </cell>
          <cell r="L189" t="str">
            <v>경기도 광주시 도척면 도척윗로 552-6</v>
          </cell>
          <cell r="M189" t="str">
            <v>민경현</v>
          </cell>
          <cell r="N189" t="str">
            <v>상무이사</v>
          </cell>
          <cell r="O189" t="str">
            <v>010-6315-3957</v>
          </cell>
          <cell r="P189" t="str">
            <v>031-762-4246</v>
          </cell>
          <cell r="Q189" t="str">
            <v>031-762-4294</v>
          </cell>
          <cell r="R189" t="str">
            <v>khmin@joohang.com</v>
          </cell>
          <cell r="AC189">
            <v>0</v>
          </cell>
          <cell r="AD189">
            <v>1</v>
          </cell>
          <cell r="AE189">
            <v>1</v>
          </cell>
          <cell r="AF189">
            <v>0</v>
          </cell>
          <cell r="AG189">
            <v>2</v>
          </cell>
          <cell r="AH189">
            <v>1</v>
          </cell>
          <cell r="AK189">
            <v>0</v>
          </cell>
          <cell r="AM189">
            <v>0</v>
          </cell>
          <cell r="AN189">
            <v>0</v>
          </cell>
          <cell r="AO189">
            <v>0</v>
          </cell>
          <cell r="AQ189">
            <v>300000</v>
          </cell>
          <cell r="AR189">
            <v>0</v>
          </cell>
          <cell r="AS189">
            <v>0</v>
          </cell>
          <cell r="AT189" t="str">
            <v>박지영</v>
          </cell>
          <cell r="AU189">
            <v>45463</v>
          </cell>
          <cell r="AV189" t="str">
            <v>khmin82</v>
          </cell>
          <cell r="AW189" t="str">
            <v>01063153957!</v>
          </cell>
        </row>
        <row r="190">
          <cell r="E190" t="str">
            <v>원에너지</v>
          </cell>
          <cell r="G190" t="str">
            <v>당진시</v>
          </cell>
          <cell r="H190" t="str">
            <v>고려산업 주식회사(KORYO INDUSTRY CO.,LTD)</v>
          </cell>
          <cell r="K190" t="str">
            <v>2. 유선</v>
          </cell>
          <cell r="L190" t="str">
            <v>충청남도 당진시 석문면 산단7로1길 133</v>
          </cell>
          <cell r="M190" t="str">
            <v>김태훈</v>
          </cell>
          <cell r="N190" t="str">
            <v>관리팀장</v>
          </cell>
          <cell r="O190" t="str">
            <v>010-9415-2101</v>
          </cell>
          <cell r="P190" t="str">
            <v>041-354-1581~2</v>
          </cell>
          <cell r="Q190" t="str">
            <v>041-354-1584</v>
          </cell>
          <cell r="R190" t="str">
            <v>hunters99@koryosc.com</v>
          </cell>
          <cell r="AC190">
            <v>0</v>
          </cell>
          <cell r="AD190">
            <v>5</v>
          </cell>
          <cell r="AE190">
            <v>5</v>
          </cell>
          <cell r="AF190">
            <v>0</v>
          </cell>
          <cell r="AG190">
            <v>2</v>
          </cell>
          <cell r="AH190">
            <v>3</v>
          </cell>
          <cell r="AK190">
            <v>0</v>
          </cell>
          <cell r="AM190">
            <v>0</v>
          </cell>
          <cell r="AN190">
            <v>0</v>
          </cell>
          <cell r="AO190">
            <v>0</v>
          </cell>
          <cell r="AQ190">
            <v>1000000</v>
          </cell>
          <cell r="AR190">
            <v>0</v>
          </cell>
          <cell r="AS190">
            <v>0</v>
          </cell>
        </row>
        <row r="191">
          <cell r="E191" t="str">
            <v>원에너지</v>
          </cell>
          <cell r="G191" t="str">
            <v>공주시</v>
          </cell>
          <cell r="H191" t="str">
            <v>고려산업케이알(주)</v>
          </cell>
          <cell r="K191" t="str">
            <v>2. 유선</v>
          </cell>
          <cell r="L191" t="str">
            <v>충청남도 공주시 선유동길 32-19</v>
          </cell>
          <cell r="M191" t="str">
            <v>하태광
민진화</v>
          </cell>
          <cell r="N191" t="str">
            <v>과장
관리팀장</v>
          </cell>
          <cell r="O191" t="str">
            <v>010-9350-1323
010-5581-6013</v>
          </cell>
          <cell r="P191" t="str">
            <v>041-961-7001</v>
          </cell>
          <cell r="Q191" t="str">
            <v>041-857-0054</v>
          </cell>
          <cell r="R191" t="str">
            <v>koryoremicon@naver.com
kgbdori@naver.com</v>
          </cell>
          <cell r="AC191">
            <v>0</v>
          </cell>
          <cell r="AD191">
            <v>5</v>
          </cell>
          <cell r="AE191">
            <v>5</v>
          </cell>
          <cell r="AF191">
            <v>2</v>
          </cell>
          <cell r="AG191">
            <v>5</v>
          </cell>
          <cell r="AH191">
            <v>3</v>
          </cell>
          <cell r="AK191">
            <v>0</v>
          </cell>
          <cell r="AM191">
            <v>0</v>
          </cell>
          <cell r="AN191">
            <v>0</v>
          </cell>
          <cell r="AO191">
            <v>0</v>
          </cell>
          <cell r="AQ191">
            <v>1000000</v>
          </cell>
          <cell r="AR191">
            <v>960000</v>
          </cell>
          <cell r="AS191">
            <v>0</v>
          </cell>
          <cell r="AT191" t="str">
            <v>최문호</v>
          </cell>
          <cell r="AU191">
            <v>45560</v>
          </cell>
          <cell r="AV191" t="str">
            <v>koryoremicon</v>
          </cell>
          <cell r="AW191" t="str">
            <v>koryo65304!!</v>
          </cell>
        </row>
        <row r="192">
          <cell r="E192" t="str">
            <v>울산미래환경</v>
          </cell>
          <cell r="G192" t="str">
            <v>울산광역시</v>
          </cell>
          <cell r="H192" t="str">
            <v>버슘머트리얼즈피엠코리아(유)</v>
          </cell>
          <cell r="K192" t="str">
            <v>1. 무선</v>
          </cell>
          <cell r="L192" t="str">
            <v>울산광역시 남구 용연로 98번길 48</v>
          </cell>
          <cell r="M192" t="str">
            <v>이수익</v>
          </cell>
          <cell r="N192" t="str">
            <v>선임(서울)</v>
          </cell>
          <cell r="O192" t="str">
            <v>010-6338-7530</v>
          </cell>
          <cell r="P192" t="str">
            <v>052-259-4321
02-860-9639(서울)</v>
          </cell>
          <cell r="Q192" t="str">
            <v xml:space="preserve">
02-2224-5955(서울)</v>
          </cell>
          <cell r="R192" t="str">
            <v xml:space="preserve">
silee@scteng.co.kr(서울)</v>
          </cell>
          <cell r="AC192">
            <v>0</v>
          </cell>
          <cell r="AD192">
            <v>0</v>
          </cell>
          <cell r="AE192">
            <v>0</v>
          </cell>
          <cell r="AF192">
            <v>0</v>
          </cell>
          <cell r="AG192">
            <v>11</v>
          </cell>
          <cell r="AH192">
            <v>1</v>
          </cell>
          <cell r="AK192">
            <v>0</v>
          </cell>
          <cell r="AM192">
            <v>0</v>
          </cell>
          <cell r="AN192">
            <v>0</v>
          </cell>
          <cell r="AO192">
            <v>0</v>
          </cell>
          <cell r="AQ192">
            <v>2000000</v>
          </cell>
          <cell r="AR192">
            <v>0</v>
          </cell>
          <cell r="AS192">
            <v>100000</v>
          </cell>
          <cell r="AT192" t="str">
            <v>장경아</v>
          </cell>
          <cell r="AU192">
            <v>45435</v>
          </cell>
          <cell r="AV192" t="str">
            <v>merckulsan1</v>
          </cell>
        </row>
        <row r="193">
          <cell r="E193" t="str">
            <v>원에너지</v>
          </cell>
          <cell r="G193" t="str">
            <v>강릉시</v>
          </cell>
          <cell r="H193" t="str">
            <v>(주)우성</v>
          </cell>
          <cell r="K193" t="str">
            <v>1. 무선</v>
          </cell>
          <cell r="L193" t="str">
            <v>강원특별자치도 강릉시 강동명 산성우리 106-1번지</v>
          </cell>
          <cell r="M193" t="str">
            <v>성명동</v>
          </cell>
          <cell r="N193" t="str">
            <v>관리이사</v>
          </cell>
          <cell r="O193" t="str">
            <v>010-4463-5486</v>
          </cell>
          <cell r="P193" t="str">
            <v>033-644-5677</v>
          </cell>
          <cell r="Q193" t="str">
            <v>033-644-5542</v>
          </cell>
          <cell r="R193" t="str">
            <v>지ㄴ가구</v>
          </cell>
          <cell r="AC193">
            <v>0</v>
          </cell>
          <cell r="AD193">
            <v>1</v>
          </cell>
          <cell r="AE193">
            <v>1</v>
          </cell>
          <cell r="AF193">
            <v>0</v>
          </cell>
          <cell r="AG193">
            <v>3</v>
          </cell>
          <cell r="AH193">
            <v>1</v>
          </cell>
          <cell r="AK193">
            <v>0</v>
          </cell>
          <cell r="AM193">
            <v>0</v>
          </cell>
          <cell r="AN193">
            <v>0</v>
          </cell>
          <cell r="AO193">
            <v>0</v>
          </cell>
          <cell r="AQ193">
            <v>700000</v>
          </cell>
          <cell r="AR193">
            <v>0</v>
          </cell>
          <cell r="AS193">
            <v>0</v>
          </cell>
        </row>
        <row r="194">
          <cell r="E194" t="str">
            <v>원에너지</v>
          </cell>
          <cell r="G194" t="str">
            <v>김포시</v>
          </cell>
          <cell r="H194" t="str">
            <v>고려산업케이알(주) 서인천공장</v>
          </cell>
          <cell r="K194" t="str">
            <v>2. 유선</v>
          </cell>
          <cell r="L194" t="str">
            <v>경기도 김포시 양촌읍 삼도공단로49번길 32</v>
          </cell>
          <cell r="M194" t="str">
            <v xml:space="preserve"> 백인기</v>
          </cell>
          <cell r="N194" t="str">
            <v>차장</v>
          </cell>
          <cell r="O194" t="str">
            <v>010-6320-0232</v>
          </cell>
          <cell r="P194" t="str">
            <v>031-985-5775</v>
          </cell>
          <cell r="Q194" t="str">
            <v>-</v>
          </cell>
          <cell r="R194" t="str">
            <v xml:space="preserve"> bk7780@naver.com</v>
          </cell>
          <cell r="AC194">
            <v>0</v>
          </cell>
          <cell r="AD194">
            <v>6</v>
          </cell>
          <cell r="AE194">
            <v>6</v>
          </cell>
          <cell r="AF194">
            <v>0</v>
          </cell>
          <cell r="AG194">
            <v>6</v>
          </cell>
          <cell r="AH194">
            <v>1</v>
          </cell>
          <cell r="AK194">
            <v>0</v>
          </cell>
          <cell r="AM194">
            <v>0</v>
          </cell>
          <cell r="AN194">
            <v>0</v>
          </cell>
          <cell r="AO194">
            <v>0</v>
          </cell>
          <cell r="AQ194">
            <v>1000000</v>
          </cell>
          <cell r="AR194">
            <v>0</v>
          </cell>
          <cell r="AS194">
            <v>0</v>
          </cell>
        </row>
        <row r="195">
          <cell r="E195" t="str">
            <v>원에너지</v>
          </cell>
          <cell r="G195" t="str">
            <v>구미시</v>
          </cell>
          <cell r="H195" t="str">
            <v>(주)서일(25년)</v>
          </cell>
          <cell r="K195" t="str">
            <v>2. 유선</v>
          </cell>
          <cell r="L195" t="str">
            <v>경상북도 구미시 산동읍 첨단기업5로 48-15</v>
          </cell>
          <cell r="M195" t="str">
            <v>신인철</v>
          </cell>
          <cell r="N195" t="str">
            <v>주임</v>
          </cell>
          <cell r="O195" t="str">
            <v>010-2888-8489</v>
          </cell>
          <cell r="P195" t="str">
            <v>054-714-1280</v>
          </cell>
          <cell r="Q195" t="str">
            <v>054-714-1281</v>
          </cell>
          <cell r="R195" t="str">
            <v>sic950@seoilfilm.com</v>
          </cell>
          <cell r="AC195">
            <v>0</v>
          </cell>
          <cell r="AD195">
            <v>5</v>
          </cell>
          <cell r="AE195">
            <v>5</v>
          </cell>
          <cell r="AF195">
            <v>0</v>
          </cell>
          <cell r="AG195">
            <v>10</v>
          </cell>
          <cell r="AH195">
            <v>2</v>
          </cell>
          <cell r="AK195">
            <v>0</v>
          </cell>
          <cell r="AM195">
            <v>0</v>
          </cell>
          <cell r="AN195">
            <v>0</v>
          </cell>
          <cell r="AO195">
            <v>0</v>
          </cell>
          <cell r="AQ195">
            <v>1000000</v>
          </cell>
          <cell r="AR195">
            <v>0</v>
          </cell>
          <cell r="AS195">
            <v>0</v>
          </cell>
        </row>
        <row r="196">
          <cell r="E196" t="str">
            <v>원에너지</v>
          </cell>
          <cell r="G196" t="str">
            <v>구미시</v>
          </cell>
          <cell r="H196" t="str">
            <v>(주)서일</v>
          </cell>
          <cell r="K196" t="str">
            <v>2. 유선</v>
          </cell>
          <cell r="L196" t="str">
            <v>경상북도 구미시 산동읍 첨단기업5로 48-15</v>
          </cell>
          <cell r="M196" t="str">
            <v>신인철</v>
          </cell>
          <cell r="N196" t="str">
            <v>주임</v>
          </cell>
          <cell r="O196" t="str">
            <v>010-2888-8489</v>
          </cell>
          <cell r="P196" t="str">
            <v>054-714-1280</v>
          </cell>
          <cell r="Q196" t="str">
            <v>054-714-1281</v>
          </cell>
          <cell r="R196" t="str">
            <v>sic950@seoilfilm.com</v>
          </cell>
          <cell r="AC196">
            <v>0</v>
          </cell>
          <cell r="AD196">
            <v>5</v>
          </cell>
          <cell r="AE196">
            <v>5</v>
          </cell>
          <cell r="AF196">
            <v>0</v>
          </cell>
          <cell r="AG196">
            <v>10</v>
          </cell>
          <cell r="AH196">
            <v>2</v>
          </cell>
          <cell r="AK196">
            <v>0</v>
          </cell>
          <cell r="AM196">
            <v>0</v>
          </cell>
          <cell r="AN196">
            <v>0</v>
          </cell>
          <cell r="AO196">
            <v>0</v>
          </cell>
          <cell r="AQ196">
            <v>1000000</v>
          </cell>
          <cell r="AR196">
            <v>0</v>
          </cell>
          <cell r="AS196">
            <v>0</v>
          </cell>
        </row>
        <row r="197">
          <cell r="E197" t="str">
            <v>원에너지</v>
          </cell>
          <cell r="G197" t="str">
            <v>구미시</v>
          </cell>
          <cell r="H197" t="str">
            <v>(주)제우인더스트리</v>
          </cell>
          <cell r="K197" t="str">
            <v>1. 무선</v>
          </cell>
          <cell r="L197" t="str">
            <v>경상북도 구미시 산동읍 첨단기업5로 48-15, D동</v>
          </cell>
          <cell r="M197" t="str">
            <v>신인철
그린링크</v>
          </cell>
          <cell r="N197" t="str">
            <v>주임</v>
          </cell>
          <cell r="O197" t="str">
            <v>010-2888-8489
010-7162-9237</v>
          </cell>
          <cell r="P197" t="str">
            <v>054-714-1280</v>
          </cell>
          <cell r="Q197" t="str">
            <v>054-714-1281</v>
          </cell>
          <cell r="R197" t="str">
            <v>sic950@seoilfilm.com</v>
          </cell>
          <cell r="AC197">
            <v>1</v>
          </cell>
          <cell r="AD197">
            <v>0</v>
          </cell>
          <cell r="AE197">
            <v>0</v>
          </cell>
          <cell r="AF197">
            <v>6</v>
          </cell>
          <cell r="AG197">
            <v>2</v>
          </cell>
          <cell r="AH197">
            <v>1</v>
          </cell>
          <cell r="AK197">
            <v>0</v>
          </cell>
          <cell r="AM197">
            <v>0</v>
          </cell>
          <cell r="AN197">
            <v>0</v>
          </cell>
          <cell r="AO197">
            <v>0</v>
          </cell>
          <cell r="AQ197">
            <v>1000000</v>
          </cell>
          <cell r="AR197">
            <v>0</v>
          </cell>
          <cell r="AS197">
            <v>0</v>
          </cell>
          <cell r="AT197" t="str">
            <v>최문호</v>
          </cell>
          <cell r="AU197">
            <v>45572</v>
          </cell>
        </row>
        <row r="198">
          <cell r="E198" t="str">
            <v>원에너지</v>
          </cell>
          <cell r="G198" t="str">
            <v>장흥군</v>
          </cell>
          <cell r="H198" t="str">
            <v>용두농협농산물유통센터</v>
          </cell>
          <cell r="K198" t="str">
            <v>4. 미정</v>
          </cell>
          <cell r="L198" t="str">
            <v>전라남도 장흥군 장동면 곰치로 9</v>
          </cell>
          <cell r="M198" t="str">
            <v>추성경</v>
          </cell>
          <cell r="N198" t="str">
            <v>주임</v>
          </cell>
          <cell r="O198" t="str">
            <v>010-4500-5375</v>
          </cell>
          <cell r="P198" t="str">
            <v>061-862-9713</v>
          </cell>
          <cell r="Q198" t="str">
            <v>061-862-9714</v>
          </cell>
          <cell r="R198" t="str">
            <v>zicoisk@naver.com</v>
          </cell>
          <cell r="AC198">
            <v>0</v>
          </cell>
          <cell r="AD198">
            <v>5</v>
          </cell>
          <cell r="AE198">
            <v>5</v>
          </cell>
          <cell r="AF198">
            <v>0</v>
          </cell>
          <cell r="AG198">
            <v>42</v>
          </cell>
          <cell r="AH198">
            <v>3</v>
          </cell>
          <cell r="AK198">
            <v>0</v>
          </cell>
          <cell r="AM198">
            <v>0</v>
          </cell>
          <cell r="AN198">
            <v>0</v>
          </cell>
          <cell r="AO198">
            <v>0</v>
          </cell>
          <cell r="AQ198">
            <v>3000000</v>
          </cell>
          <cell r="AR198">
            <v>0</v>
          </cell>
          <cell r="AS198">
            <v>0</v>
          </cell>
        </row>
        <row r="199">
          <cell r="E199" t="str">
            <v>원에너지</v>
          </cell>
          <cell r="G199" t="str">
            <v>창원시</v>
          </cell>
          <cell r="H199" t="str">
            <v>용원레미콘(주) 진해</v>
          </cell>
          <cell r="K199" t="str">
            <v>2. 유선</v>
          </cell>
          <cell r="L199" t="str">
            <v>경상남도 창원시 진해구 진해대로 2257(용원동)</v>
          </cell>
          <cell r="M199" t="str">
            <v>박정현</v>
          </cell>
          <cell r="N199" t="str">
            <v>과장</v>
          </cell>
          <cell r="O199" t="str">
            <v>010-4857-5622</v>
          </cell>
          <cell r="P199" t="str">
            <v>055-552-0001~3</v>
          </cell>
          <cell r="Q199" t="str">
            <v>0504-440-5622</v>
          </cell>
          <cell r="R199" t="str">
            <v>ywr0003@naver.com</v>
          </cell>
          <cell r="AC199">
            <v>0</v>
          </cell>
          <cell r="AD199">
            <v>3</v>
          </cell>
          <cell r="AE199">
            <v>3</v>
          </cell>
          <cell r="AF199">
            <v>0</v>
          </cell>
          <cell r="AG199">
            <v>2</v>
          </cell>
          <cell r="AH199">
            <v>1</v>
          </cell>
          <cell r="AK199">
            <v>0</v>
          </cell>
          <cell r="AM199">
            <v>0</v>
          </cell>
          <cell r="AN199">
            <v>0</v>
          </cell>
          <cell r="AO199">
            <v>0</v>
          </cell>
          <cell r="AQ199">
            <v>1000000</v>
          </cell>
          <cell r="AR199">
            <v>0</v>
          </cell>
          <cell r="AS199">
            <v>0</v>
          </cell>
          <cell r="AV199" t="str">
            <v>ywra0004</v>
          </cell>
          <cell r="AW199" t="str">
            <v>yw85516294**</v>
          </cell>
        </row>
        <row r="200">
          <cell r="E200" t="str">
            <v>원에너지</v>
          </cell>
          <cell r="G200" t="str">
            <v>충북산단</v>
          </cell>
          <cell r="H200" t="str">
            <v>(주)휴먼텍(보조금)</v>
          </cell>
          <cell r="K200" t="str">
            <v>1. 무선</v>
          </cell>
          <cell r="L200" t="str">
            <v>충청북도 음성군 원남면 원남산단로 274-47, 1층</v>
          </cell>
          <cell r="M200" t="str">
            <v>염재우/이지석(그린링크)</v>
          </cell>
          <cell r="N200" t="str">
            <v>수석연구원/주임</v>
          </cell>
          <cell r="O200" t="str">
            <v>010-3944-2287/010-2172-2322</v>
          </cell>
          <cell r="P200" t="str">
            <v>043-872-8535</v>
          </cell>
          <cell r="Q200" t="str">
            <v>043-872-9534</v>
          </cell>
          <cell r="R200" t="str">
            <v>saltjw@humt.co.kr/leejs2322@humt.co.kr</v>
          </cell>
          <cell r="AC200">
            <v>0</v>
          </cell>
          <cell r="AD200">
            <v>2</v>
          </cell>
          <cell r="AE200">
            <v>2</v>
          </cell>
          <cell r="AF200">
            <v>6</v>
          </cell>
          <cell r="AG200">
            <v>1</v>
          </cell>
          <cell r="AH200">
            <v>1</v>
          </cell>
          <cell r="AK200">
            <v>0</v>
          </cell>
          <cell r="AM200">
            <v>0</v>
          </cell>
          <cell r="AN200">
            <v>0</v>
          </cell>
          <cell r="AO200">
            <v>0</v>
          </cell>
          <cell r="AQ200">
            <v>1000000</v>
          </cell>
          <cell r="AR200">
            <v>0</v>
          </cell>
          <cell r="AS200">
            <v>0</v>
          </cell>
          <cell r="AT200" t="str">
            <v>최문호</v>
          </cell>
          <cell r="AU200">
            <v>45510</v>
          </cell>
          <cell r="AV200" t="str">
            <v>humt14</v>
          </cell>
          <cell r="AW200" t="str">
            <v>cwht0114@1</v>
          </cell>
        </row>
        <row r="201">
          <cell r="E201" t="str">
            <v>원에너지</v>
          </cell>
          <cell r="G201" t="str">
            <v>충북산단</v>
          </cell>
          <cell r="H201" t="str">
            <v>(주)휴먼텍(자비)</v>
          </cell>
          <cell r="K201" t="str">
            <v>1. 무선</v>
          </cell>
          <cell r="L201" t="str">
            <v>충청북도 음성군 원남면 원남산단로 274-47, 1층</v>
          </cell>
          <cell r="M201" t="str">
            <v>염재우/이지석(그린링크)</v>
          </cell>
          <cell r="N201" t="str">
            <v>수석연구원/주임</v>
          </cell>
          <cell r="O201" t="str">
            <v>010-3944-2287/010-2172-2322</v>
          </cell>
          <cell r="P201" t="str">
            <v>043-872-8535</v>
          </cell>
          <cell r="Q201" t="str">
            <v>043-872-9534</v>
          </cell>
          <cell r="R201" t="str">
            <v>saltjw@humt.co.kr/leejs2322@humt.co.kr</v>
          </cell>
          <cell r="AC201">
            <v>1</v>
          </cell>
          <cell r="AD201">
            <v>3</v>
          </cell>
          <cell r="AE201">
            <v>3</v>
          </cell>
          <cell r="AF201">
            <v>10</v>
          </cell>
          <cell r="AG201">
            <v>4</v>
          </cell>
          <cell r="AH201">
            <v>1</v>
          </cell>
          <cell r="AK201">
            <v>0</v>
          </cell>
          <cell r="AM201">
            <v>0</v>
          </cell>
          <cell r="AN201">
            <v>0</v>
          </cell>
          <cell r="AO201">
            <v>0</v>
          </cell>
          <cell r="AQ201">
            <v>1000000</v>
          </cell>
          <cell r="AV201" t="str">
            <v>humt14</v>
          </cell>
          <cell r="AW201" t="str">
            <v>cwht0114@1</v>
          </cell>
        </row>
        <row r="202">
          <cell r="E202" t="str">
            <v>원에너지</v>
          </cell>
          <cell r="G202" t="str">
            <v>구미시</v>
          </cell>
          <cell r="H202" t="str">
            <v>엔브이에이치플로어시스템 주식회사</v>
          </cell>
          <cell r="K202" t="str">
            <v>2. 유선</v>
          </cell>
          <cell r="L202" t="str">
            <v>경상북도 구미시 1공단로4길 141-56(공단동)</v>
          </cell>
          <cell r="M202" t="str">
            <v>서훈석</v>
          </cell>
          <cell r="N202" t="str">
            <v>책임</v>
          </cell>
          <cell r="O202" t="str">
            <v>010-4578-5282</v>
          </cell>
          <cell r="P202" t="str">
            <v>054-461-0535</v>
          </cell>
          <cell r="Q202" t="str">
            <v>054-461-0534</v>
          </cell>
          <cell r="R202" t="str">
            <v>hsseo@nvhkorea.com</v>
          </cell>
          <cell r="AC202">
            <v>0</v>
          </cell>
          <cell r="AD202">
            <v>2</v>
          </cell>
          <cell r="AE202">
            <v>2</v>
          </cell>
          <cell r="AF202">
            <v>0</v>
          </cell>
          <cell r="AG202">
            <v>8</v>
          </cell>
          <cell r="AH202">
            <v>2</v>
          </cell>
          <cell r="AK202">
            <v>0</v>
          </cell>
          <cell r="AM202">
            <v>0</v>
          </cell>
          <cell r="AN202">
            <v>0</v>
          </cell>
          <cell r="AO202">
            <v>0</v>
          </cell>
          <cell r="AQ202">
            <v>700000</v>
          </cell>
          <cell r="AR202">
            <v>0</v>
          </cell>
          <cell r="AS202">
            <v>0</v>
          </cell>
        </row>
        <row r="203">
          <cell r="E203" t="str">
            <v>SYC</v>
          </cell>
          <cell r="G203" t="str">
            <v>안산시</v>
          </cell>
          <cell r="H203" t="str">
            <v>(주)아신</v>
          </cell>
          <cell r="K203" t="str">
            <v>1. 무선</v>
          </cell>
          <cell r="L203" t="str">
            <v>경기도 안산시 단원구 원시로 253-5, 101호(유진테크노 5)</v>
          </cell>
          <cell r="M203" t="str">
            <v>임대웅</v>
          </cell>
          <cell r="N203" t="str">
            <v>대표</v>
          </cell>
          <cell r="O203" t="str">
            <v>010-5296-4572</v>
          </cell>
          <cell r="P203" t="str">
            <v>031-433-5253</v>
          </cell>
          <cell r="Q203" t="str">
            <v>031-433-5396</v>
          </cell>
          <cell r="R203" t="str">
            <v>ddpp1010@naver.com</v>
          </cell>
          <cell r="AC203">
            <v>1</v>
          </cell>
          <cell r="AD203">
            <v>0</v>
          </cell>
          <cell r="AE203">
            <v>0</v>
          </cell>
          <cell r="AF203">
            <v>0</v>
          </cell>
          <cell r="AG203">
            <v>5</v>
          </cell>
          <cell r="AH203">
            <v>1</v>
          </cell>
          <cell r="AK203">
            <v>0</v>
          </cell>
          <cell r="AM203">
            <v>0</v>
          </cell>
          <cell r="AN203">
            <v>0</v>
          </cell>
          <cell r="AO203">
            <v>0</v>
          </cell>
          <cell r="AQ203">
            <v>800000</v>
          </cell>
          <cell r="AR203">
            <v>0</v>
          </cell>
          <cell r="AS203">
            <v>600000</v>
          </cell>
          <cell r="AT203" t="str">
            <v>박지영</v>
          </cell>
          <cell r="AU203">
            <v>45470</v>
          </cell>
          <cell r="AV203" t="str">
            <v>anis5253</v>
          </cell>
          <cell r="AW203" t="str">
            <v>ds3809ds***</v>
          </cell>
        </row>
        <row r="204">
          <cell r="E204" t="str">
            <v>임래성</v>
          </cell>
          <cell r="G204" t="str">
            <v>목포시</v>
          </cell>
          <cell r="H204" t="str">
            <v>(유)대상인더스트리</v>
          </cell>
          <cell r="K204" t="str">
            <v>2. 유선</v>
          </cell>
          <cell r="L204" t="str">
            <v>전라남도 목포시 대양산단로 200번길 39</v>
          </cell>
          <cell r="M204" t="str">
            <v>박상수</v>
          </cell>
          <cell r="N204" t="str">
            <v>총괄이사</v>
          </cell>
          <cell r="O204" t="str">
            <v>010-8226-0406</v>
          </cell>
          <cell r="P204" t="str">
            <v>061-278-6789
061-278-0012</v>
          </cell>
          <cell r="Q204" t="str">
            <v>061-278-0013</v>
          </cell>
          <cell r="R204" t="str">
            <v>sang5672@naver.com</v>
          </cell>
          <cell r="AC204">
            <v>0</v>
          </cell>
          <cell r="AD204">
            <v>4</v>
          </cell>
          <cell r="AE204">
            <v>4</v>
          </cell>
          <cell r="AF204">
            <v>0</v>
          </cell>
          <cell r="AG204">
            <v>3</v>
          </cell>
          <cell r="AH204">
            <v>1</v>
          </cell>
          <cell r="AK204">
            <v>0</v>
          </cell>
          <cell r="AM204">
            <v>0</v>
          </cell>
          <cell r="AN204">
            <v>0</v>
          </cell>
          <cell r="AO204">
            <v>0</v>
          </cell>
          <cell r="AQ204">
            <v>5500000</v>
          </cell>
          <cell r="AR204">
            <v>0</v>
          </cell>
          <cell r="AS204">
            <v>0</v>
          </cell>
        </row>
        <row r="205">
          <cell r="E205" t="str">
            <v>수호환경/대창환경</v>
          </cell>
          <cell r="G205" t="str">
            <v>금산군</v>
          </cell>
          <cell r="H205" t="str">
            <v>(주)광성화학</v>
          </cell>
          <cell r="K205" t="str">
            <v>4. 미정</v>
          </cell>
          <cell r="L205" t="str">
            <v>충남 금산군 진산면 오향동길 31</v>
          </cell>
          <cell r="M205" t="str">
            <v>황성호</v>
          </cell>
          <cell r="N205" t="str">
            <v>팀장</v>
          </cell>
          <cell r="O205" t="str">
            <v>010-7538-6001</v>
          </cell>
          <cell r="P205" t="str">
            <v>041-752-6000</v>
          </cell>
          <cell r="Q205" t="str">
            <v>0303-3130-6001</v>
          </cell>
          <cell r="R205" t="str">
            <v>ksc6000@korea.com</v>
          </cell>
          <cell r="AC205">
            <v>0</v>
          </cell>
          <cell r="AD205">
            <v>0</v>
          </cell>
          <cell r="AE205">
            <v>0</v>
          </cell>
          <cell r="AF205">
            <v>0</v>
          </cell>
          <cell r="AG205">
            <v>0</v>
          </cell>
          <cell r="AH205">
            <v>0</v>
          </cell>
          <cell r="AK205">
            <v>0</v>
          </cell>
          <cell r="AM205">
            <v>0</v>
          </cell>
          <cell r="AN205">
            <v>0</v>
          </cell>
          <cell r="AO205">
            <v>0</v>
          </cell>
          <cell r="AQ205">
            <v>0</v>
          </cell>
          <cell r="AR205">
            <v>0</v>
          </cell>
          <cell r="AS205">
            <v>0</v>
          </cell>
        </row>
        <row r="206">
          <cell r="E206" t="str">
            <v>원에너지</v>
          </cell>
          <cell r="G206" t="str">
            <v>상주시</v>
          </cell>
          <cell r="H206" t="str">
            <v>(주)대성레미콘</v>
          </cell>
          <cell r="K206" t="str">
            <v>2. 유선</v>
          </cell>
          <cell r="L206" t="str">
            <v xml:space="preserve"> </v>
          </cell>
          <cell r="M206" t="str">
            <v>김성식</v>
          </cell>
          <cell r="N206" t="str">
            <v>부장</v>
          </cell>
          <cell r="O206" t="str">
            <v>010-4521-1652</v>
          </cell>
          <cell r="P206" t="str">
            <v>054-531-2021~2,2024</v>
          </cell>
          <cell r="Q206" t="str">
            <v>054-531-3518</v>
          </cell>
          <cell r="R206" t="str">
            <v>dscon2021@naver.com</v>
          </cell>
          <cell r="AC206">
            <v>0</v>
          </cell>
          <cell r="AD206">
            <v>4</v>
          </cell>
          <cell r="AE206">
            <v>4</v>
          </cell>
          <cell r="AF206">
            <v>0</v>
          </cell>
          <cell r="AG206">
            <v>2</v>
          </cell>
          <cell r="AH206">
            <v>1</v>
          </cell>
          <cell r="AK206">
            <v>0</v>
          </cell>
          <cell r="AM206">
            <v>0</v>
          </cell>
          <cell r="AN206">
            <v>0</v>
          </cell>
          <cell r="AO206">
            <v>0</v>
          </cell>
          <cell r="AQ206">
            <v>1200000</v>
          </cell>
          <cell r="AR206">
            <v>0</v>
          </cell>
          <cell r="AS206">
            <v>0</v>
          </cell>
          <cell r="AV206" t="str">
            <v>dscon2021</v>
          </cell>
          <cell r="AW206" t="str">
            <v>dscon14852</v>
          </cell>
        </row>
        <row r="207">
          <cell r="E207" t="str">
            <v>울산미래환경</v>
          </cell>
          <cell r="G207" t="str">
            <v>울산광역시</v>
          </cell>
          <cell r="H207" t="str">
            <v>(주)동일쇼파</v>
          </cell>
          <cell r="K207" t="str">
            <v>1. 무선</v>
          </cell>
          <cell r="L207" t="str">
            <v>울산광역시 동구 방어진순환도로 693</v>
          </cell>
          <cell r="M207" t="str">
            <v>정정이</v>
          </cell>
          <cell r="N207" t="str">
            <v>실장</v>
          </cell>
          <cell r="O207" t="str">
            <v>010-9235-8011</v>
          </cell>
          <cell r="P207" t="str">
            <v>052-232-5113</v>
          </cell>
          <cell r="Q207" t="str">
            <v>052-251-0260</v>
          </cell>
          <cell r="R207" t="str">
            <v xml:space="preserve">angel8011@empas.com
</v>
          </cell>
          <cell r="AC207">
            <v>0</v>
          </cell>
          <cell r="AD207">
            <v>7</v>
          </cell>
          <cell r="AE207">
            <v>7</v>
          </cell>
          <cell r="AF207">
            <v>0</v>
          </cell>
          <cell r="AG207">
            <v>21</v>
          </cell>
          <cell r="AH207">
            <v>4</v>
          </cell>
          <cell r="AK207">
            <v>0</v>
          </cell>
          <cell r="AM207">
            <v>0</v>
          </cell>
          <cell r="AN207">
            <v>0</v>
          </cell>
          <cell r="AO207">
            <v>0</v>
          </cell>
          <cell r="AQ207">
            <v>0</v>
          </cell>
          <cell r="AR207">
            <v>0</v>
          </cell>
          <cell r="AS207">
            <v>0</v>
          </cell>
        </row>
        <row r="208">
          <cell r="E208" t="str">
            <v>원에너지</v>
          </cell>
          <cell r="G208" t="str">
            <v>음성군</v>
          </cell>
          <cell r="H208" t="str">
            <v>(주)동진첨단소재</v>
          </cell>
          <cell r="K208" t="str">
            <v>2. 유선</v>
          </cell>
          <cell r="L208" t="str">
            <v>충청북도 음성군 대소면 초금로 373</v>
          </cell>
          <cell r="M208" t="str">
            <v>양진영</v>
          </cell>
          <cell r="N208" t="str">
            <v>과장</v>
          </cell>
          <cell r="O208" t="str">
            <v>010-6540-3243</v>
          </cell>
          <cell r="P208" t="str">
            <v>043-880-1824</v>
          </cell>
          <cell r="Q208" t="str">
            <v>-</v>
          </cell>
          <cell r="R208" t="str">
            <v>jyyang7@dongjin.com</v>
          </cell>
          <cell r="AC208">
            <v>1</v>
          </cell>
          <cell r="AD208">
            <v>1</v>
          </cell>
          <cell r="AE208">
            <v>1</v>
          </cell>
          <cell r="AF208">
            <v>0</v>
          </cell>
          <cell r="AG208">
            <v>4</v>
          </cell>
          <cell r="AH208">
            <v>1</v>
          </cell>
          <cell r="AK208">
            <v>0</v>
          </cell>
          <cell r="AM208">
            <v>0</v>
          </cell>
          <cell r="AN208">
            <v>0</v>
          </cell>
          <cell r="AO208">
            <v>0</v>
          </cell>
          <cell r="AQ208">
            <v>0</v>
          </cell>
          <cell r="AR208">
            <v>0</v>
          </cell>
          <cell r="AS208">
            <v>0</v>
          </cell>
          <cell r="AT208" t="str">
            <v>서현교</v>
          </cell>
          <cell r="AU208">
            <v>45280</v>
          </cell>
        </row>
        <row r="209">
          <cell r="E209" t="str">
            <v xml:space="preserve">케이디환경 </v>
          </cell>
          <cell r="G209" t="str">
            <v>화성시</v>
          </cell>
          <cell r="H209" t="str">
            <v>(주)동해케미칼</v>
          </cell>
          <cell r="K209" t="str">
            <v>2. 유선</v>
          </cell>
          <cell r="L209" t="str">
            <v>경기도 화성시 양감면 정문송산로 210</v>
          </cell>
          <cell r="M209" t="str">
            <v>박상수</v>
          </cell>
          <cell r="N209" t="str">
            <v>대표</v>
          </cell>
          <cell r="O209" t="str">
            <v>010-6210-9068</v>
          </cell>
          <cell r="P209" t="str">
            <v>031-352-9188</v>
          </cell>
          <cell r="Q209" t="str">
            <v>031-352-9189</v>
          </cell>
          <cell r="R209" t="str">
            <v>1438100330@bestbill.co.kr</v>
          </cell>
          <cell r="AC209">
            <v>0</v>
          </cell>
          <cell r="AD209">
            <v>2</v>
          </cell>
          <cell r="AE209">
            <v>2</v>
          </cell>
          <cell r="AF209">
            <v>6</v>
          </cell>
          <cell r="AG209">
            <v>3</v>
          </cell>
          <cell r="AH209">
            <v>2</v>
          </cell>
          <cell r="AK209">
            <v>0</v>
          </cell>
          <cell r="AM209">
            <v>0</v>
          </cell>
          <cell r="AN209">
            <v>0</v>
          </cell>
          <cell r="AO209">
            <v>0</v>
          </cell>
          <cell r="AQ209">
            <v>1000000</v>
          </cell>
          <cell r="AR209">
            <v>0</v>
          </cell>
          <cell r="AS209">
            <v>0</v>
          </cell>
        </row>
        <row r="210">
          <cell r="E210" t="str">
            <v>임래성</v>
          </cell>
          <cell r="G210" t="str">
            <v>양산시</v>
          </cell>
          <cell r="H210" t="str">
            <v>(주)마스콤</v>
          </cell>
          <cell r="K210" t="str">
            <v>1. 무선</v>
          </cell>
          <cell r="L210" t="str">
            <v>경상남도 양산시 산막공단북5길 17, 1층(산막동)</v>
          </cell>
          <cell r="M210" t="str">
            <v>홍선재</v>
          </cell>
          <cell r="N210" t="str">
            <v>과장</v>
          </cell>
          <cell r="O210" t="str">
            <v>010-6566-1022</v>
          </cell>
          <cell r="P210" t="str">
            <v>055-384-7172</v>
          </cell>
          <cell r="Q210" t="str">
            <v>055-383-6761</v>
          </cell>
          <cell r="R210" t="str">
            <v>hsj103@nate.com</v>
          </cell>
          <cell r="AC210">
            <v>0</v>
          </cell>
          <cell r="AD210">
            <v>4</v>
          </cell>
          <cell r="AE210">
            <v>4</v>
          </cell>
          <cell r="AF210">
            <v>0</v>
          </cell>
          <cell r="AG210">
            <v>16</v>
          </cell>
          <cell r="AH210" t="str">
            <v xml:space="preserve"> </v>
          </cell>
          <cell r="AK210">
            <v>0</v>
          </cell>
          <cell r="AM210">
            <v>0</v>
          </cell>
          <cell r="AN210">
            <v>0</v>
          </cell>
          <cell r="AO210">
            <v>0</v>
          </cell>
          <cell r="AQ210">
            <v>1500000</v>
          </cell>
          <cell r="AR210">
            <v>0</v>
          </cell>
          <cell r="AS210">
            <v>0</v>
          </cell>
        </row>
        <row r="211">
          <cell r="E211" t="str">
            <v>임래성</v>
          </cell>
          <cell r="G211" t="str">
            <v>김포시</v>
          </cell>
          <cell r="H211" t="str">
            <v>(주)배성</v>
          </cell>
          <cell r="K211" t="str">
            <v>4. 미정</v>
          </cell>
          <cell r="L211" t="str">
            <v>경기도 김포시 대곶면 대곶서로 185번길 83</v>
          </cell>
          <cell r="M211" t="str">
            <v>장혜민</v>
          </cell>
          <cell r="N211" t="str">
            <v>대리</v>
          </cell>
          <cell r="O211" t="str">
            <v>010-6242-0542</v>
          </cell>
          <cell r="P211" t="str">
            <v>031-987-0542</v>
          </cell>
          <cell r="Q211" t="str">
            <v>-</v>
          </cell>
          <cell r="R211" t="str">
            <v>kimtk82@daum.net</v>
          </cell>
          <cell r="AC211">
            <v>0</v>
          </cell>
          <cell r="AD211">
            <v>1</v>
          </cell>
          <cell r="AE211">
            <v>1</v>
          </cell>
          <cell r="AF211">
            <v>0</v>
          </cell>
          <cell r="AG211">
            <v>2</v>
          </cell>
          <cell r="AH211">
            <v>1</v>
          </cell>
          <cell r="AK211">
            <v>0</v>
          </cell>
          <cell r="AM211">
            <v>0</v>
          </cell>
          <cell r="AN211">
            <v>0</v>
          </cell>
          <cell r="AO211">
            <v>0</v>
          </cell>
          <cell r="AQ211">
            <v>0</v>
          </cell>
          <cell r="AR211">
            <v>0</v>
          </cell>
          <cell r="AS211">
            <v>0</v>
          </cell>
        </row>
        <row r="212">
          <cell r="E212" t="str">
            <v>울산미래환경</v>
          </cell>
          <cell r="G212" t="str">
            <v>울산광역시</v>
          </cell>
          <cell r="H212" t="str">
            <v>(주)벤처환경</v>
          </cell>
          <cell r="K212" t="str">
            <v>1. 무선</v>
          </cell>
          <cell r="L212" t="str">
            <v>울산광역시 북구 대안1길 169</v>
          </cell>
          <cell r="M212" t="str">
            <v>손연주</v>
          </cell>
          <cell r="N212" t="str">
            <v>이사</v>
          </cell>
          <cell r="O212" t="str">
            <v>010-2299-0038</v>
          </cell>
          <cell r="P212" t="str">
            <v>052-281-4888</v>
          </cell>
          <cell r="Q212" t="str">
            <v>052-294-4888</v>
          </cell>
          <cell r="R212" t="str">
            <v>ventureno1@naver.com</v>
          </cell>
          <cell r="AC212">
            <v>0</v>
          </cell>
          <cell r="AD212">
            <v>1</v>
          </cell>
          <cell r="AE212">
            <v>1</v>
          </cell>
          <cell r="AF212">
            <v>0</v>
          </cell>
          <cell r="AG212">
            <v>4</v>
          </cell>
          <cell r="AH212">
            <v>1</v>
          </cell>
          <cell r="AK212">
            <v>0</v>
          </cell>
          <cell r="AM212">
            <v>0</v>
          </cell>
          <cell r="AN212">
            <v>0</v>
          </cell>
          <cell r="AO212">
            <v>0</v>
          </cell>
          <cell r="AQ212">
            <v>300000</v>
          </cell>
          <cell r="AR212">
            <v>0</v>
          </cell>
          <cell r="AS212">
            <v>0</v>
          </cell>
          <cell r="AT212" t="str">
            <v>최문호</v>
          </cell>
          <cell r="AU212">
            <v>45608</v>
          </cell>
          <cell r="AV212" t="str">
            <v>venture1</v>
          </cell>
          <cell r="AW212" t="str">
            <v>son610606@</v>
          </cell>
        </row>
        <row r="213">
          <cell r="E213" t="str">
            <v>임래성</v>
          </cell>
          <cell r="G213" t="str">
            <v>울산광역시</v>
          </cell>
          <cell r="H213" t="str">
            <v>(주)삼영폴리테크</v>
          </cell>
          <cell r="K213" t="str">
            <v>1. 무선</v>
          </cell>
          <cell r="L213" t="str">
            <v>울산광역시 울주군 두서면 미호하동길 142외 2(미호리)</v>
          </cell>
          <cell r="M213" t="str">
            <v>양희복</v>
          </cell>
          <cell r="N213" t="str">
            <v>이사</v>
          </cell>
          <cell r="O213" t="str">
            <v>010-7187-6009</v>
          </cell>
          <cell r="P213" t="str">
            <v>052-264-9647~8</v>
          </cell>
          <cell r="Q213" t="str">
            <v>052-254-5646</v>
          </cell>
          <cell r="R213" t="str">
            <v>sypol9647@daum.net
yanada33@naver.com</v>
          </cell>
          <cell r="AC213">
            <v>0</v>
          </cell>
          <cell r="AD213">
            <v>1</v>
          </cell>
          <cell r="AE213">
            <v>1</v>
          </cell>
          <cell r="AF213">
            <v>1</v>
          </cell>
          <cell r="AG213">
            <v>1</v>
          </cell>
          <cell r="AH213">
            <v>1</v>
          </cell>
          <cell r="AK213">
            <v>0</v>
          </cell>
          <cell r="AM213">
            <v>0</v>
          </cell>
          <cell r="AN213">
            <v>0</v>
          </cell>
          <cell r="AO213">
            <v>0</v>
          </cell>
          <cell r="AQ213">
            <v>600000</v>
          </cell>
          <cell r="AR213">
            <v>0</v>
          </cell>
          <cell r="AS213">
            <v>0</v>
          </cell>
          <cell r="AT213" t="str">
            <v>최문호</v>
          </cell>
          <cell r="AU213">
            <v>45558</v>
          </cell>
          <cell r="AV213" t="str">
            <v xml:space="preserve">sypol9647 </v>
          </cell>
          <cell r="AW213" t="str">
            <v>@sypol60450</v>
          </cell>
        </row>
        <row r="214">
          <cell r="E214" t="str">
            <v>원에너지</v>
          </cell>
          <cell r="G214" t="str">
            <v>양산시</v>
          </cell>
          <cell r="H214" t="str">
            <v>(주)삼진루브텍</v>
          </cell>
          <cell r="K214" t="str">
            <v>2. 유선</v>
          </cell>
          <cell r="L214" t="str">
            <v>경상남도 양산시 상북면 소토4길 29-27</v>
          </cell>
          <cell r="M214" t="str">
            <v>배재호 대표</v>
          </cell>
          <cell r="N214" t="str">
            <v>대표</v>
          </cell>
          <cell r="O214" t="str">
            <v>010-6391-0432</v>
          </cell>
          <cell r="P214" t="str">
            <v>055-323-4845</v>
          </cell>
          <cell r="Q214" t="str">
            <v>055-323-4822</v>
          </cell>
          <cell r="R214" t="str">
            <v>samjinoil@gmail.com</v>
          </cell>
          <cell r="AC214">
            <v>0</v>
          </cell>
          <cell r="AD214">
            <v>2</v>
          </cell>
          <cell r="AE214">
            <v>2</v>
          </cell>
          <cell r="AF214">
            <v>0</v>
          </cell>
          <cell r="AG214">
            <v>6</v>
          </cell>
          <cell r="AH214">
            <v>2</v>
          </cell>
          <cell r="AK214">
            <v>0</v>
          </cell>
          <cell r="AM214">
            <v>0</v>
          </cell>
          <cell r="AN214">
            <v>0</v>
          </cell>
          <cell r="AO214">
            <v>0</v>
          </cell>
          <cell r="AQ214">
            <v>500000</v>
          </cell>
          <cell r="AR214">
            <v>0</v>
          </cell>
          <cell r="AS214">
            <v>0</v>
          </cell>
          <cell r="AT214" t="str">
            <v>서현교</v>
          </cell>
          <cell r="AU214">
            <v>45267</v>
          </cell>
        </row>
        <row r="215">
          <cell r="E215" t="str">
            <v xml:space="preserve">스탠다드웍스 </v>
          </cell>
          <cell r="G215" t="str">
            <v>구미시</v>
          </cell>
          <cell r="H215" t="str">
            <v>(주)송정테크</v>
          </cell>
          <cell r="K215" t="str">
            <v>1. 무선</v>
          </cell>
          <cell r="L215" t="str">
            <v>경상북도 구미시 산동면 첨단기업로 185-56</v>
          </cell>
          <cell r="M215" t="str">
            <v>정상욱</v>
          </cell>
          <cell r="N215" t="str">
            <v>공장장</v>
          </cell>
          <cell r="O215" t="str">
            <v>010-5572-5044</v>
          </cell>
          <cell r="P215" t="str">
            <v>054-471-4821</v>
          </cell>
          <cell r="Q215" t="str">
            <v>054-471-4825</v>
          </cell>
          <cell r="R215" t="str">
            <v>sanguk84@hanmail.net</v>
          </cell>
          <cell r="AC215">
            <v>3</v>
          </cell>
          <cell r="AD215">
            <v>3</v>
          </cell>
          <cell r="AE215">
            <v>3</v>
          </cell>
          <cell r="AF215">
            <v>5</v>
          </cell>
          <cell r="AG215">
            <v>9</v>
          </cell>
          <cell r="AH215">
            <v>0</v>
          </cell>
          <cell r="AK215">
            <v>2</v>
          </cell>
          <cell r="AM215">
            <v>0</v>
          </cell>
          <cell r="AN215">
            <v>0</v>
          </cell>
          <cell r="AO215">
            <v>0</v>
          </cell>
          <cell r="AQ215">
            <v>400000</v>
          </cell>
          <cell r="AR215">
            <v>-1040000</v>
          </cell>
          <cell r="AS215">
            <v>0</v>
          </cell>
          <cell r="AT215" t="str">
            <v>최문호</v>
          </cell>
          <cell r="AU215">
            <v>45547</v>
          </cell>
          <cell r="AV215" t="str">
            <v>sdlee8171</v>
          </cell>
          <cell r="AW215" t="str">
            <v>thdwjd3130#$
(송정3130#$)</v>
          </cell>
        </row>
        <row r="216">
          <cell r="E216" t="str">
            <v>원에너지</v>
          </cell>
          <cell r="G216" t="str">
            <v>양산시</v>
          </cell>
          <cell r="H216" t="str">
            <v>(주)씨에스(제1공장)</v>
          </cell>
          <cell r="K216" t="str">
            <v>2. 유선</v>
          </cell>
          <cell r="L216" t="str">
            <v>경상남도 양산시 주남마을2길 31-104</v>
          </cell>
          <cell r="M216" t="str">
            <v>조상진</v>
          </cell>
          <cell r="N216" t="str">
            <v>이사</v>
          </cell>
          <cell r="O216" t="str">
            <v>010-8801-9621</v>
          </cell>
          <cell r="P216" t="str">
            <v>055-389-2395</v>
          </cell>
          <cell r="Q216" t="str">
            <v>-</v>
          </cell>
          <cell r="R216" t="str">
            <v>cs2395@daum.net</v>
          </cell>
          <cell r="AC216">
            <v>1</v>
          </cell>
          <cell r="AD216">
            <v>0</v>
          </cell>
          <cell r="AE216">
            <v>0</v>
          </cell>
          <cell r="AF216">
            <v>0</v>
          </cell>
          <cell r="AG216">
            <v>3</v>
          </cell>
          <cell r="AH216">
            <v>1</v>
          </cell>
          <cell r="AK216">
            <v>0</v>
          </cell>
          <cell r="AM216">
            <v>0</v>
          </cell>
          <cell r="AN216">
            <v>0</v>
          </cell>
          <cell r="AO216">
            <v>0</v>
          </cell>
          <cell r="AQ216">
            <v>300000</v>
          </cell>
          <cell r="AR216">
            <v>0</v>
          </cell>
          <cell r="AS216">
            <v>0</v>
          </cell>
          <cell r="AT216" t="str">
            <v>박지영</v>
          </cell>
          <cell r="AU216">
            <v>45497</v>
          </cell>
          <cell r="AV216" t="str">
            <v>cs1234</v>
          </cell>
          <cell r="AW216" t="str">
            <v>cs1234</v>
          </cell>
        </row>
        <row r="217">
          <cell r="E217" t="str">
            <v>임래성</v>
          </cell>
          <cell r="G217" t="str">
            <v>진천군</v>
          </cell>
          <cell r="H217" t="str">
            <v>(주)씨이에스팜</v>
          </cell>
          <cell r="K217" t="str">
            <v>2. 유선</v>
          </cell>
          <cell r="L217" t="str">
            <v>충청북도 진천군 덕산읍 귀농1길 80-1</v>
          </cell>
          <cell r="M217" t="str">
            <v>김경호</v>
          </cell>
          <cell r="N217" t="str">
            <v>이사</v>
          </cell>
          <cell r="O217" t="str">
            <v>010-3405-0988</v>
          </cell>
          <cell r="P217" t="str">
            <v>043-536-1510</v>
          </cell>
          <cell r="Q217" t="str">
            <v>043-536-1511</v>
          </cell>
          <cell r="R217" t="str">
            <v>skkwon@cespharm.co.kr</v>
          </cell>
          <cell r="AC217">
            <v>0</v>
          </cell>
          <cell r="AD217">
            <v>1</v>
          </cell>
          <cell r="AE217">
            <v>1</v>
          </cell>
          <cell r="AF217">
            <v>0</v>
          </cell>
          <cell r="AG217">
            <v>2</v>
          </cell>
          <cell r="AH217">
            <v>1</v>
          </cell>
          <cell r="AK217">
            <v>0</v>
          </cell>
          <cell r="AM217">
            <v>0</v>
          </cell>
          <cell r="AN217">
            <v>0</v>
          </cell>
          <cell r="AO217">
            <v>0</v>
          </cell>
          <cell r="AQ217">
            <v>0</v>
          </cell>
          <cell r="AR217">
            <v>0</v>
          </cell>
          <cell r="AS217">
            <v>0</v>
          </cell>
          <cell r="AT217" t="str">
            <v>장경아</v>
          </cell>
          <cell r="AU217">
            <v>45446</v>
          </cell>
          <cell r="AV217" t="str">
            <v>cespharm</v>
          </cell>
          <cell r="AW217" t="str">
            <v>dudwoxpzm1
(영재테크1)</v>
          </cell>
        </row>
        <row r="218">
          <cell r="E218" t="str">
            <v>임래성</v>
          </cell>
          <cell r="G218" t="str">
            <v>서구(인천)</v>
          </cell>
          <cell r="H218" t="str">
            <v>(주)아이케이</v>
          </cell>
          <cell r="K218" t="str">
            <v>2. 유선</v>
          </cell>
          <cell r="L218" t="str">
            <v>인천광역시 서구 오류동 1553, 1536</v>
          </cell>
          <cell r="M218" t="str">
            <v>김민서</v>
          </cell>
          <cell r="N218" t="str">
            <v>담당</v>
          </cell>
          <cell r="O218" t="str">
            <v>010-2235-3122</v>
          </cell>
          <cell r="P218" t="str">
            <v>032-563-3114</v>
          </cell>
          <cell r="Q218" t="str">
            <v>0507-517-2114</v>
          </cell>
          <cell r="R218" t="str">
            <v>min_1596@ik.co.kr</v>
          </cell>
          <cell r="AC218">
            <v>0</v>
          </cell>
          <cell r="AD218">
            <v>4</v>
          </cell>
          <cell r="AE218">
            <v>4</v>
          </cell>
          <cell r="AF218">
            <v>0</v>
          </cell>
          <cell r="AG218">
            <v>19</v>
          </cell>
          <cell r="AH218">
            <v>2</v>
          </cell>
          <cell r="AK218">
            <v>0</v>
          </cell>
          <cell r="AM218">
            <v>0</v>
          </cell>
          <cell r="AN218">
            <v>0</v>
          </cell>
          <cell r="AO218">
            <v>0</v>
          </cell>
          <cell r="AQ218">
            <v>0</v>
          </cell>
          <cell r="AR218">
            <v>0</v>
          </cell>
          <cell r="AS218">
            <v>0</v>
          </cell>
        </row>
        <row r="219">
          <cell r="E219" t="str">
            <v>원에너지</v>
          </cell>
          <cell r="G219" t="str">
            <v>광주광역시</v>
          </cell>
          <cell r="H219" t="str">
            <v>(주)에스피엔에스</v>
          </cell>
          <cell r="K219" t="str">
            <v>1. 무선</v>
          </cell>
          <cell r="L219" t="str">
            <v>광주광역시 광산구 빛중앙12로 22(덕림동)</v>
          </cell>
          <cell r="M219" t="str">
            <v>오주연</v>
          </cell>
          <cell r="N219" t="str">
            <v>담당</v>
          </cell>
          <cell r="O219" t="str">
            <v>010-7603-6654</v>
          </cell>
          <cell r="P219" t="str">
            <v>062-946-0230</v>
          </cell>
          <cell r="Q219" t="str">
            <v>-</v>
          </cell>
          <cell r="R219" t="str">
            <v>p.sheet0230@hanmail.net</v>
          </cell>
          <cell r="AC219">
            <v>0</v>
          </cell>
          <cell r="AD219">
            <v>2</v>
          </cell>
          <cell r="AE219">
            <v>2</v>
          </cell>
          <cell r="AF219">
            <v>0</v>
          </cell>
          <cell r="AG219">
            <v>13</v>
          </cell>
          <cell r="AH219">
            <v>1</v>
          </cell>
          <cell r="AK219">
            <v>0</v>
          </cell>
          <cell r="AM219">
            <v>0</v>
          </cell>
          <cell r="AN219">
            <v>0</v>
          </cell>
          <cell r="AO219">
            <v>0</v>
          </cell>
          <cell r="AQ219">
            <v>1000000</v>
          </cell>
          <cell r="AR219">
            <v>0</v>
          </cell>
          <cell r="AS219">
            <v>0</v>
          </cell>
          <cell r="AT219" t="str">
            <v>서현교</v>
          </cell>
          <cell r="AU219">
            <v>45267</v>
          </cell>
        </row>
        <row r="220">
          <cell r="E220" t="str">
            <v>임래성</v>
          </cell>
          <cell r="G220" t="str">
            <v>포항시</v>
          </cell>
          <cell r="H220" t="str">
            <v>(주)영빈산업</v>
          </cell>
          <cell r="K220" t="str">
            <v>2. 유선</v>
          </cell>
          <cell r="L220" t="str">
            <v>경상북도 포항시 남구 대송면 철강산단로 57</v>
          </cell>
          <cell r="M220" t="str">
            <v>우진호
서보문(담당자)</v>
          </cell>
          <cell r="N220" t="str">
            <v>본부장
팀장</v>
          </cell>
          <cell r="O220" t="str">
            <v>010-4533-4339
010-3827-8158</v>
          </cell>
          <cell r="P220" t="str">
            <v>054-277-3392, 3</v>
          </cell>
          <cell r="Q220" t="str">
            <v>054-277-3394</v>
          </cell>
          <cell r="R220" t="str">
            <v>hanmaum2505@hanmail.net
seo5558@hanmil.net</v>
          </cell>
          <cell r="AC220">
            <v>0</v>
          </cell>
          <cell r="AD220">
            <v>7</v>
          </cell>
          <cell r="AE220">
            <v>6</v>
          </cell>
          <cell r="AF220">
            <v>7</v>
          </cell>
          <cell r="AG220">
            <v>6</v>
          </cell>
          <cell r="AH220">
            <v>0</v>
          </cell>
          <cell r="AK220">
            <v>2</v>
          </cell>
          <cell r="AM220">
            <v>0</v>
          </cell>
          <cell r="AN220">
            <v>0</v>
          </cell>
          <cell r="AO220">
            <v>0</v>
          </cell>
          <cell r="AQ220">
            <v>1200000</v>
          </cell>
          <cell r="AR220">
            <v>-1040000</v>
          </cell>
          <cell r="AS220">
            <v>0</v>
          </cell>
          <cell r="AT220" t="str">
            <v>최문호</v>
          </cell>
          <cell r="AU220">
            <v>45590</v>
          </cell>
          <cell r="AV220" t="str">
            <v>yb3391</v>
          </cell>
          <cell r="AW220" t="str">
            <v>wjh433800!</v>
          </cell>
        </row>
        <row r="221">
          <cell r="E221" t="str">
            <v>임래성</v>
          </cell>
          <cell r="G221" t="str">
            <v>포항시</v>
          </cell>
          <cell r="H221" t="str">
            <v>(주)영진레미콘</v>
          </cell>
          <cell r="K221" t="str">
            <v>2. 유선</v>
          </cell>
          <cell r="L221" t="str">
            <v>경상북도 포항시 북구 청하면 동해대로 2534-90</v>
          </cell>
          <cell r="M221" t="str">
            <v>최현규
최현주</v>
          </cell>
          <cell r="N221" t="str">
            <v>대표
실장</v>
          </cell>
          <cell r="O221" t="str">
            <v>010-4533-3701
010-8364-1160
010-4658-3311</v>
          </cell>
          <cell r="P221" t="str">
            <v>054-232-3700~1</v>
          </cell>
          <cell r="Q221" t="str">
            <v>054-232-2733</v>
          </cell>
          <cell r="R221" t="str">
            <v>hj10112@nate.com</v>
          </cell>
          <cell r="AC221">
            <v>0</v>
          </cell>
          <cell r="AD221">
            <v>4</v>
          </cell>
          <cell r="AE221">
            <v>1</v>
          </cell>
          <cell r="AF221">
            <v>1</v>
          </cell>
          <cell r="AG221">
            <v>1</v>
          </cell>
          <cell r="AH221">
            <v>0</v>
          </cell>
          <cell r="AK221">
            <v>1</v>
          </cell>
          <cell r="AM221">
            <v>0</v>
          </cell>
          <cell r="AN221">
            <v>0</v>
          </cell>
          <cell r="AO221">
            <v>0</v>
          </cell>
          <cell r="AQ221">
            <v>2500000</v>
          </cell>
          <cell r="AR221">
            <v>-520000</v>
          </cell>
          <cell r="AS221">
            <v>0</v>
          </cell>
          <cell r="AT221" t="str">
            <v>최문호</v>
          </cell>
          <cell r="AU221">
            <v>45590</v>
          </cell>
          <cell r="AV221" t="str">
            <v>yjr3701</v>
          </cell>
          <cell r="AW221" t="str">
            <v>yjr2623701@</v>
          </cell>
        </row>
        <row r="222">
          <cell r="E222" t="str">
            <v xml:space="preserve">스탠다드웍스 </v>
          </cell>
          <cell r="G222" t="str">
            <v>구미시</v>
          </cell>
          <cell r="H222" t="str">
            <v>(주)영진아스텍</v>
          </cell>
          <cell r="K222" t="str">
            <v>1. 무선</v>
          </cell>
          <cell r="L222" t="str">
            <v>경상북도 구미시 1공단로6길 103-36(공단동)</v>
          </cell>
          <cell r="M222" t="str">
            <v>-</v>
          </cell>
          <cell r="N222" t="str">
            <v>-</v>
          </cell>
          <cell r="O222" t="str">
            <v>-</v>
          </cell>
          <cell r="P222" t="str">
            <v>054-464-2681</v>
          </cell>
          <cell r="Q222" t="str">
            <v>-</v>
          </cell>
          <cell r="R222" t="str">
            <v>-</v>
          </cell>
          <cell r="AC222">
            <v>1</v>
          </cell>
          <cell r="AD222">
            <v>0</v>
          </cell>
          <cell r="AE222">
            <v>0</v>
          </cell>
          <cell r="AF222">
            <v>0</v>
          </cell>
          <cell r="AG222">
            <v>15</v>
          </cell>
          <cell r="AH222">
            <v>1</v>
          </cell>
          <cell r="AK222">
            <v>0</v>
          </cell>
          <cell r="AM222">
            <v>0</v>
          </cell>
          <cell r="AN222">
            <v>0</v>
          </cell>
          <cell r="AO222">
            <v>0</v>
          </cell>
          <cell r="AQ222">
            <v>0</v>
          </cell>
          <cell r="AR222">
            <v>0</v>
          </cell>
          <cell r="AS222">
            <v>0</v>
          </cell>
        </row>
        <row r="223">
          <cell r="E223" t="str">
            <v>울산미래환경</v>
          </cell>
          <cell r="G223" t="str">
            <v>양산시</v>
          </cell>
          <cell r="H223" t="str">
            <v>(주)웹스</v>
          </cell>
          <cell r="K223" t="str">
            <v>1. 무선</v>
          </cell>
          <cell r="L223" t="str">
            <v>경상남도 양산시 상북면 수서로404</v>
          </cell>
          <cell r="M223" t="str">
            <v>장진갑</v>
          </cell>
          <cell r="N223" t="str">
            <v>과장</v>
          </cell>
          <cell r="O223" t="str">
            <v>010-2553-3925</v>
          </cell>
          <cell r="P223" t="str">
            <v>055-374-8561</v>
          </cell>
          <cell r="Q223" t="str">
            <v>-</v>
          </cell>
          <cell r="R223" t="str">
            <v>jkjang@wapss.cpm</v>
          </cell>
          <cell r="AC223">
            <v>0</v>
          </cell>
          <cell r="AD223">
            <v>5</v>
          </cell>
          <cell r="AE223">
            <v>5</v>
          </cell>
          <cell r="AF223">
            <v>0</v>
          </cell>
          <cell r="AG223">
            <v>9</v>
          </cell>
          <cell r="AH223">
            <v>2</v>
          </cell>
          <cell r="AK223">
            <v>0</v>
          </cell>
          <cell r="AM223">
            <v>0</v>
          </cell>
          <cell r="AN223">
            <v>0</v>
          </cell>
          <cell r="AO223">
            <v>0</v>
          </cell>
          <cell r="AQ223">
            <v>0</v>
          </cell>
          <cell r="AR223">
            <v>0</v>
          </cell>
          <cell r="AS223">
            <v>0</v>
          </cell>
          <cell r="AT223" t="str">
            <v>서현교</v>
          </cell>
          <cell r="AU223">
            <v>45294</v>
          </cell>
          <cell r="AV223" t="str">
            <v>jkjang</v>
          </cell>
          <cell r="AW223" t="str">
            <v>wapss70604</v>
          </cell>
        </row>
        <row r="224">
          <cell r="E224" t="str">
            <v>박수진</v>
          </cell>
          <cell r="G224" t="str">
            <v>인천광역시</v>
          </cell>
          <cell r="H224" t="str">
            <v>(주)이손</v>
          </cell>
          <cell r="K224" t="str">
            <v>4. 미정</v>
          </cell>
          <cell r="L224" t="str">
            <v>인천광역시 남동구 남동대로 345(남촌동 624-4, 13B-9L)</v>
          </cell>
          <cell r="M224" t="str">
            <v>이정하</v>
          </cell>
          <cell r="N224" t="str">
            <v>본부장</v>
          </cell>
          <cell r="O224" t="str">
            <v>010-8354-2040</v>
          </cell>
          <cell r="P224" t="str">
            <v>032-813-2040</v>
          </cell>
          <cell r="Q224" t="str">
            <v>032-813-2044</v>
          </cell>
          <cell r="R224" t="str">
            <v>wjdgkdl66@naavaer.com</v>
          </cell>
          <cell r="AC224">
            <v>0</v>
          </cell>
          <cell r="AD224">
            <v>0</v>
          </cell>
          <cell r="AE224">
            <v>0</v>
          </cell>
          <cell r="AF224">
            <v>0</v>
          </cell>
          <cell r="AG224">
            <v>0</v>
          </cell>
          <cell r="AH224">
            <v>0</v>
          </cell>
          <cell r="AK224">
            <v>0</v>
          </cell>
          <cell r="AM224">
            <v>0</v>
          </cell>
          <cell r="AN224">
            <v>0</v>
          </cell>
          <cell r="AO224">
            <v>0</v>
          </cell>
          <cell r="AQ224">
            <v>0</v>
          </cell>
          <cell r="AR224">
            <v>0</v>
          </cell>
          <cell r="AS224">
            <v>0</v>
          </cell>
        </row>
        <row r="225">
          <cell r="E225" t="str">
            <v xml:space="preserve">스탠다드웍스 </v>
          </cell>
          <cell r="G225" t="str">
            <v>구미시</v>
          </cell>
          <cell r="H225" t="str">
            <v>(주)지오데코</v>
          </cell>
          <cell r="K225" t="str">
            <v>1. 무선</v>
          </cell>
          <cell r="L225" t="str">
            <v>경상북도 구미시 1공단로6길 151-45(공단동)</v>
          </cell>
          <cell r="M225" t="str">
            <v>서교동</v>
          </cell>
          <cell r="N225" t="str">
            <v>상무이사</v>
          </cell>
          <cell r="O225" t="str">
            <v>010-2872-1560</v>
          </cell>
          <cell r="P225" t="str">
            <v>054-462-3318</v>
          </cell>
          <cell r="Q225" t="str">
            <v>054-462-3368</v>
          </cell>
          <cell r="R225" t="str">
            <v>skd3885@hanmail.net</v>
          </cell>
          <cell r="AC225">
            <v>0</v>
          </cell>
          <cell r="AD225">
            <v>3</v>
          </cell>
          <cell r="AE225">
            <v>3</v>
          </cell>
          <cell r="AF225">
            <v>0</v>
          </cell>
          <cell r="AG225">
            <v>8</v>
          </cell>
          <cell r="AH225">
            <v>3</v>
          </cell>
          <cell r="AK225">
            <v>0</v>
          </cell>
          <cell r="AM225">
            <v>0</v>
          </cell>
          <cell r="AN225">
            <v>0</v>
          </cell>
          <cell r="AO225">
            <v>0</v>
          </cell>
          <cell r="AQ225">
            <v>400000</v>
          </cell>
          <cell r="AR225">
            <v>0</v>
          </cell>
          <cell r="AS225">
            <v>0</v>
          </cell>
        </row>
        <row r="226">
          <cell r="E226" t="str">
            <v xml:space="preserve">스탠다드웍스 </v>
          </cell>
          <cell r="G226" t="str">
            <v>구미시</v>
          </cell>
          <cell r="H226" t="str">
            <v>(주)지오데코(25년)</v>
          </cell>
          <cell r="K226" t="str">
            <v>1. 무선</v>
          </cell>
          <cell r="L226" t="str">
            <v>경상북도 구미시 1공단로6길 151-45(공단동)</v>
          </cell>
          <cell r="M226" t="str">
            <v>서교동</v>
          </cell>
          <cell r="N226" t="str">
            <v>상무이사</v>
          </cell>
          <cell r="O226" t="str">
            <v>010-2872-1560</v>
          </cell>
          <cell r="P226" t="str">
            <v>054-462-3318</v>
          </cell>
          <cell r="Q226" t="str">
            <v>054-462-3368</v>
          </cell>
          <cell r="R226" t="str">
            <v>skd3885@hanmail.net</v>
          </cell>
          <cell r="AC226">
            <v>0</v>
          </cell>
          <cell r="AD226">
            <v>3</v>
          </cell>
          <cell r="AE226">
            <v>3</v>
          </cell>
          <cell r="AF226">
            <v>0</v>
          </cell>
          <cell r="AG226">
            <v>8</v>
          </cell>
          <cell r="AH226">
            <v>3</v>
          </cell>
          <cell r="AK226">
            <v>0</v>
          </cell>
          <cell r="AM226">
            <v>0</v>
          </cell>
          <cell r="AN226">
            <v>0</v>
          </cell>
          <cell r="AO226">
            <v>0</v>
          </cell>
          <cell r="AQ226">
            <v>400000</v>
          </cell>
          <cell r="AR226">
            <v>0</v>
          </cell>
          <cell r="AS226">
            <v>0</v>
          </cell>
        </row>
        <row r="227">
          <cell r="E227" t="str">
            <v>세진ETL</v>
          </cell>
          <cell r="G227" t="str">
            <v>공주시</v>
          </cell>
          <cell r="H227" t="str">
            <v>(주)진바이오텍</v>
          </cell>
          <cell r="K227" t="str">
            <v>1. 무선</v>
          </cell>
          <cell r="L227" t="str">
            <v>충청남도 공주시 계룡면 신원사로 166</v>
          </cell>
          <cell r="M227" t="str">
            <v>이승영</v>
          </cell>
          <cell r="N227" t="str">
            <v>과장</v>
          </cell>
          <cell r="O227" t="str">
            <v>010-9403-7001</v>
          </cell>
          <cell r="P227" t="str">
            <v>041-853-9961</v>
          </cell>
          <cell r="Q227" t="str">
            <v>041-853-9960</v>
          </cell>
          <cell r="R227" t="str">
            <v>sylee@genebiotech.co.kr</v>
          </cell>
          <cell r="AC227">
            <v>0</v>
          </cell>
          <cell r="AD227">
            <v>9</v>
          </cell>
          <cell r="AE227">
            <v>9</v>
          </cell>
          <cell r="AF227">
            <v>0</v>
          </cell>
          <cell r="AG227">
            <v>15</v>
          </cell>
          <cell r="AH227">
            <v>3</v>
          </cell>
          <cell r="AK227">
            <v>0</v>
          </cell>
          <cell r="AM227">
            <v>0</v>
          </cell>
          <cell r="AN227">
            <v>0</v>
          </cell>
          <cell r="AO227">
            <v>0</v>
          </cell>
          <cell r="AQ227">
            <v>1850000</v>
          </cell>
          <cell r="AR227">
            <v>0</v>
          </cell>
          <cell r="AS227">
            <v>0</v>
          </cell>
        </row>
        <row r="228">
          <cell r="E228" t="str">
            <v>울산미래환경</v>
          </cell>
          <cell r="G228" t="str">
            <v>울산광역시</v>
          </cell>
          <cell r="H228" t="str">
            <v>(주)케이디엠텍</v>
          </cell>
          <cell r="K228" t="str">
            <v>4. 미정</v>
          </cell>
          <cell r="L228" t="str">
            <v>울산광역시 울주군 온산읍 화산2길 11</v>
          </cell>
          <cell r="M228" t="str">
            <v>정말수</v>
          </cell>
          <cell r="N228" t="str">
            <v>부장</v>
          </cell>
          <cell r="O228" t="str">
            <v>010-2872-0571</v>
          </cell>
          <cell r="P228" t="str">
            <v>052-703-1000</v>
          </cell>
          <cell r="Q228" t="str">
            <v>-</v>
          </cell>
          <cell r="R228" t="str">
            <v>msjeong@kdmtech.co.kr</v>
          </cell>
          <cell r="AC228">
            <v>1</v>
          </cell>
          <cell r="AD228">
            <v>0</v>
          </cell>
          <cell r="AE228">
            <v>0</v>
          </cell>
          <cell r="AF228">
            <v>0</v>
          </cell>
          <cell r="AG228">
            <v>2</v>
          </cell>
          <cell r="AH228">
            <v>1</v>
          </cell>
          <cell r="AK228">
            <v>0</v>
          </cell>
          <cell r="AM228">
            <v>0</v>
          </cell>
          <cell r="AN228">
            <v>0</v>
          </cell>
          <cell r="AO228">
            <v>0</v>
          </cell>
          <cell r="AQ228">
            <v>300000</v>
          </cell>
          <cell r="AR228">
            <v>0</v>
          </cell>
          <cell r="AS228">
            <v>0</v>
          </cell>
        </row>
        <row r="229">
          <cell r="E229" t="str">
            <v>확인필요</v>
          </cell>
          <cell r="G229" t="str">
            <v>제주시</v>
          </cell>
          <cell r="H229" t="str">
            <v>(주)팜스코</v>
          </cell>
          <cell r="K229" t="str">
            <v>1. 무선</v>
          </cell>
          <cell r="L229" t="str">
            <v>제주특별자치도 제주시 화남로 52</v>
          </cell>
          <cell r="M229" t="str">
            <v>정운영</v>
          </cell>
          <cell r="N229" t="str">
            <v>생산기
획팀장</v>
          </cell>
          <cell r="O229" t="str">
            <v>010-4635-5136</v>
          </cell>
          <cell r="P229" t="str">
            <v>-</v>
          </cell>
          <cell r="Q229" t="str">
            <v>-</v>
          </cell>
          <cell r="R229" t="str">
            <v>110710@farmsco.com</v>
          </cell>
          <cell r="AC229">
            <v>0</v>
          </cell>
          <cell r="AD229">
            <v>5</v>
          </cell>
          <cell r="AE229">
            <v>5</v>
          </cell>
          <cell r="AF229">
            <v>11</v>
          </cell>
          <cell r="AG229">
            <v>6</v>
          </cell>
          <cell r="AH229">
            <v>3</v>
          </cell>
          <cell r="AM229">
            <v>0</v>
          </cell>
          <cell r="AN229">
            <v>0</v>
          </cell>
          <cell r="AO229">
            <v>0</v>
          </cell>
          <cell r="AQ229">
            <v>11166400</v>
          </cell>
          <cell r="AR229">
            <v>0</v>
          </cell>
          <cell r="AS229">
            <v>0</v>
          </cell>
        </row>
        <row r="230">
          <cell r="E230" t="str">
            <v>임래성</v>
          </cell>
          <cell r="G230" t="str">
            <v>고령군</v>
          </cell>
          <cell r="H230" t="str">
            <v>(주)포리원</v>
          </cell>
          <cell r="K230" t="str">
            <v>1. 무선</v>
          </cell>
          <cell r="L230" t="str">
            <v>경상북도 고령군 개진면 구곡길 88-31</v>
          </cell>
          <cell r="M230" t="str">
            <v>오재선
실무자
그린링크</v>
          </cell>
          <cell r="N230" t="str">
            <v>대표</v>
          </cell>
          <cell r="O230" t="str">
            <v>010-5299-6051
010-4422-6051 
010-4331-6051</v>
          </cell>
          <cell r="P230" t="str">
            <v>054-954-6051</v>
          </cell>
          <cell r="Q230" t="str">
            <v>054-954-6053</v>
          </cell>
          <cell r="R230" t="str">
            <v>miyoungsj@naver.com</v>
          </cell>
          <cell r="AC230">
            <v>0</v>
          </cell>
          <cell r="AD230">
            <v>0</v>
          </cell>
          <cell r="AE230">
            <v>0</v>
          </cell>
          <cell r="AF230">
            <v>2</v>
          </cell>
          <cell r="AG230">
            <v>4</v>
          </cell>
          <cell r="AH230">
            <v>1</v>
          </cell>
          <cell r="AK230">
            <v>0</v>
          </cell>
          <cell r="AM230">
            <v>0</v>
          </cell>
          <cell r="AN230">
            <v>0</v>
          </cell>
          <cell r="AO230">
            <v>0</v>
          </cell>
          <cell r="AQ230">
            <v>200000</v>
          </cell>
          <cell r="AR230">
            <v>0</v>
          </cell>
          <cell r="AS230">
            <v>0</v>
          </cell>
          <cell r="AT230" t="str">
            <v>최문호</v>
          </cell>
          <cell r="AU230">
            <v>45575</v>
          </cell>
          <cell r="AV230" t="str">
            <v>miyoungsj</v>
          </cell>
          <cell r="AW230" t="str">
            <v>mjvhfldnjs1!</v>
          </cell>
        </row>
        <row r="231">
          <cell r="E231" t="str">
            <v>울산미래환경</v>
          </cell>
          <cell r="G231" t="str">
            <v>울산광역시</v>
          </cell>
          <cell r="H231" t="str">
            <v>(주)한국발보린</v>
          </cell>
          <cell r="K231" t="str">
            <v>1. 무선</v>
          </cell>
          <cell r="L231" t="str">
            <v>울산광역시 울주군 온산읍 공단로 375</v>
          </cell>
          <cell r="M231" t="str">
            <v>김동하</v>
          </cell>
          <cell r="N231" t="str">
            <v>과장</v>
          </cell>
          <cell r="O231" t="str">
            <v>010-4849-1423</v>
          </cell>
          <cell r="P231" t="str">
            <v>052-711-6501
052-711-6511</v>
          </cell>
          <cell r="Q231" t="str">
            <v>052-239-7604</v>
          </cell>
          <cell r="R231" t="str">
            <v>dhkim@valvoline.co.kr</v>
          </cell>
          <cell r="AC231">
            <v>0</v>
          </cell>
          <cell r="AD231">
            <v>2</v>
          </cell>
          <cell r="AE231">
            <v>1</v>
          </cell>
          <cell r="AF231">
            <v>2</v>
          </cell>
          <cell r="AG231">
            <v>2</v>
          </cell>
          <cell r="AH231">
            <v>1</v>
          </cell>
          <cell r="AK231">
            <v>0</v>
          </cell>
          <cell r="AM231">
            <v>0</v>
          </cell>
          <cell r="AN231">
            <v>0</v>
          </cell>
          <cell r="AO231">
            <v>0</v>
          </cell>
          <cell r="AQ231">
            <v>800000</v>
          </cell>
          <cell r="AR231">
            <v>0</v>
          </cell>
          <cell r="AS231">
            <v>0</v>
          </cell>
          <cell r="AT231" t="str">
            <v>장경아</v>
          </cell>
          <cell r="AU231">
            <v>45510</v>
          </cell>
          <cell r="AV231" t="str">
            <v>hanval</v>
          </cell>
          <cell r="AW231" t="str">
            <v>valvoline7605</v>
          </cell>
        </row>
        <row r="232">
          <cell r="E232" t="str">
            <v>울산미래환경</v>
          </cell>
          <cell r="G232" t="str">
            <v>울산광역시</v>
          </cell>
          <cell r="H232" t="str">
            <v>(주)한국발보린(CT추가)</v>
          </cell>
          <cell r="K232" t="str">
            <v>1. 무선</v>
          </cell>
          <cell r="L232" t="str">
            <v>울산광역시 울주군 온산읍 공단로 375</v>
          </cell>
          <cell r="M232" t="str">
            <v>김동하</v>
          </cell>
          <cell r="N232" t="str">
            <v>과장</v>
          </cell>
          <cell r="O232" t="str">
            <v>010-4849-1423</v>
          </cell>
          <cell r="P232" t="str">
            <v>052-711-6501</v>
          </cell>
          <cell r="Q232" t="str">
            <v>052-239-7604</v>
          </cell>
          <cell r="R232" t="str">
            <v>dhkim@valvoline.co.kr</v>
          </cell>
          <cell r="AC232">
            <v>0</v>
          </cell>
          <cell r="AD232">
            <v>0</v>
          </cell>
          <cell r="AE232">
            <v>0</v>
          </cell>
          <cell r="AF232">
            <v>5</v>
          </cell>
          <cell r="AG232">
            <v>0</v>
          </cell>
          <cell r="AH232">
            <v>0</v>
          </cell>
          <cell r="AK232">
            <v>0</v>
          </cell>
          <cell r="AM232">
            <v>0</v>
          </cell>
          <cell r="AN232">
            <v>0</v>
          </cell>
          <cell r="AO232">
            <v>0</v>
          </cell>
          <cell r="AQ232">
            <v>0</v>
          </cell>
          <cell r="AR232">
            <v>0</v>
          </cell>
          <cell r="AS232">
            <v>0</v>
          </cell>
          <cell r="AT232" t="str">
            <v>박지영</v>
          </cell>
          <cell r="AU232">
            <v>45525</v>
          </cell>
          <cell r="AV232" t="str">
            <v>hanval</v>
          </cell>
          <cell r="AW232" t="str">
            <v>valvoline7605</v>
          </cell>
        </row>
        <row r="233">
          <cell r="E233" t="str">
            <v>임래성</v>
          </cell>
          <cell r="G233" t="str">
            <v>구미시</v>
          </cell>
          <cell r="H233" t="str">
            <v>(주)한국비아테크(구미지점)</v>
          </cell>
          <cell r="K233" t="str">
            <v>2. 유선</v>
          </cell>
          <cell r="L233" t="str">
            <v>경상북도 구미시 수출대로 7길 63(공단동)</v>
          </cell>
          <cell r="M233" t="str">
            <v>박규흥</v>
          </cell>
          <cell r="N233" t="str">
            <v>시설관리담당</v>
          </cell>
          <cell r="O233" t="str">
            <v>010-7347-7173</v>
          </cell>
          <cell r="P233" t="str">
            <v>054-716-1110</v>
          </cell>
          <cell r="Q233" t="str">
            <v>070-8610-6610</v>
          </cell>
          <cell r="R233" t="str">
            <v>khpark@viatech.kr
lgitviatech@viatech.kr</v>
          </cell>
          <cell r="AC233">
            <v>0</v>
          </cell>
          <cell r="AD233">
            <v>2</v>
          </cell>
          <cell r="AE233">
            <v>2</v>
          </cell>
          <cell r="AF233">
            <v>7</v>
          </cell>
          <cell r="AG233">
            <v>2</v>
          </cell>
          <cell r="AH233">
            <v>1</v>
          </cell>
          <cell r="AK233">
            <v>0</v>
          </cell>
          <cell r="AM233">
            <v>0</v>
          </cell>
          <cell r="AN233">
            <v>0</v>
          </cell>
          <cell r="AO233">
            <v>0</v>
          </cell>
          <cell r="AQ233">
            <v>500000</v>
          </cell>
          <cell r="AR233">
            <v>480000</v>
          </cell>
          <cell r="AS233">
            <v>0</v>
          </cell>
          <cell r="AT233" t="str">
            <v>박지영</v>
          </cell>
          <cell r="AU233">
            <v>45505</v>
          </cell>
          <cell r="AV233" t="str">
            <v>kvt1110</v>
          </cell>
          <cell r="AW233" t="str">
            <v xml:space="preserve"> kvt@viatech2</v>
          </cell>
        </row>
        <row r="234">
          <cell r="E234" t="str">
            <v>임래성</v>
          </cell>
          <cell r="G234" t="str">
            <v>시흥시</v>
          </cell>
          <cell r="H234" t="str">
            <v>(주)한국비아테크(시흥지점)</v>
          </cell>
          <cell r="K234" t="str">
            <v>2. 유선</v>
          </cell>
          <cell r="L234" t="str">
            <v>경기도 시흥시 공단1대로 196번길 144</v>
          </cell>
          <cell r="M234" t="str">
            <v>구형관</v>
          </cell>
          <cell r="N234" t="str">
            <v>담당</v>
          </cell>
          <cell r="O234" t="str">
            <v>010-6388-5408</v>
          </cell>
          <cell r="P234" t="str">
            <v>031-508-4725</v>
          </cell>
          <cell r="Q234" t="str">
            <v>031-508-4726</v>
          </cell>
          <cell r="R234" t="str">
            <v>o2ares@naver.com</v>
          </cell>
          <cell r="AC234">
            <v>0</v>
          </cell>
          <cell r="AD234">
            <v>2</v>
          </cell>
          <cell r="AE234">
            <v>2</v>
          </cell>
          <cell r="AF234">
            <v>0</v>
          </cell>
          <cell r="AG234">
            <v>6</v>
          </cell>
          <cell r="AH234">
            <v>1</v>
          </cell>
          <cell r="AK234">
            <v>0</v>
          </cell>
          <cell r="AM234">
            <v>0</v>
          </cell>
          <cell r="AN234">
            <v>0</v>
          </cell>
          <cell r="AO234">
            <v>0</v>
          </cell>
          <cell r="AQ234">
            <v>600000</v>
          </cell>
          <cell r="AR234">
            <v>0</v>
          </cell>
          <cell r="AS234">
            <v>0</v>
          </cell>
          <cell r="AT234" t="str">
            <v>장경아</v>
          </cell>
          <cell r="AU234">
            <v>45450</v>
          </cell>
        </row>
        <row r="235">
          <cell r="E235" t="str">
            <v>임래성</v>
          </cell>
          <cell r="G235" t="str">
            <v>구미시</v>
          </cell>
          <cell r="H235" t="str">
            <v>(주)혜성화학</v>
          </cell>
          <cell r="K235" t="str">
            <v>2. 유선</v>
          </cell>
          <cell r="L235" t="str">
            <v>경상북도 구미시 수출대로 144-9(공단동)</v>
          </cell>
          <cell r="M235" t="str">
            <v>금준협</v>
          </cell>
          <cell r="N235" t="str">
            <v>책임</v>
          </cell>
          <cell r="O235" t="str">
            <v>010-8851-9797</v>
          </cell>
          <cell r="P235" t="str">
            <v>054-971-9392</v>
          </cell>
          <cell r="Q235" t="str">
            <v>054-971-9394</v>
          </cell>
          <cell r="R235" t="str">
            <v>somsom486@naver.com
haesungchem@naver.com</v>
          </cell>
          <cell r="AC235">
            <v>0</v>
          </cell>
          <cell r="AD235">
            <v>1</v>
          </cell>
          <cell r="AE235">
            <v>1</v>
          </cell>
          <cell r="AF235">
            <v>16</v>
          </cell>
          <cell r="AG235">
            <v>1</v>
          </cell>
          <cell r="AH235">
            <v>1</v>
          </cell>
          <cell r="AK235">
            <v>0</v>
          </cell>
          <cell r="AM235">
            <v>0</v>
          </cell>
          <cell r="AN235">
            <v>0</v>
          </cell>
          <cell r="AO235">
            <v>0</v>
          </cell>
          <cell r="AQ235">
            <v>300000</v>
          </cell>
          <cell r="AR235">
            <v>0</v>
          </cell>
          <cell r="AS235">
            <v>0</v>
          </cell>
          <cell r="AT235" t="str">
            <v>최문호</v>
          </cell>
          <cell r="AU235">
            <v>45546</v>
          </cell>
          <cell r="AV235" t="str">
            <v>haesung</v>
          </cell>
          <cell r="AW235" t="str">
            <v>hschemical5367</v>
          </cell>
        </row>
        <row r="236">
          <cell r="E236" t="str">
            <v xml:space="preserve">스탠다드웍스 </v>
          </cell>
          <cell r="G236" t="str">
            <v>금산군</v>
          </cell>
          <cell r="H236" t="str">
            <v>경기광업(주)</v>
          </cell>
          <cell r="K236" t="str">
            <v>4. 미정</v>
          </cell>
          <cell r="L236" t="str">
            <v>충청남도 금산군 진산면 휴양림로 2224</v>
          </cell>
          <cell r="M236" t="str">
            <v>임재국</v>
          </cell>
          <cell r="N236" t="str">
            <v>부장</v>
          </cell>
          <cell r="O236" t="str">
            <v>010-6405-6119</v>
          </cell>
          <cell r="P236" t="str">
            <v>041-753-4141, 5142</v>
          </cell>
          <cell r="Q236" t="str">
            <v>041-753-4142</v>
          </cell>
          <cell r="R236" t="str">
            <v>bazzo@hanmail.net</v>
          </cell>
          <cell r="AC236">
            <v>0</v>
          </cell>
          <cell r="AD236">
            <v>11</v>
          </cell>
          <cell r="AE236">
            <v>11</v>
          </cell>
          <cell r="AF236">
            <v>0</v>
          </cell>
          <cell r="AG236">
            <v>51</v>
          </cell>
          <cell r="AH236">
            <v>4</v>
          </cell>
          <cell r="AK236">
            <v>0</v>
          </cell>
          <cell r="AM236">
            <v>0</v>
          </cell>
          <cell r="AN236">
            <v>0</v>
          </cell>
          <cell r="AO236">
            <v>0</v>
          </cell>
          <cell r="AQ236">
            <v>0</v>
          </cell>
          <cell r="AR236">
            <v>0</v>
          </cell>
          <cell r="AS236">
            <v>0</v>
          </cell>
        </row>
        <row r="237">
          <cell r="E237" t="str">
            <v>원에너지</v>
          </cell>
          <cell r="G237" t="str">
            <v>아산시</v>
          </cell>
          <cell r="H237" t="str">
            <v>관대모터스</v>
          </cell>
          <cell r="K237" t="str">
            <v>2. 유선</v>
          </cell>
          <cell r="L237" t="str">
            <v>충청남도 아산시 둔포면 관대길 28</v>
          </cell>
          <cell r="M237" t="str">
            <v>김미숙</v>
          </cell>
          <cell r="N237" t="str">
            <v>실장</v>
          </cell>
          <cell r="O237" t="str">
            <v>010-8982-2405</v>
          </cell>
          <cell r="P237" t="str">
            <v>041-532-4430</v>
          </cell>
          <cell r="Q237" t="str">
            <v>041-532-4462</v>
          </cell>
          <cell r="R237" t="str">
            <v>-</v>
          </cell>
          <cell r="AC237">
            <v>0</v>
          </cell>
          <cell r="AD237">
            <v>2</v>
          </cell>
          <cell r="AE237">
            <v>2</v>
          </cell>
          <cell r="AF237">
            <v>0</v>
          </cell>
          <cell r="AG237">
            <v>4</v>
          </cell>
          <cell r="AH237">
            <v>1</v>
          </cell>
          <cell r="AK237">
            <v>0</v>
          </cell>
          <cell r="AM237">
            <v>0</v>
          </cell>
          <cell r="AN237">
            <v>0</v>
          </cell>
          <cell r="AO237">
            <v>0</v>
          </cell>
          <cell r="AQ237">
            <v>500000</v>
          </cell>
          <cell r="AR237">
            <v>0</v>
          </cell>
          <cell r="AS237">
            <v>0</v>
          </cell>
          <cell r="AT237" t="str">
            <v>서현교</v>
          </cell>
          <cell r="AU237">
            <v>45281</v>
          </cell>
        </row>
        <row r="238">
          <cell r="E238" t="str">
            <v>울산미래환경</v>
          </cell>
          <cell r="G238" t="str">
            <v>울산광역시</v>
          </cell>
          <cell r="H238" t="str">
            <v>금강기계공업(주)</v>
          </cell>
          <cell r="K238" t="str">
            <v>2. 유선</v>
          </cell>
          <cell r="L238" t="str">
            <v>울산광역시 북구 효암로 164</v>
          </cell>
          <cell r="M238" t="str">
            <v>최병일</v>
          </cell>
          <cell r="N238" t="str">
            <v>팀장</v>
          </cell>
          <cell r="O238" t="str">
            <v>010-9339-7758</v>
          </cell>
          <cell r="P238" t="str">
            <v>052-283-7041</v>
          </cell>
          <cell r="Q238" t="str">
            <v>052-294-2800</v>
          </cell>
          <cell r="R238" t="str">
            <v>bil.choi@kumkangs.co.kr</v>
          </cell>
          <cell r="AC238">
            <v>0</v>
          </cell>
          <cell r="AD238">
            <v>2</v>
          </cell>
          <cell r="AE238">
            <v>2</v>
          </cell>
          <cell r="AF238">
            <v>2</v>
          </cell>
          <cell r="AG238">
            <v>2</v>
          </cell>
          <cell r="AH238">
            <v>1</v>
          </cell>
          <cell r="AK238">
            <v>0</v>
          </cell>
          <cell r="AM238">
            <v>0</v>
          </cell>
          <cell r="AN238">
            <v>0</v>
          </cell>
          <cell r="AO238">
            <v>0</v>
          </cell>
          <cell r="AQ238">
            <v>300000</v>
          </cell>
          <cell r="AR238">
            <v>480000</v>
          </cell>
          <cell r="AS238">
            <v>300000</v>
          </cell>
          <cell r="AT238" t="str">
            <v>최문호</v>
          </cell>
          <cell r="AU238">
            <v>45789</v>
          </cell>
        </row>
        <row r="239">
          <cell r="E239" t="str">
            <v>울산미래환경</v>
          </cell>
          <cell r="G239" t="str">
            <v>울산광역시</v>
          </cell>
          <cell r="H239" t="str">
            <v>금경상사</v>
          </cell>
          <cell r="K239" t="str">
            <v>1. 무선</v>
          </cell>
          <cell r="L239" t="str">
            <v>울산광역시 울주군 삼동면 은현작동로 464-5</v>
          </cell>
          <cell r="M239" t="str">
            <v>공기준</v>
          </cell>
          <cell r="N239" t="str">
            <v>사장</v>
          </cell>
          <cell r="O239" t="str">
            <v>010-9308-8161</v>
          </cell>
          <cell r="P239" t="str">
            <v>052-254-4871</v>
          </cell>
          <cell r="Q239" t="str">
            <v>052-254-3394</v>
          </cell>
          <cell r="R239" t="str">
            <v>kkss8161@naver.com</v>
          </cell>
          <cell r="AC239">
            <v>0</v>
          </cell>
          <cell r="AD239">
            <v>2</v>
          </cell>
          <cell r="AE239">
            <v>1</v>
          </cell>
          <cell r="AF239">
            <v>0</v>
          </cell>
          <cell r="AG239">
            <v>4</v>
          </cell>
          <cell r="AH239">
            <v>1</v>
          </cell>
          <cell r="AK239">
            <v>0</v>
          </cell>
          <cell r="AM239">
            <v>0</v>
          </cell>
          <cell r="AN239">
            <v>0</v>
          </cell>
          <cell r="AO239">
            <v>0</v>
          </cell>
          <cell r="AQ239">
            <v>0</v>
          </cell>
          <cell r="AR239">
            <v>0</v>
          </cell>
          <cell r="AS239">
            <v>0</v>
          </cell>
        </row>
        <row r="240">
          <cell r="E240" t="str">
            <v>원에너지</v>
          </cell>
          <cell r="G240" t="str">
            <v>보성군</v>
          </cell>
          <cell r="H240" t="str">
            <v>남도산업(주)</v>
          </cell>
          <cell r="K240" t="str">
            <v>2. 유선</v>
          </cell>
          <cell r="L240" t="str">
            <v>전라남도 보성군 미력면 농공길 16</v>
          </cell>
          <cell r="M240" t="str">
            <v>손율</v>
          </cell>
          <cell r="N240" t="str">
            <v>이사</v>
          </cell>
          <cell r="O240" t="str">
            <v>010-2023-8690</v>
          </cell>
          <cell r="P240" t="str">
            <v>061-853-1193</v>
          </cell>
          <cell r="Q240" t="str">
            <v>-</v>
          </cell>
          <cell r="R240" t="str">
            <v>ths8690@naver.com</v>
          </cell>
          <cell r="AC240">
            <v>0</v>
          </cell>
          <cell r="AD240">
            <v>5</v>
          </cell>
          <cell r="AE240">
            <v>0</v>
          </cell>
          <cell r="AF240">
            <v>0</v>
          </cell>
          <cell r="AG240">
            <v>0</v>
          </cell>
          <cell r="AH240">
            <v>2</v>
          </cell>
          <cell r="AK240">
            <v>0</v>
          </cell>
          <cell r="AM240">
            <v>0</v>
          </cell>
          <cell r="AN240">
            <v>0</v>
          </cell>
          <cell r="AO240">
            <v>0</v>
          </cell>
          <cell r="AQ240">
            <v>1000000</v>
          </cell>
          <cell r="AR240">
            <v>0</v>
          </cell>
          <cell r="AS240">
            <v>0</v>
          </cell>
          <cell r="AT240" t="str">
            <v>서현교</v>
          </cell>
          <cell r="AU240">
            <v>45264</v>
          </cell>
        </row>
        <row r="241">
          <cell r="E241" t="str">
            <v>울산미래환경</v>
          </cell>
          <cell r="G241" t="str">
            <v>울산광역시</v>
          </cell>
          <cell r="H241" t="str">
            <v>대신강업(주) 효문공장</v>
          </cell>
          <cell r="K241" t="str">
            <v>4. 미정</v>
          </cell>
          <cell r="L241" t="str">
            <v>울산광역시 북구 효문동 213</v>
          </cell>
          <cell r="M241" t="str">
            <v>김대원</v>
          </cell>
          <cell r="N241" t="str">
            <v>차장</v>
          </cell>
          <cell r="O241" t="str">
            <v>010-2006-0767</v>
          </cell>
          <cell r="P241" t="str">
            <v>052-287-2563</v>
          </cell>
          <cell r="Q241" t="str">
            <v>-</v>
          </cell>
          <cell r="R241" t="str">
            <v>-</v>
          </cell>
          <cell r="AC241">
            <v>0</v>
          </cell>
          <cell r="AD241">
            <v>1</v>
          </cell>
          <cell r="AE241">
            <v>1</v>
          </cell>
          <cell r="AF241">
            <v>0</v>
          </cell>
          <cell r="AG241">
            <v>2</v>
          </cell>
          <cell r="AH241">
            <v>1</v>
          </cell>
          <cell r="AK241">
            <v>0</v>
          </cell>
          <cell r="AM241">
            <v>0</v>
          </cell>
          <cell r="AN241">
            <v>0</v>
          </cell>
          <cell r="AO241">
            <v>0</v>
          </cell>
          <cell r="AQ241">
            <v>300000</v>
          </cell>
          <cell r="AR241">
            <v>0</v>
          </cell>
          <cell r="AS241">
            <v>0</v>
          </cell>
        </row>
        <row r="242">
          <cell r="E242" t="str">
            <v>울산미래환경</v>
          </cell>
          <cell r="G242" t="str">
            <v>양산시</v>
          </cell>
          <cell r="H242" t="str">
            <v>대양레미콘(주)</v>
          </cell>
          <cell r="K242" t="str">
            <v>1. 무선</v>
          </cell>
          <cell r="L242" t="str">
            <v>경상남도 양산시 월라2길 18</v>
          </cell>
          <cell r="M242" t="str">
            <v>도현우</v>
          </cell>
          <cell r="N242" t="str">
            <v>사원</v>
          </cell>
          <cell r="O242" t="str">
            <v>010-5016-8725</v>
          </cell>
          <cell r="P242" t="str">
            <v>055-366-1571</v>
          </cell>
          <cell r="Q242" t="str">
            <v>055-366-1575</v>
          </cell>
          <cell r="R242" t="str">
            <v>qkfkawlrgks@naver.com</v>
          </cell>
          <cell r="AC242">
            <v>0</v>
          </cell>
          <cell r="AD242">
            <v>5</v>
          </cell>
          <cell r="AE242">
            <v>5</v>
          </cell>
          <cell r="AF242">
            <v>0</v>
          </cell>
          <cell r="AG242">
            <v>5</v>
          </cell>
          <cell r="AH242">
            <v>1</v>
          </cell>
          <cell r="AK242">
            <v>0</v>
          </cell>
          <cell r="AM242">
            <v>0</v>
          </cell>
          <cell r="AN242">
            <v>0</v>
          </cell>
          <cell r="AO242">
            <v>0</v>
          </cell>
          <cell r="AQ242">
            <v>1000000</v>
          </cell>
          <cell r="AR242">
            <v>0</v>
          </cell>
          <cell r="AS242">
            <v>0</v>
          </cell>
        </row>
        <row r="243">
          <cell r="E243" t="str">
            <v>임래성</v>
          </cell>
          <cell r="G243" t="str">
            <v>김포시</v>
          </cell>
          <cell r="H243" t="str">
            <v>대진금속</v>
          </cell>
          <cell r="K243" t="str">
            <v>1. 무선</v>
          </cell>
          <cell r="L243" t="str">
            <v>경기도 김포시 통진읍 대곶북로 356-53</v>
          </cell>
          <cell r="M243" t="str">
            <v>박종호</v>
          </cell>
          <cell r="N243" t="str">
            <v>부장</v>
          </cell>
          <cell r="O243" t="str">
            <v>010-3141-4076</v>
          </cell>
          <cell r="P243" t="str">
            <v>031-985-9105</v>
          </cell>
          <cell r="Q243" t="str">
            <v>-</v>
          </cell>
          <cell r="R243" t="str">
            <v>daejinpjh@naver.com</v>
          </cell>
          <cell r="AC243">
            <v>0</v>
          </cell>
          <cell r="AD243">
            <v>4</v>
          </cell>
          <cell r="AE243">
            <v>4</v>
          </cell>
          <cell r="AF243">
            <v>0</v>
          </cell>
          <cell r="AG243">
            <v>17</v>
          </cell>
          <cell r="AH243">
            <v>2</v>
          </cell>
          <cell r="AK243">
            <v>0</v>
          </cell>
          <cell r="AM243">
            <v>0</v>
          </cell>
          <cell r="AN243">
            <v>0</v>
          </cell>
          <cell r="AO243">
            <v>0</v>
          </cell>
          <cell r="AQ243">
            <v>0</v>
          </cell>
          <cell r="AR243">
            <v>0</v>
          </cell>
          <cell r="AS243">
            <v>0</v>
          </cell>
        </row>
        <row r="244">
          <cell r="E244" t="str">
            <v>원에너지</v>
          </cell>
          <cell r="G244" t="str">
            <v>상주시</v>
          </cell>
          <cell r="H244" t="str">
            <v>대흥레미콘 주식회사</v>
          </cell>
          <cell r="K244" t="str">
            <v>2. 유선</v>
          </cell>
          <cell r="L244" t="str">
            <v>경상북도 상주시 헌신공단길 42</v>
          </cell>
          <cell r="M244" t="str">
            <v>김성식</v>
          </cell>
          <cell r="N244" t="str">
            <v>부장</v>
          </cell>
          <cell r="O244" t="str">
            <v>010-4521-1652</v>
          </cell>
          <cell r="P244" t="str">
            <v>054-531-2021~2,2024</v>
          </cell>
          <cell r="Q244" t="str">
            <v>054-531-3518</v>
          </cell>
          <cell r="R244" t="str">
            <v>dscon2021@naver.com</v>
          </cell>
          <cell r="AC244">
            <v>0</v>
          </cell>
          <cell r="AD244">
            <v>3</v>
          </cell>
          <cell r="AE244">
            <v>3</v>
          </cell>
          <cell r="AF244">
            <v>0</v>
          </cell>
          <cell r="AG244">
            <v>2</v>
          </cell>
          <cell r="AH244">
            <v>1</v>
          </cell>
          <cell r="AK244">
            <v>0</v>
          </cell>
          <cell r="AM244">
            <v>0</v>
          </cell>
          <cell r="AN244">
            <v>0</v>
          </cell>
          <cell r="AO244">
            <v>0</v>
          </cell>
          <cell r="AQ244">
            <v>1200000</v>
          </cell>
          <cell r="AR244">
            <v>0</v>
          </cell>
          <cell r="AS244">
            <v>0</v>
          </cell>
          <cell r="AV244" t="str">
            <v>dscon2021</v>
          </cell>
          <cell r="AW244" t="str">
            <v>dscon14852</v>
          </cell>
        </row>
        <row r="245">
          <cell r="E245" t="str">
            <v>임래성</v>
          </cell>
          <cell r="G245" t="str">
            <v>인천광역시</v>
          </cell>
          <cell r="H245" t="str">
            <v>동아알루미늄(주)</v>
          </cell>
          <cell r="K245" t="str">
            <v>1. 무선</v>
          </cell>
          <cell r="L245" t="str">
            <v>인천광역시 서구 가재울로 54(가좌동)</v>
          </cell>
          <cell r="M245" t="str">
            <v>김미선</v>
          </cell>
          <cell r="N245" t="str">
            <v>주임</v>
          </cell>
          <cell r="O245" t="str">
            <v>010-9223-2782</v>
          </cell>
          <cell r="P245" t="str">
            <v>032-577-8080
070-7166-5558</v>
          </cell>
          <cell r="Q245" t="str">
            <v>-</v>
          </cell>
          <cell r="R245" t="str">
            <v>mskim@dacpole.com</v>
          </cell>
          <cell r="AC245">
            <v>1</v>
          </cell>
          <cell r="AD245">
            <v>2</v>
          </cell>
          <cell r="AE245">
            <v>2</v>
          </cell>
          <cell r="AF245">
            <v>0</v>
          </cell>
          <cell r="AG245">
            <v>5</v>
          </cell>
          <cell r="AH245">
            <v>3</v>
          </cell>
          <cell r="AK245">
            <v>0</v>
          </cell>
          <cell r="AM245">
            <v>0</v>
          </cell>
          <cell r="AN245">
            <v>0</v>
          </cell>
          <cell r="AO245">
            <v>0</v>
          </cell>
          <cell r="AQ245">
            <v>300000</v>
          </cell>
          <cell r="AR245">
            <v>0</v>
          </cell>
          <cell r="AS245">
            <v>0</v>
          </cell>
        </row>
        <row r="246">
          <cell r="E246" t="str">
            <v>원에너지</v>
          </cell>
          <cell r="G246" t="str">
            <v>진천군</v>
          </cell>
          <cell r="H246" t="str">
            <v>미지산업(주)진천공장</v>
          </cell>
          <cell r="K246" t="str">
            <v>1. 무선</v>
          </cell>
          <cell r="L246" t="str">
            <v>충청북도 진천군 이월면 수청길 153</v>
          </cell>
          <cell r="M246" t="str">
            <v>탁재광</v>
          </cell>
          <cell r="N246" t="str">
            <v>과장</v>
          </cell>
          <cell r="O246" t="str">
            <v>010-8827-4595</v>
          </cell>
          <cell r="P246" t="str">
            <v>043-535-7361</v>
          </cell>
          <cell r="Q246" t="str">
            <v>-</v>
          </cell>
          <cell r="R246" t="str">
            <v>miji7363@naver.com</v>
          </cell>
          <cell r="AC246">
            <v>0</v>
          </cell>
          <cell r="AD246">
            <v>0</v>
          </cell>
          <cell r="AE246">
            <v>0</v>
          </cell>
          <cell r="AF246">
            <v>0</v>
          </cell>
          <cell r="AG246">
            <v>0</v>
          </cell>
          <cell r="AH246">
            <v>1</v>
          </cell>
          <cell r="AK246">
            <v>0</v>
          </cell>
          <cell r="AM246">
            <v>1</v>
          </cell>
          <cell r="AN246">
            <v>1</v>
          </cell>
          <cell r="AO246">
            <v>0</v>
          </cell>
          <cell r="AQ246">
            <v>4500000</v>
          </cell>
          <cell r="AR246">
            <v>0</v>
          </cell>
          <cell r="AS246">
            <v>0</v>
          </cell>
          <cell r="AT246" t="str">
            <v>서현교</v>
          </cell>
          <cell r="AU246">
            <v>45282</v>
          </cell>
          <cell r="AV246" t="str">
            <v>miji7363</v>
          </cell>
          <cell r="AW246" t="str">
            <v>miji031973!</v>
          </cell>
        </row>
        <row r="247">
          <cell r="E247" t="str">
            <v xml:space="preserve">스탠다드웍스 </v>
          </cell>
          <cell r="G247" t="str">
            <v>구미시</v>
          </cell>
          <cell r="H247" t="str">
            <v>부성섬유(주)</v>
          </cell>
          <cell r="K247" t="str">
            <v>1. 무선</v>
          </cell>
          <cell r="L247" t="str">
            <v>경상북도 구미시 구포동 638-3</v>
          </cell>
          <cell r="M247" t="str">
            <v>문지상</v>
          </cell>
          <cell r="N247" t="str">
            <v>대표</v>
          </cell>
          <cell r="O247" t="str">
            <v>010-3503-2925</v>
          </cell>
          <cell r="P247" t="str">
            <v>054-475-2267</v>
          </cell>
          <cell r="Q247" t="str">
            <v>-</v>
          </cell>
          <cell r="R247" t="str">
            <v>boosunga@naver.com</v>
          </cell>
          <cell r="AC247">
            <v>0</v>
          </cell>
          <cell r="AD247">
            <v>0</v>
          </cell>
          <cell r="AE247">
            <v>0</v>
          </cell>
          <cell r="AF247">
            <v>1</v>
          </cell>
          <cell r="AG247">
            <v>1</v>
          </cell>
          <cell r="AH247">
            <v>1</v>
          </cell>
          <cell r="AK247">
            <v>0</v>
          </cell>
          <cell r="AM247">
            <v>0</v>
          </cell>
          <cell r="AN247">
            <v>0</v>
          </cell>
          <cell r="AO247">
            <v>0</v>
          </cell>
          <cell r="AQ247">
            <v>0</v>
          </cell>
          <cell r="AR247">
            <v>0</v>
          </cell>
          <cell r="AS247">
            <v>0</v>
          </cell>
          <cell r="AT247" t="str">
            <v>최문호</v>
          </cell>
          <cell r="AU247">
            <v>45603</v>
          </cell>
          <cell r="AV247" t="str">
            <v>boosung</v>
          </cell>
          <cell r="AW247" t="str">
            <v>bsa9102mjs@</v>
          </cell>
        </row>
        <row r="248">
          <cell r="E248" t="str">
            <v>울산미래환경</v>
          </cell>
          <cell r="G248" t="str">
            <v>울산광역시</v>
          </cell>
          <cell r="H248" t="str">
            <v>서광테크</v>
          </cell>
          <cell r="K248" t="str">
            <v>2. 유선</v>
          </cell>
          <cell r="L248" t="str">
            <v>울산광역시 울주군 고연공단4길 10-14</v>
          </cell>
          <cell r="M248" t="str">
            <v>김재호</v>
          </cell>
          <cell r="N248" t="str">
            <v>대표</v>
          </cell>
          <cell r="O248" t="str">
            <v>010-6473-4141</v>
          </cell>
          <cell r="P248" t="str">
            <v>052-261-0137</v>
          </cell>
          <cell r="Q248" t="str">
            <v>없음</v>
          </cell>
          <cell r="R248" t="str">
            <v>jaeho4141@naver.com</v>
          </cell>
          <cell r="AC248">
            <v>0</v>
          </cell>
          <cell r="AD248">
            <v>3</v>
          </cell>
          <cell r="AE248">
            <v>3</v>
          </cell>
          <cell r="AF248">
            <v>0</v>
          </cell>
          <cell r="AG248">
            <v>3</v>
          </cell>
          <cell r="AH248">
            <v>2</v>
          </cell>
          <cell r="AK248">
            <v>0</v>
          </cell>
          <cell r="AM248">
            <v>0</v>
          </cell>
          <cell r="AN248">
            <v>0</v>
          </cell>
          <cell r="AO248">
            <v>0</v>
          </cell>
          <cell r="AQ248">
            <v>300000</v>
          </cell>
          <cell r="AR248">
            <v>480000</v>
          </cell>
          <cell r="AS248">
            <v>0</v>
          </cell>
        </row>
        <row r="249">
          <cell r="E249" t="str">
            <v>임래성</v>
          </cell>
          <cell r="G249" t="str">
            <v>예산군</v>
          </cell>
          <cell r="H249" t="str">
            <v>성광금속 주식회사</v>
          </cell>
          <cell r="K249" t="str">
            <v>2. 유선</v>
          </cell>
          <cell r="L249" t="str">
            <v>충청남도 예산군 고덕면 예당산단5길 6</v>
          </cell>
          <cell r="M249" t="str">
            <v>이대한</v>
          </cell>
          <cell r="N249" t="str">
            <v>계장</v>
          </cell>
          <cell r="O249" t="str">
            <v>010-9916-5543</v>
          </cell>
          <cell r="P249" t="str">
            <v>041-404-8850</v>
          </cell>
          <cell r="Q249" t="str">
            <v>041-404-8851</v>
          </cell>
          <cell r="R249" t="str">
            <v>dakhos53@naver.com                                
sk000111@daum.net</v>
          </cell>
          <cell r="AC249">
            <v>1</v>
          </cell>
          <cell r="AD249">
            <v>3</v>
          </cell>
          <cell r="AE249">
            <v>3</v>
          </cell>
          <cell r="AF249">
            <v>0</v>
          </cell>
          <cell r="AG249">
            <v>42</v>
          </cell>
          <cell r="AH249">
            <v>4</v>
          </cell>
          <cell r="AK249">
            <v>0</v>
          </cell>
          <cell r="AM249">
            <v>0</v>
          </cell>
          <cell r="AN249">
            <v>0</v>
          </cell>
          <cell r="AO249">
            <v>0</v>
          </cell>
          <cell r="AQ249">
            <v>4700000</v>
          </cell>
          <cell r="AR249">
            <v>0</v>
          </cell>
          <cell r="AS249">
            <v>0</v>
          </cell>
          <cell r="AT249" t="str">
            <v>장경아</v>
          </cell>
          <cell r="AU249">
            <v>45406</v>
          </cell>
          <cell r="AV249" t="str">
            <v>sk000111</v>
          </cell>
          <cell r="AW249" t="str">
            <v>sungkwang24810!</v>
          </cell>
        </row>
        <row r="250">
          <cell r="E250" t="str">
            <v>울산미래환경</v>
          </cell>
          <cell r="G250" t="str">
            <v>울산광역시</v>
          </cell>
          <cell r="H250" t="str">
            <v>세영테크(진행불가)</v>
          </cell>
          <cell r="K250" t="str">
            <v>2. 유선</v>
          </cell>
          <cell r="L250" t="str">
            <v>울산광역시 언양읍 반천산업로 91</v>
          </cell>
          <cell r="M250" t="str">
            <v>강만봉</v>
          </cell>
          <cell r="N250" t="str">
            <v>대표</v>
          </cell>
          <cell r="O250" t="str">
            <v>010-5601-7006</v>
          </cell>
          <cell r="P250" t="str">
            <v>070-7755-7006</v>
          </cell>
          <cell r="Q250" t="str">
            <v>070-4225-7006</v>
          </cell>
          <cell r="R250" t="str">
            <v>fromsytc@daum.net</v>
          </cell>
          <cell r="AC250">
            <v>0</v>
          </cell>
          <cell r="AD250">
            <v>1</v>
          </cell>
          <cell r="AE250">
            <v>1</v>
          </cell>
          <cell r="AF250">
            <v>0</v>
          </cell>
          <cell r="AG250">
            <v>1</v>
          </cell>
          <cell r="AH250">
            <v>1</v>
          </cell>
          <cell r="AK250">
            <v>0</v>
          </cell>
          <cell r="AM250">
            <v>0</v>
          </cell>
          <cell r="AN250">
            <v>0</v>
          </cell>
          <cell r="AO250">
            <v>0</v>
          </cell>
          <cell r="AQ250">
            <v>150000</v>
          </cell>
          <cell r="AR250">
            <v>0</v>
          </cell>
          <cell r="AS250">
            <v>0</v>
          </cell>
        </row>
        <row r="251">
          <cell r="E251" t="str">
            <v>임래성</v>
          </cell>
          <cell r="G251" t="str">
            <v>구미시</v>
          </cell>
          <cell r="H251" t="str">
            <v>신영전자(주)</v>
          </cell>
          <cell r="K251" t="str">
            <v>1. 무선</v>
          </cell>
          <cell r="L251" t="str">
            <v>경상북도 구미시 3공단로 105(시미동 168-23 외 2필지)</v>
          </cell>
          <cell r="M251" t="str">
            <v>김동욱</v>
          </cell>
          <cell r="N251" t="str">
            <v>주임</v>
          </cell>
          <cell r="O251" t="str">
            <v>010-5458-6281</v>
          </cell>
          <cell r="P251" t="str">
            <v>054-977-2600</v>
          </cell>
          <cell r="Q251" t="str">
            <v>054-977-2604</v>
          </cell>
          <cell r="R251" t="str">
            <v>kdw@syec.co.kr</v>
          </cell>
          <cell r="AC251">
            <v>0</v>
          </cell>
          <cell r="AD251">
            <v>1</v>
          </cell>
          <cell r="AE251">
            <v>1</v>
          </cell>
          <cell r="AF251">
            <v>2</v>
          </cell>
          <cell r="AG251">
            <v>1</v>
          </cell>
          <cell r="AH251">
            <v>1</v>
          </cell>
          <cell r="AK251">
            <v>0</v>
          </cell>
          <cell r="AM251">
            <v>0</v>
          </cell>
          <cell r="AN251">
            <v>0</v>
          </cell>
          <cell r="AO251">
            <v>0</v>
          </cell>
          <cell r="AQ251">
            <v>300000</v>
          </cell>
          <cell r="AR251">
            <v>0</v>
          </cell>
          <cell r="AS251">
            <v>0</v>
          </cell>
          <cell r="AT251" t="str">
            <v>최문호</v>
          </cell>
          <cell r="AU251">
            <v>45544</v>
          </cell>
          <cell r="AV251" t="str">
            <v>syec1987</v>
          </cell>
          <cell r="AW251" t="str">
            <v>shin9772600$$</v>
          </cell>
        </row>
        <row r="252">
          <cell r="E252" t="str">
            <v>원에너지</v>
          </cell>
          <cell r="G252" t="str">
            <v>양산시</v>
          </cell>
          <cell r="H252" t="str">
            <v>신우씨앤씨</v>
          </cell>
          <cell r="K252" t="str">
            <v>2. 유선</v>
          </cell>
          <cell r="L252" t="str">
            <v>경상남도 양산시 소주공단5길 73</v>
          </cell>
          <cell r="M252" t="str">
            <v>손만수</v>
          </cell>
          <cell r="N252" t="str">
            <v>부장</v>
          </cell>
          <cell r="O252" t="str">
            <v>010-4650-7295</v>
          </cell>
          <cell r="P252" t="str">
            <v>055-362-7697</v>
          </cell>
          <cell r="Q252" t="str">
            <v>-</v>
          </cell>
          <cell r="R252" t="str">
            <v>sms71002@naver.com</v>
          </cell>
          <cell r="AC252">
            <v>0</v>
          </cell>
          <cell r="AD252">
            <v>2</v>
          </cell>
          <cell r="AE252">
            <v>1</v>
          </cell>
          <cell r="AF252">
            <v>0</v>
          </cell>
          <cell r="AG252">
            <v>4</v>
          </cell>
          <cell r="AH252">
            <v>1</v>
          </cell>
          <cell r="AK252">
            <v>0</v>
          </cell>
          <cell r="AM252">
            <v>0</v>
          </cell>
          <cell r="AN252">
            <v>0</v>
          </cell>
          <cell r="AO252">
            <v>0</v>
          </cell>
          <cell r="AQ252">
            <v>300000</v>
          </cell>
          <cell r="AR252">
            <v>0</v>
          </cell>
          <cell r="AS252">
            <v>0</v>
          </cell>
          <cell r="AT252" t="str">
            <v>서현교</v>
          </cell>
          <cell r="AU252">
            <v>45288</v>
          </cell>
        </row>
        <row r="253">
          <cell r="E253" t="str">
            <v xml:space="preserve">스탠다드웍스 </v>
          </cell>
          <cell r="G253" t="str">
            <v>당진시</v>
          </cell>
          <cell r="H253" t="str">
            <v>씨피켐 주식회사 2공장</v>
          </cell>
          <cell r="K253" t="str">
            <v>2. 유선</v>
          </cell>
          <cell r="L253" t="str">
            <v>충청남도 당진시 송산면 동곡로 155-66</v>
          </cell>
          <cell r="M253" t="str">
            <v>이용운</v>
          </cell>
          <cell r="N253" t="str">
            <v>부사장</v>
          </cell>
          <cell r="O253" t="str">
            <v>010-5398-6643</v>
          </cell>
          <cell r="P253" t="str">
            <v>041-358-9100</v>
          </cell>
          <cell r="Q253" t="str">
            <v>031-358-9200</v>
          </cell>
          <cell r="R253" t="str">
            <v>6643lee@naver.com</v>
          </cell>
          <cell r="AC253">
            <v>0</v>
          </cell>
          <cell r="AD253">
            <v>3</v>
          </cell>
          <cell r="AE253">
            <v>3</v>
          </cell>
          <cell r="AF253">
            <v>0</v>
          </cell>
          <cell r="AG253">
            <v>8</v>
          </cell>
          <cell r="AH253">
            <v>3</v>
          </cell>
          <cell r="AK253">
            <v>0</v>
          </cell>
          <cell r="AM253">
            <v>0</v>
          </cell>
          <cell r="AN253">
            <v>0</v>
          </cell>
          <cell r="AO253">
            <v>0</v>
          </cell>
          <cell r="AQ253">
            <v>0</v>
          </cell>
          <cell r="AR253">
            <v>0</v>
          </cell>
          <cell r="AS253">
            <v>0</v>
          </cell>
        </row>
        <row r="254">
          <cell r="E254" t="str">
            <v>임래성</v>
          </cell>
          <cell r="G254" t="str">
            <v>화성시</v>
          </cell>
          <cell r="H254" t="str">
            <v>아이에스비엠솔루션 주식회사</v>
          </cell>
          <cell r="K254" t="str">
            <v>2. 유선</v>
          </cell>
          <cell r="L254" t="str">
            <v>경기도 화성시 장안면 장안로 227번길 121</v>
          </cell>
          <cell r="M254" t="str">
            <v>정의명</v>
          </cell>
          <cell r="N254" t="str">
            <v>차장</v>
          </cell>
          <cell r="O254" t="str">
            <v>010-3316-7772</v>
          </cell>
          <cell r="P254" t="str">
            <v>-</v>
          </cell>
          <cell r="Q254" t="str">
            <v>-</v>
          </cell>
          <cell r="R254" t="str">
            <v>jem@acepartner.co.kr</v>
          </cell>
          <cell r="AC254">
            <v>0</v>
          </cell>
          <cell r="AD254">
            <v>0</v>
          </cell>
          <cell r="AE254">
            <v>2</v>
          </cell>
          <cell r="AF254">
            <v>0</v>
          </cell>
          <cell r="AG254">
            <v>12</v>
          </cell>
          <cell r="AH254">
            <v>1</v>
          </cell>
          <cell r="AK254">
            <v>0</v>
          </cell>
          <cell r="AM254">
            <v>0</v>
          </cell>
          <cell r="AN254">
            <v>0</v>
          </cell>
          <cell r="AO254">
            <v>0</v>
          </cell>
          <cell r="AQ254">
            <v>6300000</v>
          </cell>
          <cell r="AR254">
            <v>0</v>
          </cell>
          <cell r="AS254">
            <v>0</v>
          </cell>
          <cell r="AT254" t="str">
            <v>조진우</v>
          </cell>
          <cell r="AU254">
            <v>45250</v>
          </cell>
        </row>
        <row r="255">
          <cell r="E255" t="str">
            <v xml:space="preserve">스탠다드웍스 </v>
          </cell>
          <cell r="G255" t="str">
            <v>구미시</v>
          </cell>
          <cell r="H255" t="str">
            <v>에스디플렉스(주)</v>
          </cell>
          <cell r="K255" t="str">
            <v>1. 무선</v>
          </cell>
          <cell r="L255" t="str">
            <v>경상북도 구미시 구미대로 58(공단동 290)</v>
          </cell>
          <cell r="M255" t="str">
            <v>김대원(그린링크가입담당자)
이홍규(계약관련담당자)</v>
          </cell>
          <cell r="N255" t="str">
            <v>차장</v>
          </cell>
          <cell r="O255" t="str">
            <v>010-8857-9910
010-4530-1326</v>
          </cell>
          <cell r="P255" t="str">
            <v>054-710-2824</v>
          </cell>
          <cell r="Q255" t="str">
            <v>054-710-2879</v>
          </cell>
          <cell r="R255" t="str">
            <v>bigzero.kim@sdflex.com
qulee.lee@sdflex.com</v>
          </cell>
          <cell r="AC255">
            <v>0</v>
          </cell>
          <cell r="AD255">
            <v>0</v>
          </cell>
          <cell r="AE255">
            <v>0</v>
          </cell>
          <cell r="AF255">
            <v>5</v>
          </cell>
          <cell r="AG255">
            <v>5</v>
          </cell>
          <cell r="AH255">
            <v>2</v>
          </cell>
          <cell r="AK255">
            <v>0</v>
          </cell>
          <cell r="AM255">
            <v>0</v>
          </cell>
          <cell r="AN255">
            <v>0</v>
          </cell>
          <cell r="AO255">
            <v>0</v>
          </cell>
          <cell r="AQ255">
            <v>5600000</v>
          </cell>
          <cell r="AR255">
            <v>0</v>
          </cell>
          <cell r="AS255">
            <v>700000</v>
          </cell>
          <cell r="AT255" t="str">
            <v>박채영</v>
          </cell>
          <cell r="AU255">
            <v>45638</v>
          </cell>
          <cell r="AV255" t="str">
            <v>sdflex2823</v>
          </cell>
          <cell r="AW255" t="str">
            <v>ghksrud2823*
(환경2823*)</v>
          </cell>
        </row>
        <row r="256">
          <cell r="E256" t="str">
            <v>울산미래환경</v>
          </cell>
          <cell r="G256" t="str">
            <v>울산광역시</v>
          </cell>
          <cell r="H256" t="str">
            <v>엔트라(주)</v>
          </cell>
          <cell r="K256" t="str">
            <v>1. 무선</v>
          </cell>
          <cell r="L256" t="str">
            <v>울산광역시 울주군 웅촌면 은현공단1길 11</v>
          </cell>
          <cell r="M256" t="str">
            <v>한재춘</v>
          </cell>
          <cell r="N256" t="str">
            <v>과장</v>
          </cell>
          <cell r="O256" t="str">
            <v>010-4670-1936</v>
          </cell>
          <cell r="P256" t="str">
            <v>052-260-3460</v>
          </cell>
          <cell r="Q256" t="str">
            <v>052-260-3460</v>
          </cell>
          <cell r="R256" t="str">
            <v>jchan@entra.asia</v>
          </cell>
          <cell r="AC256">
            <v>0</v>
          </cell>
          <cell r="AD256">
            <v>3</v>
          </cell>
          <cell r="AE256">
            <v>1</v>
          </cell>
          <cell r="AF256">
            <v>0</v>
          </cell>
          <cell r="AG256">
            <v>2</v>
          </cell>
          <cell r="AH256">
            <v>1</v>
          </cell>
          <cell r="AK256">
            <v>0</v>
          </cell>
          <cell r="AM256">
            <v>0</v>
          </cell>
          <cell r="AN256">
            <v>0</v>
          </cell>
          <cell r="AO256">
            <v>0</v>
          </cell>
          <cell r="AQ256">
            <v>0</v>
          </cell>
          <cell r="AR256">
            <v>0</v>
          </cell>
          <cell r="AS256">
            <v>0</v>
          </cell>
        </row>
        <row r="257">
          <cell r="E257" t="str">
            <v>임래성</v>
          </cell>
          <cell r="G257" t="str">
            <v>울산광역시</v>
          </cell>
          <cell r="H257" t="str">
            <v>엘케이신소재</v>
          </cell>
          <cell r="K257" t="str">
            <v>2. 유선</v>
          </cell>
          <cell r="L257" t="str">
            <v>울산광역시 울주군 웅촌면 은현공단1길 11</v>
          </cell>
          <cell r="M257" t="str">
            <v>이상수</v>
          </cell>
          <cell r="N257" t="str">
            <v>대표</v>
          </cell>
          <cell r="O257" t="str">
            <v>010-9811-3460</v>
          </cell>
          <cell r="P257" t="str">
            <v>052-254-1834</v>
          </cell>
          <cell r="Q257" t="str">
            <v>052-254-1938</v>
          </cell>
          <cell r="R257" t="str">
            <v>lksinojae2018@gmail.com
0509yeji@naver.com</v>
          </cell>
          <cell r="AC257">
            <v>0</v>
          </cell>
          <cell r="AD257">
            <v>1</v>
          </cell>
          <cell r="AE257">
            <v>1</v>
          </cell>
          <cell r="AF257">
            <v>2</v>
          </cell>
          <cell r="AG257">
            <v>1</v>
          </cell>
          <cell r="AH257">
            <v>1</v>
          </cell>
          <cell r="AK257">
            <v>0</v>
          </cell>
          <cell r="AM257">
            <v>0</v>
          </cell>
          <cell r="AN257">
            <v>0</v>
          </cell>
          <cell r="AO257">
            <v>0</v>
          </cell>
          <cell r="AQ257">
            <v>150000</v>
          </cell>
          <cell r="AR257">
            <v>0</v>
          </cell>
          <cell r="AS257">
            <v>0</v>
          </cell>
          <cell r="AT257" t="str">
            <v>최문호</v>
          </cell>
          <cell r="AU257">
            <v>45548</v>
          </cell>
          <cell r="AV257" t="str">
            <v>lksinsojae</v>
          </cell>
          <cell r="AW257" t="str">
            <v>060509yeji#</v>
          </cell>
        </row>
        <row r="258">
          <cell r="E258" t="str">
            <v>원에너지</v>
          </cell>
          <cell r="G258" t="str">
            <v>옥천군</v>
          </cell>
          <cell r="H258" t="str">
            <v>연합농원파이프(주)</v>
          </cell>
          <cell r="K258" t="str">
            <v>1. 무선</v>
          </cell>
          <cell r="L258" t="str">
            <v>충북 옥천군 옥천읍 의료단지길 76</v>
          </cell>
          <cell r="M258" t="str">
            <v>김이중</v>
          </cell>
          <cell r="N258" t="str">
            <v>부장</v>
          </cell>
          <cell r="O258" t="str">
            <v>010-5409-5360</v>
          </cell>
          <cell r="P258" t="str">
            <v>043-731-9711</v>
          </cell>
          <cell r="Q258" t="str">
            <v>-</v>
          </cell>
          <cell r="R258" t="str">
            <v>edoller@naver.com</v>
          </cell>
          <cell r="AC258">
            <v>0</v>
          </cell>
          <cell r="AD258">
            <v>0</v>
          </cell>
          <cell r="AE258">
            <v>0</v>
          </cell>
          <cell r="AF258">
            <v>0</v>
          </cell>
          <cell r="AG258">
            <v>4</v>
          </cell>
          <cell r="AH258">
            <v>1</v>
          </cell>
          <cell r="AK258">
            <v>0</v>
          </cell>
          <cell r="AM258">
            <v>0</v>
          </cell>
          <cell r="AN258">
            <v>0</v>
          </cell>
          <cell r="AO258">
            <v>0</v>
          </cell>
          <cell r="AQ258">
            <v>500000</v>
          </cell>
          <cell r="AR258">
            <v>0</v>
          </cell>
          <cell r="AS258">
            <v>0</v>
          </cell>
          <cell r="AT258" t="str">
            <v>서현교</v>
          </cell>
          <cell r="AU258">
            <v>45275</v>
          </cell>
        </row>
        <row r="259">
          <cell r="E259" t="str">
            <v>임래성</v>
          </cell>
          <cell r="G259" t="str">
            <v>인천광역시</v>
          </cell>
          <cell r="H259" t="str">
            <v>용주산업</v>
          </cell>
          <cell r="K259" t="str">
            <v>3. 유선+무선</v>
          </cell>
          <cell r="L259" t="str">
            <v>인천광역시 서구 가재울로 54번길 14</v>
          </cell>
          <cell r="M259" t="str">
            <v>김장원</v>
          </cell>
          <cell r="N259" t="str">
            <v>부장</v>
          </cell>
          <cell r="O259" t="str">
            <v>010-9025-6236</v>
          </cell>
          <cell r="P259" t="str">
            <v>032-572-0717</v>
          </cell>
          <cell r="Q259" t="str">
            <v>032-582-0717</v>
          </cell>
          <cell r="R259" t="str">
            <v>-</v>
          </cell>
          <cell r="AC259">
            <v>3</v>
          </cell>
          <cell r="AD259">
            <v>0</v>
          </cell>
          <cell r="AE259">
            <v>0</v>
          </cell>
          <cell r="AF259">
            <v>0</v>
          </cell>
          <cell r="AG259">
            <v>15</v>
          </cell>
          <cell r="AH259">
            <v>2</v>
          </cell>
          <cell r="AK259">
            <v>0</v>
          </cell>
          <cell r="AM259">
            <v>0</v>
          </cell>
          <cell r="AN259">
            <v>0</v>
          </cell>
          <cell r="AO259">
            <v>0</v>
          </cell>
          <cell r="AQ259">
            <v>300000</v>
          </cell>
          <cell r="AR259">
            <v>0</v>
          </cell>
          <cell r="AS259">
            <v>0</v>
          </cell>
        </row>
        <row r="260">
          <cell r="E260" t="str">
            <v>울산미래환경</v>
          </cell>
          <cell r="G260" t="str">
            <v>울산광역시</v>
          </cell>
          <cell r="H260" t="str">
            <v>울산분체</v>
          </cell>
          <cell r="K260" t="str">
            <v>2. 유선</v>
          </cell>
          <cell r="L260" t="str">
            <v>울산광역시 북구 매곡산업로 67</v>
          </cell>
          <cell r="M260" t="str">
            <v>전민규 대표</v>
          </cell>
          <cell r="N260" t="str">
            <v>대표</v>
          </cell>
          <cell r="O260" t="str">
            <v>010-8880-0133</v>
          </cell>
          <cell r="P260" t="str">
            <v>052-285-1656</v>
          </cell>
          <cell r="Q260" t="str">
            <v>-</v>
          </cell>
          <cell r="R260" t="str">
            <v>-</v>
          </cell>
          <cell r="AC260">
            <v>1</v>
          </cell>
          <cell r="AD260">
            <v>6</v>
          </cell>
          <cell r="AE260">
            <v>6</v>
          </cell>
          <cell r="AF260">
            <v>0</v>
          </cell>
          <cell r="AG260">
            <v>13</v>
          </cell>
          <cell r="AH260">
            <v>3</v>
          </cell>
          <cell r="AK260">
            <v>0</v>
          </cell>
          <cell r="AM260">
            <v>0</v>
          </cell>
          <cell r="AN260">
            <v>0</v>
          </cell>
          <cell r="AO260">
            <v>0</v>
          </cell>
          <cell r="AQ260">
            <v>1000000</v>
          </cell>
          <cell r="AR260">
            <v>0</v>
          </cell>
          <cell r="AS260">
            <v>0</v>
          </cell>
        </row>
        <row r="261">
          <cell r="E261" t="str">
            <v>원에너지</v>
          </cell>
          <cell r="G261" t="str">
            <v>양산시</v>
          </cell>
          <cell r="H261" t="str">
            <v>주식회사 다미온푸드</v>
          </cell>
          <cell r="K261" t="str">
            <v>2. 유선</v>
          </cell>
          <cell r="L261" t="str">
            <v>경상남도 양산시 주남산단로 17</v>
          </cell>
          <cell r="M261" t="str">
            <v>이나운</v>
          </cell>
          <cell r="N261" t="str">
            <v>주임</v>
          </cell>
          <cell r="O261" t="str">
            <v>010-3112-5879</v>
          </cell>
          <cell r="P261" t="str">
            <v>055-785-1178</v>
          </cell>
          <cell r="Q261" t="str">
            <v>-</v>
          </cell>
          <cell r="R261" t="str">
            <v>df0704@naver.com</v>
          </cell>
          <cell r="AC261">
            <v>0</v>
          </cell>
          <cell r="AD261">
            <v>2</v>
          </cell>
          <cell r="AE261">
            <v>2</v>
          </cell>
          <cell r="AF261">
            <v>0</v>
          </cell>
          <cell r="AG261">
            <v>2</v>
          </cell>
          <cell r="AH261">
            <v>2</v>
          </cell>
          <cell r="AK261">
            <v>0</v>
          </cell>
          <cell r="AM261">
            <v>0</v>
          </cell>
          <cell r="AN261">
            <v>0</v>
          </cell>
          <cell r="AO261">
            <v>0</v>
          </cell>
          <cell r="AQ261">
            <v>800000</v>
          </cell>
          <cell r="AR261">
            <v>0</v>
          </cell>
          <cell r="AS261">
            <v>0</v>
          </cell>
          <cell r="AT261" t="str">
            <v>서현교</v>
          </cell>
          <cell r="AU261">
            <v>45288</v>
          </cell>
        </row>
        <row r="262">
          <cell r="E262" t="str">
            <v>원에너지</v>
          </cell>
          <cell r="G262" t="str">
            <v>양산시</v>
          </cell>
          <cell r="H262" t="str">
            <v>주식회사 도현레미콘</v>
          </cell>
          <cell r="K262" t="str">
            <v>2. 유선</v>
          </cell>
          <cell r="L262" t="str">
            <v>경남 양산시 산막동 307-3</v>
          </cell>
          <cell r="M262" t="str">
            <v>장일숙</v>
          </cell>
          <cell r="N262" t="str">
            <v>과장</v>
          </cell>
          <cell r="O262" t="str">
            <v>010-3957-8996</v>
          </cell>
          <cell r="P262" t="str">
            <v>055-364-5538</v>
          </cell>
          <cell r="Q262" t="str">
            <v>-</v>
          </cell>
          <cell r="R262" t="str">
            <v>dh26333@naver.com</v>
          </cell>
          <cell r="AC262">
            <v>0</v>
          </cell>
          <cell r="AD262">
            <v>4</v>
          </cell>
          <cell r="AE262">
            <v>0</v>
          </cell>
          <cell r="AF262">
            <v>0</v>
          </cell>
          <cell r="AG262">
            <v>2</v>
          </cell>
          <cell r="AH262">
            <v>4</v>
          </cell>
          <cell r="AK262">
            <v>0</v>
          </cell>
          <cell r="AM262">
            <v>0</v>
          </cell>
          <cell r="AN262">
            <v>0</v>
          </cell>
          <cell r="AO262">
            <v>0</v>
          </cell>
          <cell r="AQ262">
            <v>600000</v>
          </cell>
          <cell r="AR262">
            <v>0</v>
          </cell>
          <cell r="AS262">
            <v>0</v>
          </cell>
          <cell r="AT262" t="str">
            <v>서현교</v>
          </cell>
          <cell r="AU262">
            <v>45287</v>
          </cell>
        </row>
        <row r="263">
          <cell r="E263" t="str">
            <v>임래성</v>
          </cell>
          <cell r="G263" t="str">
            <v>예산군</v>
          </cell>
          <cell r="H263" t="str">
            <v>주식회사 성광에스티에스(보조금)</v>
          </cell>
          <cell r="K263" t="str">
            <v>2. 유선</v>
          </cell>
          <cell r="L263" t="str">
            <v>충청남도 예산군 고덕면 예당산단5길 10</v>
          </cell>
          <cell r="M263" t="str">
            <v>이대한</v>
          </cell>
          <cell r="N263" t="str">
            <v>대리</v>
          </cell>
          <cell r="O263" t="str">
            <v>010-9916-5543</v>
          </cell>
          <cell r="P263" t="str">
            <v>041-404-8850</v>
          </cell>
          <cell r="Q263" t="str">
            <v>041-404-8851</v>
          </cell>
          <cell r="R263" t="str">
            <v>dakhos53@naver.com                                
sk000111@daum.net</v>
          </cell>
          <cell r="AC263">
            <v>0</v>
          </cell>
          <cell r="AD263">
            <v>0</v>
          </cell>
          <cell r="AE263">
            <v>0</v>
          </cell>
          <cell r="AF263">
            <v>13</v>
          </cell>
          <cell r="AG263">
            <v>4</v>
          </cell>
          <cell r="AH263">
            <v>1</v>
          </cell>
          <cell r="AK263">
            <v>0</v>
          </cell>
          <cell r="AM263">
            <v>0</v>
          </cell>
          <cell r="AN263">
            <v>0</v>
          </cell>
          <cell r="AO263">
            <v>0</v>
          </cell>
          <cell r="AQ263">
            <v>1000000</v>
          </cell>
          <cell r="AR263">
            <v>480000</v>
          </cell>
          <cell r="AS263">
            <v>0</v>
          </cell>
          <cell r="AT263" t="str">
            <v>최문호</v>
          </cell>
          <cell r="AU263">
            <v>45512</v>
          </cell>
          <cell r="AV263" t="str">
            <v>sk000111</v>
          </cell>
          <cell r="AW263" t="str">
            <v>sungkwang24810!</v>
          </cell>
        </row>
        <row r="264">
          <cell r="E264" t="str">
            <v>임래성</v>
          </cell>
          <cell r="G264" t="str">
            <v>예산군</v>
          </cell>
          <cell r="H264" t="str">
            <v>주식회사 성광에스티에스(자비)</v>
          </cell>
          <cell r="K264" t="str">
            <v>2. 유선</v>
          </cell>
          <cell r="L264" t="str">
            <v>충청남도 예산군 고덕면 예당산단5길 10</v>
          </cell>
          <cell r="M264" t="str">
            <v>이대한</v>
          </cell>
          <cell r="N264" t="str">
            <v>대리</v>
          </cell>
          <cell r="O264" t="str">
            <v>010-9916-5543</v>
          </cell>
          <cell r="P264" t="str">
            <v>041-404-8850</v>
          </cell>
          <cell r="Q264" t="str">
            <v>041-404-8851</v>
          </cell>
          <cell r="R264" t="str">
            <v>dakhos53@naver.com                                
sk000111@daum.net</v>
          </cell>
          <cell r="AC264">
            <v>0</v>
          </cell>
          <cell r="AD264">
            <v>0</v>
          </cell>
          <cell r="AE264">
            <v>0</v>
          </cell>
          <cell r="AF264">
            <v>0</v>
          </cell>
          <cell r="AG264">
            <v>45</v>
          </cell>
          <cell r="AH264">
            <v>1</v>
          </cell>
          <cell r="AK264">
            <v>1</v>
          </cell>
          <cell r="AM264">
            <v>0</v>
          </cell>
          <cell r="AN264">
            <v>0</v>
          </cell>
          <cell r="AO264">
            <v>0</v>
          </cell>
          <cell r="AQ264">
            <v>2000000</v>
          </cell>
          <cell r="AR264">
            <v>2000000</v>
          </cell>
          <cell r="AS264">
            <v>0</v>
          </cell>
          <cell r="AT264" t="str">
            <v>장경아</v>
          </cell>
          <cell r="AU264">
            <v>45461</v>
          </cell>
          <cell r="AV264" t="str">
            <v>sk000111</v>
          </cell>
          <cell r="AW264" t="str">
            <v>sungkwang24810!</v>
          </cell>
        </row>
        <row r="265">
          <cell r="E265" t="str">
            <v>임래성</v>
          </cell>
          <cell r="G265" t="str">
            <v>김포시</v>
          </cell>
          <cell r="H265" t="str">
            <v>주식회사 성원(보조금)</v>
          </cell>
          <cell r="K265" t="str">
            <v>2. 유선</v>
          </cell>
          <cell r="L265" t="str">
            <v>경기도 김포시 통진읍 서암로 183번길 15</v>
          </cell>
          <cell r="M265" t="str">
            <v>안태성</v>
          </cell>
          <cell r="N265" t="str">
            <v>부장</v>
          </cell>
          <cell r="O265" t="str">
            <v>010-3780-4286</v>
          </cell>
          <cell r="P265" t="str">
            <v>031-996-2622</v>
          </cell>
          <cell r="Q265" t="str">
            <v>031-996-2620</v>
          </cell>
          <cell r="R265" t="str">
            <v>antsungkr@daum.net</v>
          </cell>
          <cell r="AC265">
            <v>0</v>
          </cell>
          <cell r="AD265">
            <v>2</v>
          </cell>
          <cell r="AE265">
            <v>2</v>
          </cell>
          <cell r="AF265">
            <v>4</v>
          </cell>
          <cell r="AG265">
            <v>2</v>
          </cell>
          <cell r="AH265">
            <v>1</v>
          </cell>
          <cell r="AK265">
            <v>0</v>
          </cell>
          <cell r="AM265">
            <v>0</v>
          </cell>
          <cell r="AN265">
            <v>0</v>
          </cell>
          <cell r="AO265">
            <v>0</v>
          </cell>
          <cell r="AQ265">
            <v>300000</v>
          </cell>
          <cell r="AR265">
            <v>480000</v>
          </cell>
          <cell r="AS265">
            <v>300000</v>
          </cell>
          <cell r="AT265" t="str">
            <v>최문호</v>
          </cell>
          <cell r="AU265">
            <v>45511</v>
          </cell>
          <cell r="AV265" t="str">
            <v>sungwonvet</v>
          </cell>
          <cell r="AW265" t="str">
            <v>@sungwon996</v>
          </cell>
        </row>
        <row r="266">
          <cell r="E266" t="str">
            <v>임래성</v>
          </cell>
          <cell r="G266" t="str">
            <v>김포시</v>
          </cell>
          <cell r="H266" t="str">
            <v>주식회사 성원(자비)</v>
          </cell>
          <cell r="K266" t="str">
            <v>2. 유선</v>
          </cell>
          <cell r="L266" t="str">
            <v>경기도 김포시 통진읍 서암로 183번길 15</v>
          </cell>
          <cell r="M266" t="str">
            <v>안태성</v>
          </cell>
          <cell r="N266" t="str">
            <v>부장</v>
          </cell>
          <cell r="O266" t="str">
            <v>010-3780-4286</v>
          </cell>
          <cell r="P266" t="str">
            <v>031-996-2622</v>
          </cell>
          <cell r="Q266" t="str">
            <v>031-996-2620</v>
          </cell>
          <cell r="R266" t="str">
            <v>antsungkr@daum.net</v>
          </cell>
          <cell r="AC266">
            <v>0</v>
          </cell>
          <cell r="AD266">
            <v>2</v>
          </cell>
          <cell r="AE266">
            <v>2</v>
          </cell>
          <cell r="AF266">
            <v>5</v>
          </cell>
          <cell r="AG266">
            <v>2</v>
          </cell>
          <cell r="AH266">
            <v>2</v>
          </cell>
          <cell r="AK266">
            <v>0</v>
          </cell>
          <cell r="AM266">
            <v>0</v>
          </cell>
          <cell r="AN266">
            <v>0</v>
          </cell>
          <cell r="AO266">
            <v>0</v>
          </cell>
          <cell r="AQ266">
            <v>0</v>
          </cell>
          <cell r="AR266">
            <v>0</v>
          </cell>
          <cell r="AS266">
            <v>0</v>
          </cell>
          <cell r="AT266" t="str">
            <v>장경아</v>
          </cell>
          <cell r="AU266">
            <v>45443</v>
          </cell>
          <cell r="AV266" t="str">
            <v>sungwonvet</v>
          </cell>
          <cell r="AW266" t="str">
            <v>@sungwon996</v>
          </cell>
        </row>
        <row r="267">
          <cell r="E267" t="str">
            <v>임래성</v>
          </cell>
          <cell r="G267" t="str">
            <v>포항시</v>
          </cell>
          <cell r="H267" t="str">
            <v>주식회사 신포항레미콘</v>
          </cell>
          <cell r="K267" t="str">
            <v>2. 유선</v>
          </cell>
          <cell r="L267" t="str">
            <v>경상북도 포항시 북구 흥해읍 덕장길 214</v>
          </cell>
          <cell r="M267" t="str">
            <v>최현규</v>
          </cell>
          <cell r="N267" t="str">
            <v>대표</v>
          </cell>
          <cell r="O267" t="str">
            <v>010-4533-3701</v>
          </cell>
          <cell r="P267" t="str">
            <v>054-726-0202</v>
          </cell>
          <cell r="Q267" t="str">
            <v>054-726-0206</v>
          </cell>
          <cell r="R267" t="str">
            <v>hj10112@nate.com</v>
          </cell>
          <cell r="AC267">
            <v>0</v>
          </cell>
          <cell r="AD267">
            <v>5</v>
          </cell>
          <cell r="AE267">
            <v>2</v>
          </cell>
          <cell r="AF267">
            <v>2</v>
          </cell>
          <cell r="AG267">
            <v>2</v>
          </cell>
          <cell r="AH267">
            <v>1</v>
          </cell>
          <cell r="AK267">
            <v>1</v>
          </cell>
          <cell r="AM267">
            <v>0</v>
          </cell>
          <cell r="AN267">
            <v>0</v>
          </cell>
          <cell r="AO267">
            <v>0</v>
          </cell>
          <cell r="AQ267">
            <v>2200000</v>
          </cell>
          <cell r="AR267">
            <v>-40000</v>
          </cell>
          <cell r="AS267">
            <v>0</v>
          </cell>
          <cell r="AT267" t="str">
            <v>최문호</v>
          </cell>
          <cell r="AU267">
            <v>45589</v>
          </cell>
        </row>
        <row r="268">
          <cell r="E268" t="str">
            <v>원에너지</v>
          </cell>
          <cell r="G268" t="str">
            <v>양산시</v>
          </cell>
          <cell r="H268" t="str">
            <v>주식회사 제일금속</v>
          </cell>
          <cell r="K268" t="str">
            <v>2. 유선</v>
          </cell>
          <cell r="L268" t="str">
            <v>경상남도 양산시 주남산단3로 24(주남동)</v>
          </cell>
          <cell r="M268" t="str">
            <v>최성봉</v>
          </cell>
          <cell r="N268" t="str">
            <v>상무</v>
          </cell>
          <cell r="O268" t="str">
            <v>010-9691-9993</v>
          </cell>
          <cell r="P268" t="str">
            <v>055-388-7815</v>
          </cell>
          <cell r="Q268" t="str">
            <v>055-388-7820</v>
          </cell>
          <cell r="R268" t="str">
            <v>jeailkorea@hanmai.net</v>
          </cell>
          <cell r="AC268">
            <v>0</v>
          </cell>
          <cell r="AD268">
            <v>3</v>
          </cell>
          <cell r="AE268">
            <v>2</v>
          </cell>
          <cell r="AF268">
            <v>0</v>
          </cell>
          <cell r="AG268">
            <v>3</v>
          </cell>
          <cell r="AH268">
            <v>2</v>
          </cell>
          <cell r="AK268">
            <v>0</v>
          </cell>
          <cell r="AM268">
            <v>0</v>
          </cell>
          <cell r="AN268">
            <v>0</v>
          </cell>
          <cell r="AO268">
            <v>0</v>
          </cell>
          <cell r="AQ268">
            <v>200000</v>
          </cell>
          <cell r="AR268">
            <v>0</v>
          </cell>
          <cell r="AS268">
            <v>0</v>
          </cell>
          <cell r="AT268" t="str">
            <v>서현교</v>
          </cell>
          <cell r="AU268">
            <v>45287</v>
          </cell>
        </row>
        <row r="269">
          <cell r="E269" t="str">
            <v>임래성</v>
          </cell>
          <cell r="G269" t="str">
            <v>세종시</v>
          </cell>
          <cell r="H269" t="str">
            <v>주식회사 지에프퍼멘텍(보조금)</v>
          </cell>
          <cell r="K269" t="str">
            <v>2. 유선</v>
          </cell>
          <cell r="L269" t="str">
            <v>세종특별자치시 부강면 금호선말길 74-12</v>
          </cell>
          <cell r="M269" t="str">
            <v>김상진</v>
          </cell>
          <cell r="N269" t="str">
            <v>과장</v>
          </cell>
          <cell r="O269" t="str">
            <v>010-6364-6868</v>
          </cell>
          <cell r="P269" t="str">
            <v>044-277-5551~3</v>
          </cell>
          <cell r="Q269" t="str">
            <v>044-277-5554</v>
          </cell>
          <cell r="R269" t="str">
            <v>sjkim1@genofocus.com</v>
          </cell>
          <cell r="AC269">
            <v>1</v>
          </cell>
          <cell r="AD269">
            <v>6</v>
          </cell>
          <cell r="AE269">
            <v>6</v>
          </cell>
          <cell r="AF269">
            <v>0</v>
          </cell>
          <cell r="AG269">
            <v>28</v>
          </cell>
          <cell r="AH269">
            <v>6</v>
          </cell>
          <cell r="AK269">
            <v>0</v>
          </cell>
          <cell r="AM269">
            <v>1</v>
          </cell>
          <cell r="AN269">
            <v>1</v>
          </cell>
          <cell r="AO269">
            <v>0</v>
          </cell>
          <cell r="AQ269">
            <v>3300000</v>
          </cell>
          <cell r="AR269">
            <v>0</v>
          </cell>
          <cell r="AS269">
            <v>0</v>
          </cell>
          <cell r="AT269" t="str">
            <v>최문호</v>
          </cell>
          <cell r="AU269">
            <v>45426</v>
          </cell>
          <cell r="AV269" t="str">
            <v>gft5551</v>
          </cell>
          <cell r="AW269" t="str">
            <v>gffermentech</v>
          </cell>
        </row>
        <row r="270">
          <cell r="E270" t="str">
            <v>원에너지</v>
          </cell>
          <cell r="G270" t="str">
            <v>아산시</v>
          </cell>
          <cell r="H270" t="str">
            <v>주식회사 친환경</v>
          </cell>
          <cell r="K270" t="str">
            <v>2. 유선</v>
          </cell>
          <cell r="L270" t="str">
            <v>충청남도 아산시 배방읍 고불로 365번길 63-4</v>
          </cell>
          <cell r="M270" t="str">
            <v>임나연</v>
          </cell>
          <cell r="N270" t="str">
            <v>과장</v>
          </cell>
          <cell r="O270" t="str">
            <v>010-2314-2295</v>
          </cell>
          <cell r="P270" t="str">
            <v>041-531-7078</v>
          </cell>
          <cell r="Q270" t="str">
            <v>-</v>
          </cell>
          <cell r="R270" t="str">
            <v>chg7078@naver.com</v>
          </cell>
          <cell r="AC270">
            <v>0</v>
          </cell>
          <cell r="AD270">
            <v>1</v>
          </cell>
          <cell r="AE270">
            <v>1</v>
          </cell>
          <cell r="AF270">
            <v>0</v>
          </cell>
          <cell r="AG270">
            <v>2</v>
          </cell>
          <cell r="AH270">
            <v>1</v>
          </cell>
          <cell r="AK270">
            <v>0</v>
          </cell>
          <cell r="AM270">
            <v>0</v>
          </cell>
          <cell r="AN270">
            <v>0</v>
          </cell>
          <cell r="AO270">
            <v>0</v>
          </cell>
          <cell r="AQ270">
            <v>500000</v>
          </cell>
          <cell r="AR270">
            <v>0</v>
          </cell>
          <cell r="AS270">
            <v>0</v>
          </cell>
          <cell r="AT270" t="str">
            <v>서현교</v>
          </cell>
          <cell r="AU270">
            <v>45281</v>
          </cell>
        </row>
        <row r="271">
          <cell r="E271" t="str">
            <v>임래성</v>
          </cell>
          <cell r="G271" t="str">
            <v>울산광역시</v>
          </cell>
          <cell r="H271" t="str">
            <v>주식회사 티에스피</v>
          </cell>
          <cell r="K271" t="str">
            <v>1. 무선</v>
          </cell>
          <cell r="L271" t="str">
            <v>울산광역시 남구 상개로 34-74</v>
          </cell>
          <cell r="M271" t="str">
            <v>김인호</v>
          </cell>
          <cell r="N271" t="str">
            <v>부장</v>
          </cell>
          <cell r="O271" t="str">
            <v>010-4562-0363</v>
          </cell>
          <cell r="P271" t="str">
            <v>051-728-6680</v>
          </cell>
          <cell r="Q271" t="str">
            <v>051-977-6999</v>
          </cell>
          <cell r="R271" t="str">
            <v>ihkim@tspco.kr</v>
          </cell>
          <cell r="AC271">
            <v>0</v>
          </cell>
          <cell r="AD271">
            <v>7</v>
          </cell>
          <cell r="AE271">
            <v>7</v>
          </cell>
          <cell r="AF271">
            <v>0</v>
          </cell>
          <cell r="AG271">
            <v>19</v>
          </cell>
          <cell r="AH271">
            <v>2</v>
          </cell>
          <cell r="AK271">
            <v>0</v>
          </cell>
          <cell r="AM271">
            <v>0</v>
          </cell>
          <cell r="AN271">
            <v>0</v>
          </cell>
          <cell r="AO271">
            <v>0</v>
          </cell>
          <cell r="AQ271">
            <v>0</v>
          </cell>
          <cell r="AR271">
            <v>0</v>
          </cell>
          <cell r="AS271">
            <v>0</v>
          </cell>
        </row>
        <row r="272">
          <cell r="E272" t="str">
            <v>원에너지</v>
          </cell>
          <cell r="G272" t="str">
            <v>원주시</v>
          </cell>
          <cell r="H272" t="str">
            <v>주식회사 플로닉스</v>
          </cell>
          <cell r="K272" t="str">
            <v>1. 무선</v>
          </cell>
          <cell r="L272" t="str">
            <v>강원특별자치도 원주시 호저면 광학로 163-2</v>
          </cell>
          <cell r="M272" t="str">
            <v>심우민</v>
          </cell>
          <cell r="N272" t="str">
            <v>과장</v>
          </cell>
          <cell r="O272" t="str">
            <v>010-8791-7412</v>
          </cell>
          <cell r="P272" t="str">
            <v>033-731-3550</v>
          </cell>
          <cell r="Q272" t="str">
            <v>033-744-3559</v>
          </cell>
          <cell r="R272" t="str">
            <v>sum@fluonics.com</v>
          </cell>
          <cell r="AC272">
            <v>0</v>
          </cell>
          <cell r="AD272">
            <v>1</v>
          </cell>
          <cell r="AE272">
            <v>1</v>
          </cell>
          <cell r="AF272">
            <v>0</v>
          </cell>
          <cell r="AG272">
            <v>2</v>
          </cell>
          <cell r="AH272">
            <v>1</v>
          </cell>
          <cell r="AK272">
            <v>0</v>
          </cell>
          <cell r="AM272">
            <v>0</v>
          </cell>
          <cell r="AN272">
            <v>0</v>
          </cell>
          <cell r="AO272">
            <v>0</v>
          </cell>
          <cell r="AQ272">
            <v>0</v>
          </cell>
          <cell r="AR272">
            <v>0</v>
          </cell>
          <cell r="AS272">
            <v>0</v>
          </cell>
          <cell r="AT272" t="str">
            <v>서현교</v>
          </cell>
          <cell r="AU272">
            <v>45288</v>
          </cell>
        </row>
        <row r="273">
          <cell r="E273" t="str">
            <v>울산미래환경</v>
          </cell>
          <cell r="G273" t="str">
            <v>울산광역시</v>
          </cell>
          <cell r="H273" t="str">
            <v>캔스</v>
          </cell>
          <cell r="K273" t="str">
            <v>2. 유선</v>
          </cell>
          <cell r="L273" t="str">
            <v>울산광역시 북구 매곡산업6길 15</v>
          </cell>
          <cell r="M273" t="str">
            <v>김경호</v>
          </cell>
          <cell r="N273" t="str">
            <v>대표</v>
          </cell>
          <cell r="O273" t="str">
            <v>010-9334-8685</v>
          </cell>
          <cell r="P273" t="str">
            <v>052-282-0803</v>
          </cell>
          <cell r="Q273" t="str">
            <v>052-282-0802</v>
          </cell>
          <cell r="R273" t="str">
            <v>canskim@naver.com</v>
          </cell>
          <cell r="AC273">
            <v>0</v>
          </cell>
          <cell r="AD273">
            <v>1</v>
          </cell>
          <cell r="AE273">
            <v>1</v>
          </cell>
          <cell r="AF273">
            <v>0</v>
          </cell>
          <cell r="AG273">
            <v>1</v>
          </cell>
          <cell r="AH273">
            <v>1</v>
          </cell>
          <cell r="AK273">
            <v>0</v>
          </cell>
          <cell r="AM273">
            <v>0</v>
          </cell>
          <cell r="AN273">
            <v>0</v>
          </cell>
          <cell r="AO273">
            <v>0</v>
          </cell>
          <cell r="AQ273">
            <v>300000</v>
          </cell>
          <cell r="AR273">
            <v>0</v>
          </cell>
          <cell r="AS273">
            <v>0</v>
          </cell>
        </row>
        <row r="274">
          <cell r="E274" t="str">
            <v>원에너지</v>
          </cell>
          <cell r="G274" t="str">
            <v>양산시</v>
          </cell>
          <cell r="H274" t="str">
            <v>코트론산업</v>
          </cell>
          <cell r="K274" t="str">
            <v>2. 유선</v>
          </cell>
          <cell r="L274" t="str">
            <v>경상남도 양산시 상북면 소토4길 29-15</v>
          </cell>
          <cell r="M274" t="str">
            <v>이진수</v>
          </cell>
          <cell r="N274" t="str">
            <v>부장</v>
          </cell>
          <cell r="O274" t="str">
            <v>010-6588-6403</v>
          </cell>
          <cell r="P274" t="str">
            <v>-</v>
          </cell>
          <cell r="Q274" t="str">
            <v>-</v>
          </cell>
          <cell r="R274" t="str">
            <v>jinsoo0416@hanmail.net</v>
          </cell>
          <cell r="AC274">
            <v>0</v>
          </cell>
          <cell r="AD274">
            <v>1</v>
          </cell>
          <cell r="AE274">
            <v>1</v>
          </cell>
          <cell r="AF274">
            <v>0</v>
          </cell>
          <cell r="AG274">
            <v>10</v>
          </cell>
          <cell r="AH274">
            <v>1</v>
          </cell>
          <cell r="AK274">
            <v>0</v>
          </cell>
          <cell r="AM274">
            <v>0</v>
          </cell>
          <cell r="AN274">
            <v>0</v>
          </cell>
          <cell r="AO274">
            <v>0</v>
          </cell>
          <cell r="AQ274">
            <v>1000000</v>
          </cell>
          <cell r="AR274">
            <v>0</v>
          </cell>
          <cell r="AS274">
            <v>0</v>
          </cell>
          <cell r="AT274" t="str">
            <v>서현교</v>
          </cell>
          <cell r="AU274">
            <v>45267</v>
          </cell>
        </row>
        <row r="275">
          <cell r="E275" t="str">
            <v>울산미래환경</v>
          </cell>
          <cell r="G275" t="str">
            <v>울산광역시</v>
          </cell>
          <cell r="H275" t="str">
            <v>한국이이티더블유 유한책임회사 울산지점</v>
          </cell>
          <cell r="K275" t="str">
            <v>2. 유선</v>
          </cell>
          <cell r="L275" t="str">
            <v>울산광역시 북구 송도길 45(효문동)</v>
          </cell>
          <cell r="M275" t="str">
            <v>곽의성</v>
          </cell>
          <cell r="N275" t="str">
            <v>과장</v>
          </cell>
          <cell r="O275" t="str">
            <v>010-9770-6404</v>
          </cell>
          <cell r="P275" t="str">
            <v>052-219-0179</v>
          </cell>
          <cell r="Q275" t="str">
            <v>-</v>
          </cell>
          <cell r="R275" t="str">
            <v>euisun.kwak@itw-efc.com</v>
          </cell>
          <cell r="AC275">
            <v>0</v>
          </cell>
          <cell r="AD275">
            <v>1</v>
          </cell>
          <cell r="AE275">
            <v>1</v>
          </cell>
          <cell r="AF275">
            <v>0</v>
          </cell>
          <cell r="AG275">
            <v>3</v>
          </cell>
          <cell r="AH275">
            <v>1</v>
          </cell>
          <cell r="AK275">
            <v>0</v>
          </cell>
          <cell r="AM275">
            <v>0</v>
          </cell>
          <cell r="AN275">
            <v>0</v>
          </cell>
          <cell r="AO275">
            <v>0</v>
          </cell>
          <cell r="AQ275">
            <v>300000</v>
          </cell>
          <cell r="AR275">
            <v>0</v>
          </cell>
          <cell r="AS275">
            <v>0</v>
          </cell>
        </row>
        <row r="276">
          <cell r="E276" t="str">
            <v>원에너지</v>
          </cell>
          <cell r="G276" t="str">
            <v>아산시</v>
          </cell>
          <cell r="H276" t="str">
            <v>한일산업(주) 아산공장</v>
          </cell>
          <cell r="K276" t="str">
            <v>2. 유선</v>
          </cell>
          <cell r="L276" t="str">
            <v>충청남도 아산시 염치읍 아신로 505</v>
          </cell>
          <cell r="M276" t="str">
            <v>이덕주/하재훈</v>
          </cell>
          <cell r="N276" t="str">
            <v>차장/대리</v>
          </cell>
          <cell r="O276" t="str">
            <v>010-2411-3862
010-6682-5072</v>
          </cell>
          <cell r="P276" t="str">
            <v>041-543-0077</v>
          </cell>
          <cell r="Q276" t="str">
            <v>joojo5072@hanil.com</v>
          </cell>
          <cell r="R276" t="str">
            <v>dlejrwn1975@hanmail.net</v>
          </cell>
          <cell r="AC276">
            <v>0</v>
          </cell>
          <cell r="AD276">
            <v>5</v>
          </cell>
          <cell r="AE276">
            <v>5</v>
          </cell>
          <cell r="AF276">
            <v>0</v>
          </cell>
          <cell r="AG276">
            <v>7</v>
          </cell>
          <cell r="AH276">
            <v>1</v>
          </cell>
          <cell r="AK276">
            <v>0</v>
          </cell>
          <cell r="AM276">
            <v>0</v>
          </cell>
          <cell r="AN276">
            <v>0</v>
          </cell>
          <cell r="AO276">
            <v>0</v>
          </cell>
          <cell r="AQ276">
            <v>1000000</v>
          </cell>
          <cell r="AR276">
            <v>0</v>
          </cell>
          <cell r="AS276">
            <v>0</v>
          </cell>
          <cell r="AT276" t="str">
            <v>서현교</v>
          </cell>
          <cell r="AU276">
            <v>45293</v>
          </cell>
          <cell r="AV276" t="str">
            <v>hanil15290</v>
          </cell>
          <cell r="AW276" t="str">
            <v>gksdlftksdjq1!
(한일산업1!_)</v>
          </cell>
        </row>
        <row r="277">
          <cell r="E277" t="str">
            <v>원에너지</v>
          </cell>
          <cell r="G277" t="str">
            <v>횡성군</v>
          </cell>
          <cell r="H277" t="str">
            <v>(주)대진유리산업</v>
          </cell>
          <cell r="K277" t="str">
            <v>2. 유선</v>
          </cell>
          <cell r="L277" t="str">
            <v>강원특별자치도 횡성군 횡성읍 한우로 703</v>
          </cell>
          <cell r="M277" t="str">
            <v>박현희</v>
          </cell>
          <cell r="N277" t="str">
            <v>대표</v>
          </cell>
          <cell r="O277" t="str">
            <v>010-5385-5130</v>
          </cell>
          <cell r="P277" t="str">
            <v>033-345-9588</v>
          </cell>
          <cell r="Q277" t="str">
            <v>033-345-9589</v>
          </cell>
          <cell r="R277" t="str">
            <v>ph5130@naver.com</v>
          </cell>
          <cell r="AC277">
            <v>0</v>
          </cell>
          <cell r="AD277">
            <v>1</v>
          </cell>
          <cell r="AE277">
            <v>1</v>
          </cell>
          <cell r="AF277">
            <v>1</v>
          </cell>
          <cell r="AG277">
            <v>1</v>
          </cell>
          <cell r="AH277">
            <v>1</v>
          </cell>
          <cell r="AK277">
            <v>0</v>
          </cell>
          <cell r="AM277">
            <v>0</v>
          </cell>
          <cell r="AN277">
            <v>0</v>
          </cell>
          <cell r="AO277">
            <v>0</v>
          </cell>
          <cell r="AQ277">
            <v>300000</v>
          </cell>
          <cell r="AR277">
            <v>0</v>
          </cell>
          <cell r="AS277">
            <v>0</v>
          </cell>
          <cell r="AT277" t="str">
            <v>최문호</v>
          </cell>
          <cell r="AU277">
            <v>45518</v>
          </cell>
          <cell r="AV277" t="str">
            <v>daejingi</v>
          </cell>
          <cell r="AW277" t="str">
            <v>daejin1234?</v>
          </cell>
        </row>
        <row r="278">
          <cell r="E278" t="str">
            <v>원에너지</v>
          </cell>
          <cell r="G278" t="str">
            <v>삼척시</v>
          </cell>
          <cell r="H278" t="str">
            <v>경동석회광업사</v>
          </cell>
          <cell r="K278" t="str">
            <v>2. 유선</v>
          </cell>
          <cell r="L278" t="str">
            <v>강원특별자치도 삼척시 하장면 역둔원동로 346-205</v>
          </cell>
          <cell r="M278" t="str">
            <v>안상인
최경희(그린링크)</v>
          </cell>
          <cell r="N278" t="str">
            <v>전무
대리</v>
          </cell>
          <cell r="O278" t="str">
            <v>010-7370-9887
010-5238-7124</v>
          </cell>
          <cell r="P278" t="str">
            <v>033-552-5275</v>
          </cell>
          <cell r="Q278" t="str">
            <v>033-552-5215</v>
          </cell>
          <cell r="R278" t="str">
            <v>kdlime5275@daum.net</v>
          </cell>
          <cell r="AC278">
            <v>0</v>
          </cell>
          <cell r="AD278">
            <v>2</v>
          </cell>
          <cell r="AE278">
            <v>2</v>
          </cell>
          <cell r="AF278">
            <v>2</v>
          </cell>
          <cell r="AG278">
            <v>2</v>
          </cell>
          <cell r="AH278">
            <v>1</v>
          </cell>
          <cell r="AK278">
            <v>0</v>
          </cell>
          <cell r="AM278">
            <v>0</v>
          </cell>
          <cell r="AN278">
            <v>0</v>
          </cell>
          <cell r="AO278">
            <v>0</v>
          </cell>
          <cell r="AQ278">
            <v>700000</v>
          </cell>
          <cell r="AR278">
            <v>480000</v>
          </cell>
          <cell r="AS278">
            <v>0</v>
          </cell>
          <cell r="AT278" t="str">
            <v>최문호</v>
          </cell>
          <cell r="AU278">
            <v>45518</v>
          </cell>
          <cell r="AV278" t="str">
            <v>kdlime5275</v>
          </cell>
          <cell r="AW278" t="str">
            <v>rudehd798+</v>
          </cell>
        </row>
        <row r="279">
          <cell r="E279" t="str">
            <v>확인필요</v>
          </cell>
          <cell r="G279" t="str">
            <v>함안군</v>
          </cell>
          <cell r="H279" t="str">
            <v>광진금속(.)</v>
          </cell>
          <cell r="K279" t="str">
            <v>1. 무선</v>
          </cell>
          <cell r="L279" t="str">
            <v>경상남도 함안군 법수면 장백로 957-2</v>
          </cell>
          <cell r="M279" t="str">
            <v>홍도영</v>
          </cell>
          <cell r="N279" t="str">
            <v>-</v>
          </cell>
          <cell r="O279" t="str">
            <v>010-6664-1776</v>
          </cell>
          <cell r="P279" t="str">
            <v>055-582-9901~2</v>
          </cell>
          <cell r="Q279" t="str">
            <v>055-582-9989</v>
          </cell>
          <cell r="R279" t="str">
            <v>kj5829901@naver.com</v>
          </cell>
          <cell r="AC279">
            <v>0</v>
          </cell>
          <cell r="AD279">
            <v>0</v>
          </cell>
          <cell r="AE279">
            <v>0</v>
          </cell>
          <cell r="AF279">
            <v>0</v>
          </cell>
          <cell r="AG279">
            <v>2</v>
          </cell>
          <cell r="AH279">
            <v>1</v>
          </cell>
          <cell r="AK279">
            <v>0</v>
          </cell>
          <cell r="AM279">
            <v>0</v>
          </cell>
          <cell r="AN279">
            <v>0</v>
          </cell>
          <cell r="AO279">
            <v>0</v>
          </cell>
          <cell r="AQ279">
            <v>100000</v>
          </cell>
          <cell r="AR279">
            <v>0</v>
          </cell>
          <cell r="AS279">
            <v>0</v>
          </cell>
        </row>
        <row r="280">
          <cell r="E280" t="str">
            <v>임래성</v>
          </cell>
          <cell r="G280" t="str">
            <v>대구광역시</v>
          </cell>
          <cell r="H280" t="str">
            <v>금광산업사</v>
          </cell>
          <cell r="K280" t="str">
            <v>4. 미정</v>
          </cell>
          <cell r="L280" t="str">
            <v>대구광역시 서구 염색공단천로6길 6</v>
          </cell>
          <cell r="M280" t="str">
            <v>김주훈</v>
          </cell>
          <cell r="N280" t="str">
            <v>대리</v>
          </cell>
          <cell r="O280" t="str">
            <v>010-3004-2323</v>
          </cell>
          <cell r="P280" t="str">
            <v>053-351-1315~6</v>
          </cell>
          <cell r="Q280" t="str">
            <v>053-352-3360</v>
          </cell>
          <cell r="R280" t="str">
            <v>gk1315@naver.com</v>
          </cell>
          <cell r="AC280">
            <v>0</v>
          </cell>
          <cell r="AD280">
            <v>3</v>
          </cell>
          <cell r="AE280">
            <v>3</v>
          </cell>
          <cell r="AF280">
            <v>0</v>
          </cell>
          <cell r="AG280">
            <v>30</v>
          </cell>
          <cell r="AH280">
            <v>3</v>
          </cell>
          <cell r="AK280">
            <v>0</v>
          </cell>
          <cell r="AM280">
            <v>0</v>
          </cell>
          <cell r="AN280">
            <v>0</v>
          </cell>
          <cell r="AO280">
            <v>0</v>
          </cell>
          <cell r="AQ280">
            <v>300000</v>
          </cell>
          <cell r="AR280">
            <v>0</v>
          </cell>
          <cell r="AS280">
            <v>0</v>
          </cell>
        </row>
        <row r="281">
          <cell r="E281" t="str">
            <v>원에너지</v>
          </cell>
          <cell r="G281" t="str">
            <v>철원군</v>
          </cell>
          <cell r="H281" t="str">
            <v>대일산업사</v>
          </cell>
          <cell r="K281" t="str">
            <v>1. 무선</v>
          </cell>
          <cell r="L281" t="str">
            <v>강원특별자치도 철원군 동송읍 상노로 189-38</v>
          </cell>
          <cell r="M281" t="str">
            <v>문성용</v>
          </cell>
          <cell r="N281" t="str">
            <v>대표</v>
          </cell>
          <cell r="O281" t="str">
            <v>010-8953-8330</v>
          </cell>
          <cell r="P281" t="str">
            <v>033-455-2275</v>
          </cell>
          <cell r="Q281" t="str">
            <v>033-455-2380</v>
          </cell>
          <cell r="R281" t="str">
            <v>daeil2275@naver.com</v>
          </cell>
          <cell r="AC281">
            <v>0</v>
          </cell>
          <cell r="AD281">
            <v>1</v>
          </cell>
          <cell r="AE281">
            <v>1</v>
          </cell>
          <cell r="AF281">
            <v>1</v>
          </cell>
          <cell r="AG281">
            <v>1</v>
          </cell>
          <cell r="AH281">
            <v>1</v>
          </cell>
          <cell r="AK281">
            <v>0</v>
          </cell>
          <cell r="AM281">
            <v>0</v>
          </cell>
          <cell r="AN281">
            <v>0</v>
          </cell>
          <cell r="AO281">
            <v>0</v>
          </cell>
          <cell r="AQ281">
            <v>300000</v>
          </cell>
          <cell r="AR281">
            <v>480000</v>
          </cell>
          <cell r="AS281">
            <v>0</v>
          </cell>
          <cell r="AT281" t="str">
            <v>최문호</v>
          </cell>
          <cell r="AU281">
            <v>45547</v>
          </cell>
          <cell r="AV281" t="str">
            <v>daeil2275</v>
          </cell>
          <cell r="AW281" t="str">
            <v>Mm82728272!!</v>
          </cell>
        </row>
        <row r="282">
          <cell r="E282" t="str">
            <v>원에너지</v>
          </cell>
          <cell r="G282" t="str">
            <v>철원군</v>
          </cell>
          <cell r="H282" t="str">
            <v>대일산업사(25년)</v>
          </cell>
          <cell r="K282" t="str">
            <v>1. 무선</v>
          </cell>
          <cell r="L282" t="str">
            <v>강원특별자치도 철원군 동송읍 상노로 189-38</v>
          </cell>
          <cell r="M282" t="str">
            <v>문성용</v>
          </cell>
          <cell r="N282" t="str">
            <v>대표</v>
          </cell>
          <cell r="O282" t="str">
            <v>010-8953-8330</v>
          </cell>
          <cell r="P282" t="str">
            <v>033-455-2275</v>
          </cell>
          <cell r="Q282" t="str">
            <v>033-455-2380</v>
          </cell>
          <cell r="R282" t="str">
            <v>daeil2275@naver.com</v>
          </cell>
          <cell r="AC282">
            <v>0</v>
          </cell>
          <cell r="AD282">
            <v>0</v>
          </cell>
          <cell r="AE282">
            <v>0</v>
          </cell>
          <cell r="AF282">
            <v>0</v>
          </cell>
          <cell r="AG282">
            <v>0</v>
          </cell>
          <cell r="AH282">
            <v>0</v>
          </cell>
          <cell r="AK282">
            <v>0</v>
          </cell>
          <cell r="AM282">
            <v>0</v>
          </cell>
          <cell r="AN282">
            <v>0</v>
          </cell>
          <cell r="AO282">
            <v>0</v>
          </cell>
          <cell r="AQ282">
            <v>0</v>
          </cell>
          <cell r="AR282">
            <v>0</v>
          </cell>
          <cell r="AS282">
            <v>0</v>
          </cell>
        </row>
        <row r="283">
          <cell r="E283" t="str">
            <v>SYC</v>
          </cell>
          <cell r="G283" t="str">
            <v>김포시</v>
          </cell>
          <cell r="H283" t="str">
            <v>쌍원건설기계</v>
          </cell>
          <cell r="K283" t="str">
            <v>2. 유선</v>
          </cell>
          <cell r="L283" t="str">
            <v>경기도 김포시 월곶면 김포대로 2709-12</v>
          </cell>
          <cell r="M283" t="str">
            <v>이준균
박미옥</v>
          </cell>
          <cell r="N283" t="str">
            <v>대표
과장</v>
          </cell>
          <cell r="O283" t="str">
            <v>010-5342-6947
010-8952-9749</v>
          </cell>
          <cell r="P283" t="str">
            <v>031-986-4102</v>
          </cell>
          <cell r="Q283" t="str">
            <v>031-985-4103</v>
          </cell>
          <cell r="R283" t="str">
            <v>ssang16036@hanmail.net</v>
          </cell>
          <cell r="AC283">
            <v>0</v>
          </cell>
          <cell r="AD283">
            <v>1</v>
          </cell>
          <cell r="AE283">
            <v>1</v>
          </cell>
          <cell r="AF283">
            <v>1</v>
          </cell>
          <cell r="AG283">
            <v>1</v>
          </cell>
          <cell r="AH283">
            <v>1</v>
          </cell>
          <cell r="AK283">
            <v>0</v>
          </cell>
          <cell r="AM283">
            <v>0</v>
          </cell>
          <cell r="AN283">
            <v>0</v>
          </cell>
          <cell r="AO283">
            <v>0</v>
          </cell>
          <cell r="AQ283">
            <v>400000</v>
          </cell>
          <cell r="AR283">
            <v>0</v>
          </cell>
          <cell r="AS283">
            <v>0</v>
          </cell>
          <cell r="AT283" t="str">
            <v>장경아</v>
          </cell>
          <cell r="AU283">
            <v>45510</v>
          </cell>
          <cell r="AV283" t="str">
            <v>ssang54103</v>
          </cell>
          <cell r="AW283" t="str">
            <v>ssw042100*</v>
          </cell>
        </row>
        <row r="284">
          <cell r="E284" t="str">
            <v>그린환경</v>
          </cell>
          <cell r="G284" t="str">
            <v>청주시</v>
          </cell>
          <cell r="H284" t="str">
            <v>오스템파마(주) 오송공장</v>
          </cell>
          <cell r="K284" t="str">
            <v>2. 유선</v>
          </cell>
          <cell r="L284" t="str">
            <v>충청북도 청주시 흥덕구 오송읍 오송생명1로 265</v>
          </cell>
          <cell r="M284" t="str">
            <v>박진동</v>
          </cell>
          <cell r="N284" t="str">
            <v>부장</v>
          </cell>
          <cell r="O284" t="str">
            <v>010-9021-7876</v>
          </cell>
          <cell r="P284" t="str">
            <v>070-4394-8195</v>
          </cell>
          <cell r="Q284" t="str">
            <v>070-4369-1960</v>
          </cell>
          <cell r="R284" t="str">
            <v>hyunwoo.song@osstempharma.com</v>
          </cell>
          <cell r="AC284">
            <v>0</v>
          </cell>
          <cell r="AD284">
            <v>3</v>
          </cell>
          <cell r="AE284">
            <v>3</v>
          </cell>
          <cell r="AF284">
            <v>6</v>
          </cell>
          <cell r="AG284">
            <v>3</v>
          </cell>
          <cell r="AH284">
            <v>0</v>
          </cell>
          <cell r="AK284">
            <v>1</v>
          </cell>
          <cell r="AM284">
            <v>0</v>
          </cell>
          <cell r="AN284">
            <v>0</v>
          </cell>
          <cell r="AO284">
            <v>0</v>
          </cell>
          <cell r="AQ284">
            <v>1900000</v>
          </cell>
          <cell r="AR284">
            <v>0</v>
          </cell>
          <cell r="AS284">
            <v>2400000</v>
          </cell>
        </row>
        <row r="285">
          <cell r="E285" t="str">
            <v>원에너지</v>
          </cell>
          <cell r="G285" t="str">
            <v>철원군</v>
          </cell>
          <cell r="H285" t="str">
            <v>철원농협미곡처리장</v>
          </cell>
          <cell r="K285" t="str">
            <v>1. 무선</v>
          </cell>
          <cell r="L285" t="str">
            <v>강원특별자치도 철원군 철원읍 태봉로 2676</v>
          </cell>
          <cell r="M285" t="str">
            <v>오세환
임종찬(그린링크)</v>
          </cell>
          <cell r="N285" t="str">
            <v>장장</v>
          </cell>
          <cell r="O285" t="str">
            <v>010-8821-2198
010-3212-8197</v>
          </cell>
          <cell r="P285" t="str">
            <v>033-455-0253</v>
          </cell>
          <cell r="Q285" t="str">
            <v>033-455-0146</v>
          </cell>
          <cell r="R285" t="str">
            <v>cwrpc@cheolwonnh.co.kr</v>
          </cell>
          <cell r="AC285">
            <v>0</v>
          </cell>
          <cell r="AD285">
            <v>5</v>
          </cell>
          <cell r="AE285">
            <v>5</v>
          </cell>
          <cell r="AF285">
            <v>17</v>
          </cell>
          <cell r="AG285">
            <v>15</v>
          </cell>
          <cell r="AH285">
            <v>0</v>
          </cell>
          <cell r="AK285">
            <v>2</v>
          </cell>
          <cell r="AM285">
            <v>0</v>
          </cell>
          <cell r="AN285">
            <v>0</v>
          </cell>
          <cell r="AO285">
            <v>0</v>
          </cell>
          <cell r="AQ285">
            <v>3900000</v>
          </cell>
          <cell r="AR285">
            <v>-2000000</v>
          </cell>
          <cell r="AS285">
            <v>0</v>
          </cell>
          <cell r="AT285" t="str">
            <v>최문호</v>
          </cell>
          <cell r="AU285">
            <v>45729</v>
          </cell>
          <cell r="AV285">
            <v>1278211147</v>
          </cell>
          <cell r="AW285" t="str">
            <v>rpc317047!@#</v>
          </cell>
        </row>
        <row r="286">
          <cell r="E286" t="str">
            <v>임래성</v>
          </cell>
          <cell r="G286" t="str">
            <v>시흥시</v>
          </cell>
          <cell r="H286" t="str">
            <v>(주)다산씨에스</v>
          </cell>
          <cell r="K286" t="str">
            <v>2. 유선</v>
          </cell>
          <cell r="L286" t="str">
            <v>경기도 시흥시 군자천로 119번길 12(시흥스마트허브2라 411)</v>
          </cell>
          <cell r="M286" t="str">
            <v>이기홍</v>
          </cell>
          <cell r="N286" t="str">
            <v>이사</v>
          </cell>
          <cell r="O286" t="str">
            <v>010-2488-8941</v>
          </cell>
          <cell r="P286" t="str">
            <v>031-434-7559~61</v>
          </cell>
          <cell r="Q286" t="str">
            <v>031-624-2231</v>
          </cell>
          <cell r="R286" t="str">
            <v>bestdasan@naver.com</v>
          </cell>
          <cell r="AC286">
            <v>0</v>
          </cell>
          <cell r="AD286">
            <v>0</v>
          </cell>
          <cell r="AE286">
            <v>0</v>
          </cell>
          <cell r="AF286">
            <v>0</v>
          </cell>
          <cell r="AG286">
            <v>9</v>
          </cell>
          <cell r="AH286">
            <v>1</v>
          </cell>
          <cell r="AK286">
            <v>0</v>
          </cell>
          <cell r="AM286">
            <v>0</v>
          </cell>
          <cell r="AN286">
            <v>0</v>
          </cell>
          <cell r="AO286">
            <v>0</v>
          </cell>
          <cell r="AQ286">
            <v>300000</v>
          </cell>
          <cell r="AR286">
            <v>0</v>
          </cell>
          <cell r="AS286">
            <v>0</v>
          </cell>
        </row>
        <row r="287">
          <cell r="E287" t="str">
            <v>원에너지</v>
          </cell>
          <cell r="G287" t="str">
            <v>원주시</v>
          </cell>
          <cell r="H287" t="str">
            <v>(주)코단에코크리트 원주지점</v>
          </cell>
          <cell r="K287" t="str">
            <v>1. 무선</v>
          </cell>
          <cell r="L287" t="str">
            <v>강원특별자치도 원주시 문막읍 귀문로 813</v>
          </cell>
          <cell r="M287" t="str">
            <v>이근창
경리</v>
          </cell>
          <cell r="N287" t="str">
            <v>공장장
부장님</v>
          </cell>
          <cell r="O287" t="str">
            <v>010-3798-0026
010-9698-7171</v>
          </cell>
          <cell r="P287" t="str">
            <v>033-732-8835~6</v>
          </cell>
          <cell r="Q287" t="str">
            <v>033-732-1126</v>
          </cell>
          <cell r="R287" t="str">
            <v>kcl1421@naver.com
ws7171@nate.com(경리)</v>
          </cell>
          <cell r="AC287">
            <v>0</v>
          </cell>
          <cell r="AD287">
            <v>4</v>
          </cell>
          <cell r="AE287">
            <v>4</v>
          </cell>
          <cell r="AF287">
            <v>1</v>
          </cell>
          <cell r="AG287">
            <v>4</v>
          </cell>
          <cell r="AH287">
            <v>1</v>
          </cell>
          <cell r="AK287">
            <v>1</v>
          </cell>
          <cell r="AM287">
            <v>0</v>
          </cell>
          <cell r="AN287">
            <v>0</v>
          </cell>
          <cell r="AO287">
            <v>0</v>
          </cell>
          <cell r="AQ287">
            <v>500000</v>
          </cell>
          <cell r="AR287">
            <v>-520000</v>
          </cell>
          <cell r="AS287">
            <v>0</v>
          </cell>
          <cell r="AT287" t="str">
            <v>최문호</v>
          </cell>
          <cell r="AU287">
            <v>45559</v>
          </cell>
          <cell r="AV287" t="str">
            <v>kodaneco</v>
          </cell>
          <cell r="AW287" t="str">
            <v>kodan**20671</v>
          </cell>
        </row>
        <row r="288">
          <cell r="E288" t="str">
            <v>임래성</v>
          </cell>
          <cell r="G288" t="str">
            <v>화성시</v>
          </cell>
          <cell r="H288" t="str">
            <v>(주)코리아인스트루먼트</v>
          </cell>
          <cell r="K288" t="str">
            <v>1. 무선</v>
          </cell>
          <cell r="L288" t="str">
            <v>경기도 화성시 동탄산단4길 9-29</v>
          </cell>
          <cell r="M288" t="str">
            <v>심우헌
임상준
이효준</v>
          </cell>
          <cell r="N288" t="str">
            <v>수석
이사
책임</v>
          </cell>
          <cell r="O288" t="str">
            <v>010-9153-2834
010-8475-2254
010-4447-0097</v>
          </cell>
          <cell r="P288" t="str">
            <v>031-375-5900</v>
          </cell>
          <cell r="Q288" t="str">
            <v>-</v>
          </cell>
          <cell r="R288" t="str">
            <v>wh.shim@kicl.co.kr</v>
          </cell>
          <cell r="AC288">
            <v>3</v>
          </cell>
          <cell r="AD288">
            <v>2</v>
          </cell>
          <cell r="AE288">
            <v>2</v>
          </cell>
          <cell r="AF288">
            <v>0</v>
          </cell>
          <cell r="AG288">
            <v>11</v>
          </cell>
          <cell r="AK288">
            <v>1</v>
          </cell>
          <cell r="AM288">
            <v>0</v>
          </cell>
          <cell r="AN288">
            <v>0</v>
          </cell>
          <cell r="AO288">
            <v>0</v>
          </cell>
          <cell r="AQ288">
            <v>1000000</v>
          </cell>
          <cell r="AR288">
            <v>0</v>
          </cell>
          <cell r="AS288">
            <v>0</v>
          </cell>
          <cell r="AT288" t="str">
            <v>박채영</v>
          </cell>
          <cell r="AU288">
            <v>45659</v>
          </cell>
          <cell r="AV288" t="str">
            <v>KICL5900</v>
          </cell>
          <cell r="AW288" t="str">
            <v>골뱅이rltnfghksrud1
(골뱅이기술환경1)</v>
          </cell>
        </row>
        <row r="289">
          <cell r="E289" t="str">
            <v>원에너지</v>
          </cell>
          <cell r="G289" t="str">
            <v>평창군</v>
          </cell>
          <cell r="H289" t="str">
            <v>봉평농협메밀가공공장(방4,5)</v>
          </cell>
          <cell r="K289" t="str">
            <v>1. 무선</v>
          </cell>
          <cell r="L289" t="str">
            <v>강원특별자치도 평창군 봉평면 상포항길 9</v>
          </cell>
          <cell r="M289" t="str">
            <v>신종화</v>
          </cell>
          <cell r="N289" t="str">
            <v>계장</v>
          </cell>
          <cell r="O289" t="str">
            <v>010-5963-6666
033 336 4210(그린링크)</v>
          </cell>
          <cell r="P289" t="str">
            <v>033-336-4210</v>
          </cell>
          <cell r="Q289" t="str">
            <v>033-336-2410</v>
          </cell>
          <cell r="R289" t="str">
            <v>nh313057-1@nonghyup.com</v>
          </cell>
          <cell r="AC289">
            <v>0</v>
          </cell>
          <cell r="AD289">
            <v>1</v>
          </cell>
          <cell r="AE289">
            <v>2</v>
          </cell>
          <cell r="AF289">
            <v>4</v>
          </cell>
          <cell r="AG289">
            <v>2</v>
          </cell>
          <cell r="AH289">
            <v>1</v>
          </cell>
          <cell r="AK289">
            <v>0</v>
          </cell>
          <cell r="AM289">
            <v>0</v>
          </cell>
          <cell r="AN289">
            <v>0</v>
          </cell>
          <cell r="AO289">
            <v>0</v>
          </cell>
          <cell r="AQ289">
            <v>500000</v>
          </cell>
          <cell r="AR289">
            <v>0</v>
          </cell>
          <cell r="AS289">
            <v>0</v>
          </cell>
          <cell r="AT289" t="str">
            <v>최문호</v>
          </cell>
          <cell r="AU289">
            <v>45610</v>
          </cell>
          <cell r="AV289" t="str">
            <v>bong1994</v>
          </cell>
          <cell r="AW289" t="str">
            <v>bong313057@</v>
          </cell>
        </row>
        <row r="290">
          <cell r="E290" t="str">
            <v>원에너지</v>
          </cell>
          <cell r="G290" t="str">
            <v>춘천시</v>
          </cell>
          <cell r="H290" t="str">
            <v>주식회사 지평주조</v>
          </cell>
          <cell r="K290" t="str">
            <v>4. 미정</v>
          </cell>
          <cell r="L290" t="str">
            <v>강원특별자치도 춘천시 동산면 원무동길 82-25</v>
          </cell>
          <cell r="M290" t="str">
            <v>강기영 대리</v>
          </cell>
          <cell r="N290" t="str">
            <v>경리</v>
          </cell>
          <cell r="O290" t="str">
            <v>010-3687-8735</v>
          </cell>
          <cell r="P290" t="str">
            <v>031-773-7030
070-7734-8885</v>
          </cell>
          <cell r="Q290" t="str">
            <v>033-263-7053</v>
          </cell>
          <cell r="R290" t="str">
            <v>expressk@jpjujo.com</v>
          </cell>
          <cell r="AC290">
            <v>0</v>
          </cell>
          <cell r="AD290">
            <v>1</v>
          </cell>
          <cell r="AE290">
            <v>1</v>
          </cell>
          <cell r="AF290">
            <v>0</v>
          </cell>
          <cell r="AG290">
            <v>1</v>
          </cell>
          <cell r="AH290">
            <v>1</v>
          </cell>
          <cell r="AK290">
            <v>0</v>
          </cell>
          <cell r="AM290">
            <v>0</v>
          </cell>
          <cell r="AN290">
            <v>0</v>
          </cell>
          <cell r="AO290">
            <v>0</v>
          </cell>
          <cell r="AQ290">
            <v>200000</v>
          </cell>
          <cell r="AR290">
            <v>0</v>
          </cell>
          <cell r="AS290">
            <v>0</v>
          </cell>
        </row>
        <row r="291">
          <cell r="E291" t="str">
            <v>임래성</v>
          </cell>
          <cell r="G291" t="str">
            <v>화성시</v>
          </cell>
          <cell r="H291" t="str">
            <v>주식회사 코리아 인스트루먼트(신규)</v>
          </cell>
          <cell r="K291" t="str">
            <v>1. 무선</v>
          </cell>
          <cell r="L291" t="str">
            <v>경기도 화성시 동탄산단4길 9-29</v>
          </cell>
          <cell r="M291" t="str">
            <v>심우헌</v>
          </cell>
          <cell r="N291" t="str">
            <v>수석</v>
          </cell>
          <cell r="O291" t="str">
            <v>010-9153-2834</v>
          </cell>
          <cell r="P291" t="str">
            <v>031-375-5900</v>
          </cell>
          <cell r="Q291" t="str">
            <v>-</v>
          </cell>
          <cell r="R291" t="str">
            <v>wh.shim@kicl.co.kr</v>
          </cell>
          <cell r="AC291">
            <v>0</v>
          </cell>
          <cell r="AD291">
            <v>0</v>
          </cell>
          <cell r="AE291">
            <v>0</v>
          </cell>
          <cell r="AF291">
            <v>0</v>
          </cell>
          <cell r="AG291">
            <v>3</v>
          </cell>
          <cell r="AH291">
            <v>1</v>
          </cell>
          <cell r="AK291">
            <v>0</v>
          </cell>
          <cell r="AM291">
            <v>0</v>
          </cell>
          <cell r="AN291">
            <v>0</v>
          </cell>
          <cell r="AO291">
            <v>0</v>
          </cell>
          <cell r="AQ291">
            <v>0</v>
          </cell>
          <cell r="AR291">
            <v>0</v>
          </cell>
          <cell r="AS291">
            <v>0</v>
          </cell>
          <cell r="AT291" t="str">
            <v>장경아</v>
          </cell>
          <cell r="AU291">
            <v>45327</v>
          </cell>
          <cell r="AV291" t="str">
            <v>KICL5900</v>
          </cell>
          <cell r="AW291" t="str">
            <v xml:space="preserve">
</v>
          </cell>
        </row>
        <row r="292">
          <cell r="E292" t="str">
            <v>임래성</v>
          </cell>
          <cell r="G292" t="str">
            <v>평택시</v>
          </cell>
          <cell r="H292" t="str">
            <v>케이디파인켐</v>
          </cell>
          <cell r="K292" t="str">
            <v>3. 유선+무선</v>
          </cell>
          <cell r="L292" t="str">
            <v>경기도 평택시 포승읍 평택항로 286</v>
          </cell>
          <cell r="M292" t="str">
            <v>방영호/윤정우</v>
          </cell>
          <cell r="N292" t="str">
            <v>이사/사원</v>
          </cell>
          <cell r="O292" t="str">
            <v>010-3156-1444/010-4801-9851</v>
          </cell>
          <cell r="P292" t="str">
            <v>031-680-0526</v>
          </cell>
          <cell r="Q292" t="str">
            <v>031-680-0506</v>
          </cell>
          <cell r="R292" t="str">
            <v>haofang@kdfinechem.com
jeongwooy@kdfinechem.com</v>
          </cell>
          <cell r="AC292">
            <v>0</v>
          </cell>
          <cell r="AD292">
            <v>6</v>
          </cell>
          <cell r="AE292">
            <v>3</v>
          </cell>
          <cell r="AF292">
            <v>0</v>
          </cell>
          <cell r="AG292">
            <v>16</v>
          </cell>
          <cell r="AH292">
            <v>2</v>
          </cell>
          <cell r="AK292">
            <v>0</v>
          </cell>
          <cell r="AM292">
            <v>0</v>
          </cell>
          <cell r="AN292">
            <v>0</v>
          </cell>
          <cell r="AO292">
            <v>0</v>
          </cell>
          <cell r="AQ292">
            <v>300000</v>
          </cell>
          <cell r="AR292">
            <v>0</v>
          </cell>
          <cell r="AS292">
            <v>0</v>
          </cell>
        </row>
        <row r="293">
          <cell r="E293" t="str">
            <v>원에너지</v>
          </cell>
          <cell r="G293" t="str">
            <v>광주시</v>
          </cell>
          <cell r="H293" t="str">
            <v>한일특수칠공사</v>
          </cell>
          <cell r="K293" t="str">
            <v>1. 무선</v>
          </cell>
          <cell r="L293" t="str">
            <v>경기도 광주시 염소골길 35(목동)</v>
          </cell>
          <cell r="M293" t="str">
            <v>김종길
김종선</v>
          </cell>
          <cell r="N293" t="str">
            <v>대표</v>
          </cell>
          <cell r="O293" t="str">
            <v>010-3392-2412 
010-4359-4021</v>
          </cell>
          <cell r="P293" t="str">
            <v>-</v>
          </cell>
          <cell r="Q293" t="str">
            <v>-</v>
          </cell>
          <cell r="R293" t="str">
            <v>-</v>
          </cell>
          <cell r="AC293">
            <v>0</v>
          </cell>
          <cell r="AD293">
            <v>2</v>
          </cell>
          <cell r="AE293">
            <v>2</v>
          </cell>
          <cell r="AF293">
            <v>1</v>
          </cell>
          <cell r="AG293">
            <v>2</v>
          </cell>
          <cell r="AH293">
            <v>1</v>
          </cell>
          <cell r="AK293">
            <v>0</v>
          </cell>
          <cell r="AM293">
            <v>0</v>
          </cell>
          <cell r="AN293">
            <v>0</v>
          </cell>
          <cell r="AO293">
            <v>0</v>
          </cell>
          <cell r="AQ293">
            <v>300000</v>
          </cell>
          <cell r="AR293">
            <v>0</v>
          </cell>
          <cell r="AS293">
            <v>0</v>
          </cell>
          <cell r="AT293" t="str">
            <v>최문호</v>
          </cell>
          <cell r="AU293">
            <v>45609</v>
          </cell>
          <cell r="AV293" t="str">
            <v>asdfg123</v>
          </cell>
          <cell r="AW293" t="str">
            <v>whdtjsgood!</v>
          </cell>
        </row>
        <row r="294">
          <cell r="E294" t="str">
            <v>임래성</v>
          </cell>
          <cell r="G294" t="str">
            <v>남동구</v>
          </cell>
          <cell r="H294" t="str">
            <v>(주)아모텍</v>
          </cell>
          <cell r="K294" t="str">
            <v>1. 무선</v>
          </cell>
          <cell r="L294" t="str">
            <v>인천광역시 남동구 남동서로 380, 5B-1L(남촌동)</v>
          </cell>
          <cell r="M294" t="str">
            <v>장세진/윤혁</v>
          </cell>
          <cell r="N294" t="str">
            <v>고문/차장</v>
          </cell>
          <cell r="O294" t="str">
            <v>010-4103-7447
010-6799-3520</v>
          </cell>
          <cell r="P294" t="str">
            <v>032-821-0363</v>
          </cell>
          <cell r="Q294" t="str">
            <v>032-811-0283</v>
          </cell>
          <cell r="R294" t="str">
            <v>sjjang@amotech.co.kr
yoonhyok@amotech.co.kr</v>
          </cell>
          <cell r="AC294">
            <v>0</v>
          </cell>
          <cell r="AD294">
            <v>11</v>
          </cell>
          <cell r="AE294">
            <v>11</v>
          </cell>
          <cell r="AF294">
            <v>0</v>
          </cell>
          <cell r="AG294">
            <v>17</v>
          </cell>
          <cell r="AH294">
            <v>3</v>
          </cell>
          <cell r="AK294">
            <v>3</v>
          </cell>
          <cell r="AM294">
            <v>0</v>
          </cell>
          <cell r="AN294">
            <v>0</v>
          </cell>
          <cell r="AO294">
            <v>0</v>
          </cell>
          <cell r="AQ294">
            <v>7100000</v>
          </cell>
          <cell r="AR294">
            <v>0</v>
          </cell>
          <cell r="AS294">
            <v>500000</v>
          </cell>
          <cell r="AT294" t="str">
            <v>조진우</v>
          </cell>
          <cell r="AU294">
            <v>45302</v>
          </cell>
          <cell r="AV294" t="str">
            <v>amotech</v>
          </cell>
          <cell r="AW294" t="str">
            <v>amo12269!@</v>
          </cell>
        </row>
        <row r="295">
          <cell r="E295" t="str">
            <v>김우진</v>
          </cell>
          <cell r="G295" t="str">
            <v>화성시</v>
          </cell>
          <cell r="H295" t="str">
            <v>(주)한국분산</v>
          </cell>
          <cell r="K295" t="str">
            <v>1. 무선</v>
          </cell>
          <cell r="L295" t="str">
            <v>경기도 화성시 마도면 청원산단7길 64</v>
          </cell>
          <cell r="M295" t="str">
            <v>김명국</v>
          </cell>
          <cell r="N295" t="str">
            <v>부장</v>
          </cell>
          <cell r="O295" t="str">
            <v>010-2458-9171</v>
          </cell>
          <cell r="P295" t="str">
            <v>031-508-0054</v>
          </cell>
          <cell r="Q295" t="str">
            <v>031-508-0064</v>
          </cell>
          <cell r="R295" t="str">
            <v>kkmms68@naver.com</v>
          </cell>
          <cell r="AC295">
            <v>0</v>
          </cell>
          <cell r="AD295">
            <v>1</v>
          </cell>
          <cell r="AE295">
            <v>1</v>
          </cell>
          <cell r="AF295">
            <v>5</v>
          </cell>
          <cell r="AG295">
            <v>1</v>
          </cell>
          <cell r="AH295">
            <v>1</v>
          </cell>
          <cell r="AK295">
            <v>0</v>
          </cell>
          <cell r="AM295">
            <v>0</v>
          </cell>
          <cell r="AN295">
            <v>0</v>
          </cell>
          <cell r="AO295">
            <v>0</v>
          </cell>
          <cell r="AQ295">
            <v>500000</v>
          </cell>
          <cell r="AR295">
            <v>0</v>
          </cell>
          <cell r="AS295">
            <v>0</v>
          </cell>
          <cell r="AT295" t="str">
            <v>최문호</v>
          </cell>
          <cell r="AU295">
            <v>45747</v>
          </cell>
          <cell r="AV295" t="str">
            <v>solretec</v>
          </cell>
          <cell r="AW295" t="str">
            <v>kkmms68@0054</v>
          </cell>
        </row>
        <row r="296">
          <cell r="E296" t="str">
            <v>울산미래환경</v>
          </cell>
          <cell r="G296" t="str">
            <v>경주시</v>
          </cell>
          <cell r="H296" t="str">
            <v>동남테크</v>
          </cell>
          <cell r="K296" t="str">
            <v>1. 무선</v>
          </cell>
          <cell r="L296" t="str">
            <v>경상북도 경주시 외동읍 석계산업단지길 75-18</v>
          </cell>
          <cell r="M296" t="str">
            <v>김미화
남편</v>
          </cell>
          <cell r="N296" t="str">
            <v>대표
(담당)</v>
          </cell>
          <cell r="O296" t="str">
            <v xml:space="preserve">010-4112-3799
010-9345-3799 </v>
          </cell>
          <cell r="P296" t="str">
            <v>052-296-3799</v>
          </cell>
          <cell r="Q296" t="str">
            <v>052-294-3799</v>
          </cell>
          <cell r="R296" t="str">
            <v>dn3799@naver.com</v>
          </cell>
          <cell r="AC296">
            <v>0</v>
          </cell>
          <cell r="AD296">
            <v>1</v>
          </cell>
          <cell r="AE296">
            <v>1</v>
          </cell>
          <cell r="AF296">
            <v>1</v>
          </cell>
          <cell r="AG296">
            <v>1</v>
          </cell>
          <cell r="AH296">
            <v>1</v>
          </cell>
          <cell r="AK296">
            <v>0</v>
          </cell>
          <cell r="AM296">
            <v>0</v>
          </cell>
          <cell r="AN296">
            <v>0</v>
          </cell>
          <cell r="AO296">
            <v>0</v>
          </cell>
          <cell r="AQ296">
            <v>300000</v>
          </cell>
          <cell r="AR296">
            <v>0</v>
          </cell>
          <cell r="AS296">
            <v>0</v>
          </cell>
          <cell r="AT296" t="str">
            <v>최문호</v>
          </cell>
          <cell r="AU296">
            <v>45618</v>
          </cell>
          <cell r="AV296" t="str">
            <v>dn3799</v>
          </cell>
          <cell r="AW296" t="str">
            <v>kwy3799***</v>
          </cell>
        </row>
        <row r="297">
          <cell r="E297" t="str">
            <v>울산미래환경</v>
          </cell>
          <cell r="G297" t="str">
            <v>경주시</v>
          </cell>
          <cell r="H297" t="str">
            <v>미래에너지(주)</v>
          </cell>
          <cell r="K297" t="str">
            <v>1. 무선</v>
          </cell>
          <cell r="L297" t="str">
            <v>경상북도 경주시 외동읍 구어들밑길 121-70</v>
          </cell>
          <cell r="M297" t="str">
            <v>신미영</v>
          </cell>
          <cell r="N297" t="str">
            <v>과장</v>
          </cell>
          <cell r="O297" t="str">
            <v>010-9452-2205</v>
          </cell>
          <cell r="P297" t="str">
            <v>054-743-1505</v>
          </cell>
          <cell r="Q297" t="str">
            <v>054-777-2508</v>
          </cell>
          <cell r="R297" t="str">
            <v>kims8341@hanmail.net</v>
          </cell>
          <cell r="AC297">
            <v>0</v>
          </cell>
          <cell r="AD297">
            <v>2</v>
          </cell>
          <cell r="AE297">
            <v>2</v>
          </cell>
          <cell r="AF297">
            <v>0</v>
          </cell>
          <cell r="AG297">
            <v>11</v>
          </cell>
          <cell r="AH297">
            <v>2</v>
          </cell>
          <cell r="AK297">
            <v>0</v>
          </cell>
          <cell r="AM297">
            <v>0</v>
          </cell>
          <cell r="AN297">
            <v>0</v>
          </cell>
          <cell r="AO297">
            <v>0</v>
          </cell>
          <cell r="AQ297">
            <v>1500000</v>
          </cell>
          <cell r="AR297">
            <v>0</v>
          </cell>
          <cell r="AS297">
            <v>0</v>
          </cell>
        </row>
        <row r="298">
          <cell r="E298" t="str">
            <v>김우진</v>
          </cell>
          <cell r="G298" t="str">
            <v>화성시</v>
          </cell>
          <cell r="H298" t="str">
            <v>암스텍산업 주식회사</v>
          </cell>
          <cell r="K298" t="str">
            <v>1. 무선</v>
          </cell>
          <cell r="L298" t="str">
            <v>경기도 화성시 마도면 청원산단3길 159</v>
          </cell>
          <cell r="M298" t="str">
            <v>김명국
김시영(그린링크)</v>
          </cell>
          <cell r="N298" t="str">
            <v>부장</v>
          </cell>
          <cell r="O298" t="str">
            <v>010-2458-9171
010-7578-0054</v>
          </cell>
          <cell r="P298" t="str">
            <v>031-508-0054</v>
          </cell>
          <cell r="Q298" t="str">
            <v>031-508-0064</v>
          </cell>
          <cell r="R298" t="str">
            <v>kkmms68@naver.com</v>
          </cell>
          <cell r="AC298">
            <v>0</v>
          </cell>
          <cell r="AD298">
            <v>1</v>
          </cell>
          <cell r="AE298">
            <v>1</v>
          </cell>
          <cell r="AF298">
            <v>1</v>
          </cell>
          <cell r="AG298">
            <v>1</v>
          </cell>
          <cell r="AH298">
            <v>1</v>
          </cell>
          <cell r="AK298">
            <v>0</v>
          </cell>
          <cell r="AM298">
            <v>0</v>
          </cell>
          <cell r="AN298">
            <v>0</v>
          </cell>
          <cell r="AO298">
            <v>0</v>
          </cell>
          <cell r="AQ298">
            <v>200000</v>
          </cell>
          <cell r="AR298">
            <v>0</v>
          </cell>
          <cell r="AS298">
            <v>0</v>
          </cell>
          <cell r="AT298" t="str">
            <v>최문호</v>
          </cell>
          <cell r="AU298">
            <v>45750</v>
          </cell>
          <cell r="AV298" t="str">
            <v>armstec</v>
          </cell>
          <cell r="AW298" t="str">
            <v>industrial*</v>
          </cell>
        </row>
        <row r="299">
          <cell r="E299" t="str">
            <v>임래성</v>
          </cell>
          <cell r="G299" t="str">
            <v>화성시</v>
          </cell>
          <cell r="H299" t="str">
            <v>주식회사 아이엘모빌리티</v>
          </cell>
          <cell r="K299" t="str">
            <v>4. 미정</v>
          </cell>
          <cell r="L299" t="str">
            <v>경기도 화성시 향남읍 토성로 84</v>
          </cell>
          <cell r="M299" t="str">
            <v>부은총</v>
          </cell>
          <cell r="N299" t="str">
            <v>매니저</v>
          </cell>
          <cell r="O299" t="str">
            <v>010-9895-8901</v>
          </cell>
          <cell r="P299" t="str">
            <v>031-353-1705</v>
          </cell>
          <cell r="Q299" t="str">
            <v>031-353-0957</v>
          </cell>
          <cell r="R299" t="str">
            <v>ecboo@ilmobility.co.kr</v>
          </cell>
          <cell r="AC299">
            <v>0</v>
          </cell>
          <cell r="AD299">
            <v>9</v>
          </cell>
          <cell r="AE299">
            <v>9</v>
          </cell>
          <cell r="AF299">
            <v>0</v>
          </cell>
          <cell r="AG299">
            <v>9</v>
          </cell>
          <cell r="AH299">
            <v>9</v>
          </cell>
          <cell r="AK299">
            <v>0</v>
          </cell>
          <cell r="AM299">
            <v>0</v>
          </cell>
          <cell r="AN299">
            <v>0</v>
          </cell>
          <cell r="AO299">
            <v>0</v>
          </cell>
          <cell r="AQ299">
            <v>4500000</v>
          </cell>
          <cell r="AR299">
            <v>0</v>
          </cell>
          <cell r="AS299">
            <v>0</v>
          </cell>
        </row>
        <row r="300">
          <cell r="E300" t="str">
            <v>김우진</v>
          </cell>
          <cell r="G300" t="str">
            <v>화성시</v>
          </cell>
          <cell r="H300" t="str">
            <v>주식회사 에코폴리머</v>
          </cell>
          <cell r="K300" t="str">
            <v>4. 미정</v>
          </cell>
          <cell r="L300" t="str">
            <v>경기도 화성시 마도면 청원산단3길 140-15</v>
          </cell>
          <cell r="M300" t="str">
            <v>김성욱</v>
          </cell>
          <cell r="N300" t="str">
            <v>소장</v>
          </cell>
          <cell r="O300" t="str">
            <v>010-2777-7055</v>
          </cell>
          <cell r="P300" t="str">
            <v>031-366-9531</v>
          </cell>
          <cell r="Q300" t="str">
            <v>031-366-9534</v>
          </cell>
          <cell r="R300" t="str">
            <v>ksungug@nate.com</v>
          </cell>
          <cell r="AC300">
            <v>0</v>
          </cell>
          <cell r="AD300">
            <v>2</v>
          </cell>
          <cell r="AE300">
            <v>1</v>
          </cell>
          <cell r="AF300">
            <v>0</v>
          </cell>
          <cell r="AG300">
            <v>6</v>
          </cell>
          <cell r="AH300">
            <v>1</v>
          </cell>
          <cell r="AK300">
            <v>0</v>
          </cell>
          <cell r="AM300">
            <v>0</v>
          </cell>
          <cell r="AN300">
            <v>0</v>
          </cell>
          <cell r="AO300">
            <v>0</v>
          </cell>
          <cell r="AQ300">
            <v>0</v>
          </cell>
          <cell r="AR300">
            <v>0</v>
          </cell>
          <cell r="AS300">
            <v>0</v>
          </cell>
        </row>
        <row r="301">
          <cell r="E301" t="str">
            <v>울산미래환경</v>
          </cell>
          <cell r="G301" t="str">
            <v>경주시</v>
          </cell>
          <cell r="H301" t="str">
            <v>창평자원</v>
          </cell>
          <cell r="K301" t="str">
            <v>1. 무선</v>
          </cell>
          <cell r="L301" t="str">
            <v>경상북도 경주시 외동읍 내외로 620-15</v>
          </cell>
          <cell r="M301" t="str">
            <v>신미영</v>
          </cell>
          <cell r="N301" t="str">
            <v>과장</v>
          </cell>
          <cell r="O301" t="str">
            <v>010-9452-2205</v>
          </cell>
          <cell r="P301" t="str">
            <v>054-743-1505</v>
          </cell>
          <cell r="Q301" t="str">
            <v>054-777-2508</v>
          </cell>
          <cell r="R301" t="str">
            <v>kims8341@hanmail.net</v>
          </cell>
          <cell r="AC301">
            <v>0</v>
          </cell>
          <cell r="AD301">
            <v>1</v>
          </cell>
          <cell r="AE301">
            <v>1</v>
          </cell>
          <cell r="AF301">
            <v>0</v>
          </cell>
          <cell r="AG301">
            <v>3</v>
          </cell>
          <cell r="AH301">
            <v>1</v>
          </cell>
          <cell r="AK301">
            <v>0</v>
          </cell>
          <cell r="AM301">
            <v>0</v>
          </cell>
          <cell r="AN301">
            <v>0</v>
          </cell>
          <cell r="AO301">
            <v>0</v>
          </cell>
          <cell r="AQ301">
            <v>0</v>
          </cell>
          <cell r="AR301">
            <v>0</v>
          </cell>
          <cell r="AS301">
            <v>0</v>
          </cell>
        </row>
        <row r="302">
          <cell r="E302" t="str">
            <v xml:space="preserve">스탠다드웍스 </v>
          </cell>
          <cell r="G302" t="str">
            <v>구미시</v>
          </cell>
          <cell r="H302" t="str">
            <v>(주)에스비디메디칼</v>
          </cell>
          <cell r="K302" t="str">
            <v>1. 무선</v>
          </cell>
          <cell r="L302" t="str">
            <v>경상북도 구미시 공단동 293-23</v>
          </cell>
          <cell r="M302" t="str">
            <v>이강현</v>
          </cell>
          <cell r="N302" t="str">
            <v>차장</v>
          </cell>
          <cell r="O302" t="str">
            <v>010-4002-9278</v>
          </cell>
          <cell r="P302" t="str">
            <v>054-462-9706</v>
          </cell>
          <cell r="Q302" t="str">
            <v>054-462-9707</v>
          </cell>
          <cell r="R302" t="str">
            <v>kumricsu72@naver.com</v>
          </cell>
          <cell r="AC302">
            <v>0</v>
          </cell>
          <cell r="AD302">
            <v>0</v>
          </cell>
          <cell r="AE302">
            <v>0</v>
          </cell>
          <cell r="AF302">
            <v>11</v>
          </cell>
          <cell r="AG302">
            <v>2</v>
          </cell>
          <cell r="AH302">
            <v>1</v>
          </cell>
          <cell r="AK302">
            <v>0</v>
          </cell>
          <cell r="AM302">
            <v>0</v>
          </cell>
          <cell r="AN302">
            <v>0</v>
          </cell>
          <cell r="AO302">
            <v>0</v>
          </cell>
          <cell r="AQ302">
            <v>200000</v>
          </cell>
          <cell r="AR302">
            <v>0</v>
          </cell>
          <cell r="AS302">
            <v>0</v>
          </cell>
          <cell r="AT302" t="str">
            <v>최문호</v>
          </cell>
          <cell r="AU302">
            <v>45603</v>
          </cell>
          <cell r="AV302" t="str">
            <v>ester7171</v>
          </cell>
          <cell r="AW302" t="str">
            <v>sbdm@970600</v>
          </cell>
        </row>
        <row r="303">
          <cell r="E303" t="str">
            <v xml:space="preserve">스탠다드웍스 </v>
          </cell>
          <cell r="G303" t="str">
            <v>대구광역시</v>
          </cell>
          <cell r="H303" t="str">
            <v>노블시스템</v>
          </cell>
          <cell r="K303" t="str">
            <v>4. 미정</v>
          </cell>
          <cell r="L303" t="str">
            <v>대구광역시 달서구 성서로36길 47(월암동)</v>
          </cell>
          <cell r="M303" t="str">
            <v>김정희</v>
          </cell>
          <cell r="N303" t="str">
            <v>과장</v>
          </cell>
          <cell r="O303" t="str">
            <v>053-527-3397</v>
          </cell>
          <cell r="P303" t="str">
            <v>053-527-3397</v>
          </cell>
          <cell r="Q303" t="str">
            <v>-</v>
          </cell>
          <cell r="R303" t="str">
            <v>shqmftltmxpa@naver.om</v>
          </cell>
          <cell r="AC303">
            <v>0</v>
          </cell>
          <cell r="AD303">
            <v>1</v>
          </cell>
          <cell r="AE303">
            <v>1</v>
          </cell>
          <cell r="AF303">
            <v>0</v>
          </cell>
          <cell r="AG303">
            <v>7</v>
          </cell>
          <cell r="AH303">
            <v>1</v>
          </cell>
          <cell r="AK303">
            <v>0</v>
          </cell>
          <cell r="AM303">
            <v>0</v>
          </cell>
          <cell r="AN303">
            <v>0</v>
          </cell>
          <cell r="AO303">
            <v>0</v>
          </cell>
          <cell r="AQ303">
            <v>100000</v>
          </cell>
          <cell r="AR303">
            <v>0</v>
          </cell>
          <cell r="AS303">
            <v>0</v>
          </cell>
        </row>
        <row r="304">
          <cell r="E304" t="str">
            <v xml:space="preserve">스탠다드웍스 </v>
          </cell>
          <cell r="G304" t="str">
            <v>대구광역시</v>
          </cell>
          <cell r="H304" t="str">
            <v>신화산업</v>
          </cell>
          <cell r="K304" t="str">
            <v>1. 무선</v>
          </cell>
          <cell r="L304" t="str">
            <v>대구광역시 달서구 달구벌대로250길 58(갈산동)</v>
          </cell>
          <cell r="M304" t="str">
            <v>박은실계장</v>
          </cell>
          <cell r="N304" t="str">
            <v>계장</v>
          </cell>
          <cell r="O304" t="str">
            <v>010-6227-9639</v>
          </cell>
          <cell r="P304" t="str">
            <v>053-591-4600</v>
          </cell>
          <cell r="Q304" t="str">
            <v>-</v>
          </cell>
          <cell r="R304" t="str">
            <v>sh5590tax@naver.com</v>
          </cell>
          <cell r="AC304">
            <v>0</v>
          </cell>
          <cell r="AD304">
            <v>1</v>
          </cell>
          <cell r="AE304">
            <v>1</v>
          </cell>
          <cell r="AF304">
            <v>0</v>
          </cell>
          <cell r="AG304">
            <v>3</v>
          </cell>
          <cell r="AH304">
            <v>1</v>
          </cell>
          <cell r="AK304">
            <v>0</v>
          </cell>
          <cell r="AM304">
            <v>0</v>
          </cell>
          <cell r="AN304">
            <v>0</v>
          </cell>
          <cell r="AO304">
            <v>0</v>
          </cell>
          <cell r="AQ304">
            <v>150000</v>
          </cell>
          <cell r="AR304">
            <v>0</v>
          </cell>
          <cell r="AS304">
            <v>0</v>
          </cell>
        </row>
        <row r="305">
          <cell r="E305" t="str">
            <v xml:space="preserve">스탠다드웍스 </v>
          </cell>
          <cell r="G305" t="str">
            <v>대구광역시</v>
          </cell>
          <cell r="H305" t="str">
            <v>하나테크</v>
          </cell>
          <cell r="K305" t="str">
            <v>2. 유선</v>
          </cell>
          <cell r="L305" t="str">
            <v>대구광역시 달서구 성서동로 131</v>
          </cell>
          <cell r="M305" t="str">
            <v>정인택대표</v>
          </cell>
          <cell r="N305" t="str">
            <v>대표</v>
          </cell>
          <cell r="O305" t="str">
            <v>053-582-2336</v>
          </cell>
          <cell r="P305" t="str">
            <v>053-582-2336</v>
          </cell>
          <cell r="Q305" t="str">
            <v>053-582-2337</v>
          </cell>
          <cell r="R305" t="str">
            <v>hana2336@hanmail.net</v>
          </cell>
          <cell r="AC305">
            <v>0</v>
          </cell>
          <cell r="AD305">
            <v>2</v>
          </cell>
          <cell r="AE305">
            <v>2</v>
          </cell>
          <cell r="AF305">
            <v>0</v>
          </cell>
          <cell r="AG305">
            <v>2</v>
          </cell>
          <cell r="AH305">
            <v>1</v>
          </cell>
          <cell r="AK305">
            <v>0</v>
          </cell>
          <cell r="AM305">
            <v>0</v>
          </cell>
          <cell r="AN305">
            <v>0</v>
          </cell>
          <cell r="AO305">
            <v>0</v>
          </cell>
          <cell r="AQ305">
            <v>0</v>
          </cell>
          <cell r="AR305">
            <v>0</v>
          </cell>
          <cell r="AS305">
            <v>0</v>
          </cell>
        </row>
        <row r="306">
          <cell r="E306" t="str">
            <v>원에너지</v>
          </cell>
          <cell r="G306" t="str">
            <v>순천시</v>
          </cell>
          <cell r="H306" t="str">
            <v>(주)강진산업</v>
          </cell>
          <cell r="K306" t="str">
            <v>1. 무선</v>
          </cell>
          <cell r="L306" t="str">
            <v>전라남도 순천시 서면 구랑실재길 130</v>
          </cell>
          <cell r="M306" t="str">
            <v>이강진</v>
          </cell>
          <cell r="N306" t="str">
            <v>대표</v>
          </cell>
          <cell r="O306" t="str">
            <v>010-2738-6904</v>
          </cell>
          <cell r="P306" t="str">
            <v>061-752-6078</v>
          </cell>
          <cell r="Q306" t="str">
            <v>061-752-6079</v>
          </cell>
          <cell r="R306" t="str">
            <v>lkj4232@naver.com</v>
          </cell>
          <cell r="AC306">
            <v>1</v>
          </cell>
          <cell r="AD306">
            <v>0</v>
          </cell>
          <cell r="AE306">
            <v>0</v>
          </cell>
          <cell r="AF306">
            <v>0</v>
          </cell>
          <cell r="AG306">
            <v>8</v>
          </cell>
          <cell r="AH306">
            <v>1</v>
          </cell>
          <cell r="AK306">
            <v>0</v>
          </cell>
          <cell r="AM306">
            <v>0</v>
          </cell>
          <cell r="AN306">
            <v>0</v>
          </cell>
          <cell r="AO306">
            <v>0</v>
          </cell>
          <cell r="AQ306">
            <v>150000</v>
          </cell>
          <cell r="AR306">
            <v>0</v>
          </cell>
          <cell r="AS306">
            <v>0</v>
          </cell>
        </row>
        <row r="307">
          <cell r="E307" t="str">
            <v>임래성</v>
          </cell>
          <cell r="G307" t="str">
            <v>김천시</v>
          </cell>
          <cell r="H307" t="str">
            <v>(주)다원시스</v>
          </cell>
          <cell r="K307" t="str">
            <v>1. 무선</v>
          </cell>
          <cell r="L307" t="str">
            <v>경상북도 김천시 어모면 어모로 447</v>
          </cell>
          <cell r="M307" t="str">
            <v>이호진</v>
          </cell>
          <cell r="N307" t="str">
            <v>과장</v>
          </cell>
          <cell r="O307" t="str">
            <v>010-7307-2124</v>
          </cell>
          <cell r="P307" t="str">
            <v>031-8085-3118</v>
          </cell>
          <cell r="Q307" t="str">
            <v>031-319-9327</v>
          </cell>
          <cell r="R307" t="str">
            <v>hojin@dawonsys.com</v>
          </cell>
          <cell r="AC307">
            <v>0</v>
          </cell>
          <cell r="AD307">
            <v>4</v>
          </cell>
          <cell r="AE307">
            <v>3</v>
          </cell>
          <cell r="AF307">
            <v>0</v>
          </cell>
          <cell r="AG307">
            <v>5</v>
          </cell>
          <cell r="AH307">
            <v>2</v>
          </cell>
          <cell r="AK307">
            <v>0</v>
          </cell>
          <cell r="AM307">
            <v>0</v>
          </cell>
          <cell r="AN307">
            <v>0</v>
          </cell>
          <cell r="AO307">
            <v>0</v>
          </cell>
          <cell r="AQ307">
            <v>800000</v>
          </cell>
          <cell r="AR307">
            <v>0</v>
          </cell>
          <cell r="AS307">
            <v>0</v>
          </cell>
        </row>
        <row r="308">
          <cell r="E308" t="str">
            <v>울산미래환경</v>
          </cell>
          <cell r="G308" t="str">
            <v>경주시</v>
          </cell>
          <cell r="H308" t="str">
            <v>(주)디알테크</v>
          </cell>
          <cell r="K308" t="str">
            <v>1. 무선</v>
          </cell>
          <cell r="L308" t="str">
            <v>경상북도 경주시 외동읍 모화공단길 125-56</v>
          </cell>
          <cell r="M308" t="str">
            <v>손병근</v>
          </cell>
          <cell r="N308" t="str">
            <v>부장</v>
          </cell>
          <cell r="O308" t="str">
            <v>010-5505-2903</v>
          </cell>
          <cell r="P308" t="str">
            <v>054-741-8577</v>
          </cell>
          <cell r="Q308" t="str">
            <v>054-741-8575</v>
          </cell>
          <cell r="R308" t="str">
            <v>dr2903@daum.net
drtech8575@naver.com(법인)</v>
          </cell>
          <cell r="AC308">
            <v>0</v>
          </cell>
          <cell r="AD308">
            <v>3</v>
          </cell>
          <cell r="AE308">
            <v>3</v>
          </cell>
          <cell r="AF308">
            <v>4</v>
          </cell>
          <cell r="AG308">
            <v>3</v>
          </cell>
          <cell r="AH308">
            <v>1</v>
          </cell>
          <cell r="AK308">
            <v>0</v>
          </cell>
          <cell r="AM308">
            <v>0</v>
          </cell>
          <cell r="AN308">
            <v>0</v>
          </cell>
          <cell r="AO308">
            <v>0</v>
          </cell>
          <cell r="AQ308">
            <v>1100000</v>
          </cell>
          <cell r="AR308">
            <v>480000</v>
          </cell>
          <cell r="AS308">
            <v>0</v>
          </cell>
          <cell r="AT308" t="str">
            <v>최문호</v>
          </cell>
          <cell r="AU308">
            <v>45664</v>
          </cell>
          <cell r="AV308" t="str">
            <v>drtech8575</v>
          </cell>
          <cell r="AW308" t="str">
            <v>dr8577!!**</v>
          </cell>
        </row>
        <row r="309">
          <cell r="E309" t="str">
            <v>울산미래환경</v>
          </cell>
          <cell r="G309" t="str">
            <v>울산광역시</v>
          </cell>
          <cell r="H309" t="str">
            <v>(주)부승화학</v>
          </cell>
          <cell r="K309" t="str">
            <v>4. 미정</v>
          </cell>
          <cell r="L309" t="str">
            <v>울산광역시 울주군 회학3길 28</v>
          </cell>
          <cell r="M309" t="str">
            <v>정준상/이정호</v>
          </cell>
          <cell r="N309" t="str">
            <v>이사/과장</v>
          </cell>
          <cell r="O309" t="str">
            <v>010-2202-4192/010-4728-8699</v>
          </cell>
          <cell r="P309" t="str">
            <v>052-239-4744~6
052-239-4757(직통)</v>
          </cell>
          <cell r="Q309" t="str">
            <v>052-239-4742</v>
          </cell>
          <cell r="R309" t="str">
            <v>jsjung@buseung21.com
ljh@buseung21.com</v>
          </cell>
          <cell r="AC309">
            <v>0</v>
          </cell>
          <cell r="AD309">
            <v>1</v>
          </cell>
          <cell r="AE309">
            <v>1</v>
          </cell>
          <cell r="AF309">
            <v>0</v>
          </cell>
          <cell r="AG309">
            <v>1</v>
          </cell>
          <cell r="AH309">
            <v>2</v>
          </cell>
          <cell r="AK309">
            <v>0</v>
          </cell>
          <cell r="AM309">
            <v>1</v>
          </cell>
          <cell r="AN309">
            <v>1</v>
          </cell>
          <cell r="AO309">
            <v>0</v>
          </cell>
          <cell r="AQ309">
            <v>7200000</v>
          </cell>
          <cell r="AR309">
            <v>0</v>
          </cell>
          <cell r="AS309">
            <v>0</v>
          </cell>
        </row>
        <row r="310">
          <cell r="E310" t="str">
            <v>원에너지</v>
          </cell>
          <cell r="G310" t="str">
            <v>횡성군</v>
          </cell>
          <cell r="H310" t="str">
            <v>(주)이레이앤엘 횡성공장</v>
          </cell>
          <cell r="K310" t="str">
            <v>1. 무선</v>
          </cell>
          <cell r="L310" t="str">
            <v>강원특별자치도 횡성군 공근면 아이티밸리길 52</v>
          </cell>
          <cell r="M310" t="str">
            <v>배규홍
그린링크</v>
          </cell>
          <cell r="N310" t="str">
            <v>대표</v>
          </cell>
          <cell r="O310" t="str">
            <v>010-8791-6676
010-3685-8522</v>
          </cell>
          <cell r="P310" t="str">
            <v>033-812-2335</v>
          </cell>
          <cell r="Q310" t="str">
            <v>033-345-9742</v>
          </cell>
          <cell r="R310" t="str">
            <v>jirehenl@nate.com</v>
          </cell>
          <cell r="AC310">
            <v>0</v>
          </cell>
          <cell r="AD310">
            <v>1</v>
          </cell>
          <cell r="AE310">
            <v>1</v>
          </cell>
          <cell r="AF310">
            <v>6</v>
          </cell>
          <cell r="AG310">
            <v>1</v>
          </cell>
          <cell r="AH310">
            <v>1</v>
          </cell>
          <cell r="AK310">
            <v>0</v>
          </cell>
          <cell r="AM310">
            <v>0</v>
          </cell>
          <cell r="AN310">
            <v>0</v>
          </cell>
          <cell r="AO310">
            <v>0</v>
          </cell>
          <cell r="AQ310">
            <v>300000</v>
          </cell>
          <cell r="AR310">
            <v>0</v>
          </cell>
          <cell r="AS310">
            <v>0</v>
          </cell>
          <cell r="AT310" t="str">
            <v>최문호</v>
          </cell>
          <cell r="AU310">
            <v>45670</v>
          </cell>
          <cell r="AV310" t="str">
            <v>jirehenl</v>
          </cell>
          <cell r="AW310" t="str">
            <v>gmlwn!@#1004</v>
          </cell>
        </row>
        <row r="311">
          <cell r="E311" t="str">
            <v>원에너지</v>
          </cell>
          <cell r="G311" t="str">
            <v>원주시</v>
          </cell>
          <cell r="H311" t="str">
            <v>(주)진우산업</v>
          </cell>
          <cell r="K311" t="str">
            <v>1. 무선</v>
          </cell>
          <cell r="L311" t="str">
            <v>강원특별자치도 원주시 소초면 치악로 2910-16</v>
          </cell>
          <cell r="M311" t="str">
            <v>김동환
서정환(그린링크)</v>
          </cell>
          <cell r="N311" t="str">
            <v>이사
대리</v>
          </cell>
          <cell r="O311" t="str">
            <v>010-5363-2714
010-9137-5546</v>
          </cell>
          <cell r="P311" t="str">
            <v>033-732-0373</v>
          </cell>
          <cell r="Q311" t="str">
            <v>033-732-0376</v>
          </cell>
          <cell r="R311" t="str">
            <v>jinwu376@hanmail.net</v>
          </cell>
          <cell r="AC311">
            <v>0</v>
          </cell>
          <cell r="AD311">
            <v>1</v>
          </cell>
          <cell r="AE311">
            <v>1</v>
          </cell>
          <cell r="AF311">
            <v>0</v>
          </cell>
          <cell r="AG311">
            <v>3</v>
          </cell>
          <cell r="AH311">
            <v>1</v>
          </cell>
          <cell r="AK311">
            <v>0</v>
          </cell>
          <cell r="AM311">
            <v>0</v>
          </cell>
          <cell r="AN311">
            <v>0</v>
          </cell>
          <cell r="AO311">
            <v>0</v>
          </cell>
          <cell r="AQ311">
            <v>400000</v>
          </cell>
          <cell r="AR311">
            <v>0</v>
          </cell>
          <cell r="AS311">
            <v>0</v>
          </cell>
          <cell r="AT311" t="str">
            <v>최문호</v>
          </cell>
          <cell r="AU311">
            <v>45679</v>
          </cell>
          <cell r="AV311" t="str">
            <v>jinwu376</v>
          </cell>
          <cell r="AW311" t="str">
            <v>wjdghks10?</v>
          </cell>
        </row>
        <row r="312">
          <cell r="E312" t="str">
            <v xml:space="preserve">케이디환경 </v>
          </cell>
          <cell r="G312" t="str">
            <v>화성시</v>
          </cell>
          <cell r="H312" t="str">
            <v>(주)태산솔루젼스</v>
          </cell>
          <cell r="K312" t="str">
            <v>2. 유선</v>
          </cell>
          <cell r="L312" t="str">
            <v>경기도 화성시 비봉면 푸른들판로1153번길 37</v>
          </cell>
          <cell r="M312" t="str">
            <v>신선문 대표
엄명진 대리</v>
          </cell>
          <cell r="N312" t="str">
            <v>대표</v>
          </cell>
          <cell r="O312" t="str">
            <v>010-2779-9642
010-4741-2510</v>
          </cell>
          <cell r="P312" t="str">
            <v>031-352-4852</v>
          </cell>
          <cell r="Q312" t="str">
            <v>-</v>
          </cell>
          <cell r="R312" t="str">
            <v>smcdc@hanmail.net
aknyo1@naver.com</v>
          </cell>
          <cell r="AC312">
            <v>0</v>
          </cell>
          <cell r="AD312">
            <v>1</v>
          </cell>
          <cell r="AE312">
            <v>1</v>
          </cell>
          <cell r="AF312">
            <v>0</v>
          </cell>
          <cell r="AG312">
            <v>2</v>
          </cell>
          <cell r="AH312">
            <v>1</v>
          </cell>
          <cell r="AK312">
            <v>0</v>
          </cell>
          <cell r="AM312">
            <v>0</v>
          </cell>
          <cell r="AN312">
            <v>0</v>
          </cell>
          <cell r="AO312">
            <v>0</v>
          </cell>
          <cell r="AQ312">
            <v>0</v>
          </cell>
          <cell r="AR312">
            <v>0</v>
          </cell>
          <cell r="AS312">
            <v>0</v>
          </cell>
          <cell r="AT312" t="str">
            <v>장경아</v>
          </cell>
          <cell r="AU312">
            <v>45436</v>
          </cell>
          <cell r="AV312" t="str">
            <v>tssn190104</v>
          </cell>
          <cell r="AW312" t="str">
            <v>taesan1901#</v>
          </cell>
        </row>
        <row r="313">
          <cell r="E313" t="str">
            <v>임래성</v>
          </cell>
          <cell r="G313" t="str">
            <v>영천시</v>
          </cell>
          <cell r="H313" t="str">
            <v>동민산업협동조합</v>
          </cell>
          <cell r="K313" t="str">
            <v>4. 미정</v>
          </cell>
          <cell r="L313" t="str">
            <v>경상북도 영천시 금호읍 오계공단길 36(금호읍)</v>
          </cell>
          <cell r="M313" t="str">
            <v>조난미</v>
          </cell>
          <cell r="N313" t="str">
            <v>실장</v>
          </cell>
          <cell r="O313" t="str">
            <v>010-2672-0122</v>
          </cell>
          <cell r="P313" t="str">
            <v>054-335-6245</v>
          </cell>
          <cell r="Q313" t="str">
            <v>054-336-6245</v>
          </cell>
          <cell r="R313" t="str">
            <v>dongmin6245@nate.com</v>
          </cell>
          <cell r="AC313">
            <v>1</v>
          </cell>
          <cell r="AD313">
            <v>0</v>
          </cell>
          <cell r="AE313">
            <v>0</v>
          </cell>
          <cell r="AF313">
            <v>0</v>
          </cell>
          <cell r="AG313">
            <v>4</v>
          </cell>
          <cell r="AH313">
            <v>1</v>
          </cell>
          <cell r="AK313">
            <v>0</v>
          </cell>
          <cell r="AM313">
            <v>0</v>
          </cell>
          <cell r="AN313">
            <v>0</v>
          </cell>
          <cell r="AO313">
            <v>0</v>
          </cell>
          <cell r="AQ313">
            <v>2000000</v>
          </cell>
          <cell r="AR313">
            <v>0</v>
          </cell>
          <cell r="AS313">
            <v>0</v>
          </cell>
        </row>
        <row r="314">
          <cell r="E314" t="str">
            <v xml:space="preserve">케이디환경 </v>
          </cell>
          <cell r="G314" t="str">
            <v>화성시</v>
          </cell>
          <cell r="H314" t="str">
            <v>삼남강재(주)</v>
          </cell>
          <cell r="K314" t="str">
            <v>1. 무선</v>
          </cell>
          <cell r="L314" t="str">
            <v>경기도 화성시 팔탄면 서해로1313번길 3</v>
          </cell>
          <cell r="M314" t="str">
            <v>김봉열/이은호/우영화</v>
          </cell>
          <cell r="N314" t="str">
            <v>상무/부장/과장</v>
          </cell>
          <cell r="O314" t="str">
            <v>010-2751-9855/010-4679-0326/010-9705-1345</v>
          </cell>
          <cell r="P314" t="str">
            <v>031-354-0100</v>
          </cell>
          <cell r="Q314" t="str">
            <v>031-354-0101</v>
          </cell>
          <cell r="R314" t="str">
            <v>wooyh0328@nate.com</v>
          </cell>
          <cell r="AC314">
            <v>0</v>
          </cell>
          <cell r="AD314">
            <v>2</v>
          </cell>
          <cell r="AE314">
            <v>2</v>
          </cell>
          <cell r="AF314">
            <v>0</v>
          </cell>
          <cell r="AG314">
            <v>3</v>
          </cell>
          <cell r="AH314">
            <v>2</v>
          </cell>
          <cell r="AK314">
            <v>0</v>
          </cell>
          <cell r="AM314">
            <v>0</v>
          </cell>
          <cell r="AN314">
            <v>0</v>
          </cell>
          <cell r="AO314">
            <v>0</v>
          </cell>
          <cell r="AQ314">
            <v>0</v>
          </cell>
          <cell r="AR314">
            <v>0</v>
          </cell>
          <cell r="AS314">
            <v>0</v>
          </cell>
        </row>
        <row r="315">
          <cell r="E315" t="str">
            <v xml:space="preserve">스탠다드웍스 </v>
          </cell>
          <cell r="G315" t="str">
            <v>대구광역시</v>
          </cell>
          <cell r="H315" t="str">
            <v>에스제이에프 주식회사</v>
          </cell>
          <cell r="K315" t="str">
            <v>1. 무선</v>
          </cell>
          <cell r="L315" t="str">
            <v>대구광역시 달서구 달서대로109길 93 (호산동,357-55번지)</v>
          </cell>
          <cell r="M315" t="str">
            <v>백승현</v>
          </cell>
          <cell r="N315" t="str">
            <v>매니저</v>
          </cell>
          <cell r="O315" t="str">
            <v>010-9360-1993</v>
          </cell>
          <cell r="P315" t="str">
            <v>053-663-5221</v>
          </cell>
          <cell r="Q315" t="str">
            <v>053-583-0298</v>
          </cell>
          <cell r="R315" t="str">
            <v>shbaek@sjfoma.com</v>
          </cell>
          <cell r="AC315">
            <v>0</v>
          </cell>
          <cell r="AD315">
            <v>2</v>
          </cell>
          <cell r="AE315">
            <v>2</v>
          </cell>
          <cell r="AF315">
            <v>0</v>
          </cell>
          <cell r="AG315">
            <v>16</v>
          </cell>
          <cell r="AH315">
            <v>1</v>
          </cell>
          <cell r="AK315">
            <v>0</v>
          </cell>
          <cell r="AM315">
            <v>0</v>
          </cell>
          <cell r="AN315">
            <v>0</v>
          </cell>
          <cell r="AO315">
            <v>0</v>
          </cell>
          <cell r="AQ315">
            <v>400000</v>
          </cell>
          <cell r="AR315">
            <v>0</v>
          </cell>
          <cell r="AS315">
            <v>0</v>
          </cell>
        </row>
        <row r="316">
          <cell r="E316" t="str">
            <v>원에너지</v>
          </cell>
          <cell r="G316" t="str">
            <v>포천시</v>
          </cell>
          <cell r="H316" t="str">
            <v>우리레미콘(주)(24년)</v>
          </cell>
          <cell r="K316" t="str">
            <v>4. 미정</v>
          </cell>
          <cell r="L316" t="str">
            <v>경기도 포천시 가산면 정금로 509-9</v>
          </cell>
          <cell r="M316" t="str">
            <v>백승훈</v>
          </cell>
          <cell r="N316" t="str">
            <v>팀장</v>
          </cell>
          <cell r="O316" t="str">
            <v>010-9005-5900</v>
          </cell>
          <cell r="P316" t="str">
            <v>031-544-3800</v>
          </cell>
          <cell r="Q316" t="str">
            <v>031-544-0585</v>
          </cell>
          <cell r="R316" t="str">
            <v>asdfb1@naver.com
qortmdgns@samyang.onnet21.com</v>
          </cell>
          <cell r="AC316">
            <v>0</v>
          </cell>
          <cell r="AD316">
            <v>6</v>
          </cell>
          <cell r="AE316">
            <v>6</v>
          </cell>
          <cell r="AF316">
            <v>0</v>
          </cell>
          <cell r="AG316">
            <v>8</v>
          </cell>
          <cell r="AH316">
            <v>2</v>
          </cell>
          <cell r="AK316">
            <v>0</v>
          </cell>
          <cell r="AM316">
            <v>0</v>
          </cell>
          <cell r="AN316">
            <v>0</v>
          </cell>
          <cell r="AO316">
            <v>0</v>
          </cell>
          <cell r="AQ316">
            <v>700000</v>
          </cell>
          <cell r="AR316">
            <v>0</v>
          </cell>
          <cell r="AS316">
            <v>0</v>
          </cell>
        </row>
        <row r="317">
          <cell r="E317" t="str">
            <v>원에너지</v>
          </cell>
          <cell r="G317" t="str">
            <v>광주광역시</v>
          </cell>
          <cell r="H317" t="str">
            <v>주식회사 동강홀딩스 광주지점</v>
          </cell>
          <cell r="K317" t="str">
            <v>3. 유선+무선</v>
          </cell>
          <cell r="L317" t="str">
            <v>광주광역시 광산구 소촌로123번길 40-7</v>
          </cell>
          <cell r="M317" t="str">
            <v>신태훈</v>
          </cell>
          <cell r="N317" t="str">
            <v>매니저</v>
          </cell>
          <cell r="O317" t="str">
            <v>010-9457-8335</v>
          </cell>
          <cell r="P317" t="str">
            <v>062-958-8749</v>
          </cell>
          <cell r="Q317" t="str">
            <v>062-958-8760</v>
          </cell>
          <cell r="R317" t="str">
            <v>shin8335@dayou.co.kr</v>
          </cell>
          <cell r="AC317">
            <v>0</v>
          </cell>
          <cell r="AD317">
            <v>6</v>
          </cell>
          <cell r="AE317">
            <v>6</v>
          </cell>
          <cell r="AF317">
            <v>0</v>
          </cell>
          <cell r="AG317">
            <v>12</v>
          </cell>
          <cell r="AH317">
            <v>3</v>
          </cell>
          <cell r="AK317">
            <v>0</v>
          </cell>
          <cell r="AM317">
            <v>0</v>
          </cell>
          <cell r="AN317">
            <v>0</v>
          </cell>
          <cell r="AO317">
            <v>0</v>
          </cell>
          <cell r="AQ317">
            <v>2200000</v>
          </cell>
          <cell r="AR317">
            <v>0</v>
          </cell>
          <cell r="AS317">
            <v>0</v>
          </cell>
          <cell r="AT317" t="str">
            <v>장경아</v>
          </cell>
          <cell r="AU317">
            <v>45317</v>
          </cell>
          <cell r="AV317" t="str">
            <v>shin8335</v>
          </cell>
          <cell r="AW317" t="str">
            <v>dayouhol!234</v>
          </cell>
        </row>
        <row r="318">
          <cell r="E318" t="str">
            <v>원에너지</v>
          </cell>
          <cell r="G318" t="str">
            <v>원주시</v>
          </cell>
          <cell r="H318" t="str">
            <v>주식회사 문막유로폼</v>
          </cell>
          <cell r="K318" t="str">
            <v>4. 미정</v>
          </cell>
          <cell r="L318" t="str">
            <v>강원특별자치도 원주시 문막읍 만디길 53-2</v>
          </cell>
          <cell r="M318" t="str">
            <v>이정용</v>
          </cell>
          <cell r="N318" t="str">
            <v>부장</v>
          </cell>
          <cell r="O318" t="str">
            <v>010-8635-0779</v>
          </cell>
          <cell r="P318" t="str">
            <v>033-731-8233</v>
          </cell>
          <cell r="Q318" t="str">
            <v>031-731-8235</v>
          </cell>
          <cell r="R318" t="str">
            <v>jysing@hanmail.net</v>
          </cell>
          <cell r="AC318">
            <v>0</v>
          </cell>
          <cell r="AD318">
            <v>2</v>
          </cell>
          <cell r="AE318">
            <v>2</v>
          </cell>
          <cell r="AF318">
            <v>0</v>
          </cell>
          <cell r="AG318">
            <v>4</v>
          </cell>
          <cell r="AH318">
            <v>1</v>
          </cell>
          <cell r="AK318">
            <v>0</v>
          </cell>
          <cell r="AM318">
            <v>0</v>
          </cell>
          <cell r="AN318">
            <v>0</v>
          </cell>
          <cell r="AO318">
            <v>0</v>
          </cell>
          <cell r="AQ318">
            <v>500000</v>
          </cell>
          <cell r="AR318">
            <v>0</v>
          </cell>
          <cell r="AS318">
            <v>0</v>
          </cell>
        </row>
        <row r="319">
          <cell r="E319" t="str">
            <v>원에너지</v>
          </cell>
          <cell r="G319" t="str">
            <v>원주시</v>
          </cell>
          <cell r="H319" t="str">
            <v>주식회사 비앤씨가설</v>
          </cell>
          <cell r="K319" t="str">
            <v>1. 무선</v>
          </cell>
          <cell r="L319" t="str">
            <v>강원특별자치도 원주시 부론면 견훤로 573</v>
          </cell>
          <cell r="M319" t="str">
            <v>신용국</v>
          </cell>
          <cell r="N319" t="str">
            <v>이사</v>
          </cell>
          <cell r="O319" t="str">
            <v>010-6324-1027</v>
          </cell>
          <cell r="P319" t="str">
            <v>033-733-2336</v>
          </cell>
          <cell r="Q319" t="str">
            <v>033-733-2335</v>
          </cell>
          <cell r="R319" t="str">
            <v>sufari@empal.com</v>
          </cell>
          <cell r="AC319">
            <v>0</v>
          </cell>
          <cell r="AD319">
            <v>1</v>
          </cell>
          <cell r="AE319">
            <v>1</v>
          </cell>
          <cell r="AF319">
            <v>1</v>
          </cell>
          <cell r="AG319">
            <v>1</v>
          </cell>
          <cell r="AH319">
            <v>1</v>
          </cell>
          <cell r="AK319">
            <v>0</v>
          </cell>
          <cell r="AM319">
            <v>0</v>
          </cell>
          <cell r="AN319">
            <v>0</v>
          </cell>
          <cell r="AO319">
            <v>0</v>
          </cell>
          <cell r="AQ319">
            <v>300000</v>
          </cell>
          <cell r="AR319">
            <v>0</v>
          </cell>
          <cell r="AS319">
            <v>0</v>
          </cell>
          <cell r="AT319" t="str">
            <v>최문호</v>
          </cell>
          <cell r="AU319">
            <v>45565</v>
          </cell>
          <cell r="AV319" t="str">
            <v>bncbncbnc</v>
          </cell>
          <cell r="AW319" t="str">
            <v>fc7574334*</v>
          </cell>
        </row>
        <row r="320">
          <cell r="E320" t="str">
            <v>원에너지</v>
          </cell>
          <cell r="G320" t="str">
            <v>순천시</v>
          </cell>
          <cell r="H320" t="str">
            <v>주식회사 에코블럭</v>
          </cell>
          <cell r="K320" t="str">
            <v>1. 무선</v>
          </cell>
          <cell r="L320" t="str">
            <v>전라남도 순천시 주암면 주석로 150-94</v>
          </cell>
          <cell r="M320" t="str">
            <v>강준영
최재철(그린링크)</v>
          </cell>
          <cell r="N320" t="str">
            <v>주임
부장</v>
          </cell>
          <cell r="O320" t="str">
            <v>010-7197-2642
010-3969-5288</v>
          </cell>
          <cell r="P320" t="str">
            <v>061-755-3111</v>
          </cell>
          <cell r="Q320" t="str">
            <v>-</v>
          </cell>
          <cell r="R320" t="str">
            <v>j7556500@hanmail.net</v>
          </cell>
          <cell r="AC320">
            <v>0</v>
          </cell>
          <cell r="AD320">
            <v>2</v>
          </cell>
          <cell r="AE320">
            <v>2</v>
          </cell>
          <cell r="AF320">
            <v>0</v>
          </cell>
          <cell r="AG320">
            <v>0</v>
          </cell>
          <cell r="AH320">
            <v>1</v>
          </cell>
          <cell r="AK320">
            <v>0</v>
          </cell>
          <cell r="AM320">
            <v>0</v>
          </cell>
          <cell r="AN320">
            <v>0</v>
          </cell>
          <cell r="AO320">
            <v>0</v>
          </cell>
          <cell r="AQ320">
            <v>250000</v>
          </cell>
          <cell r="AR320">
            <v>0</v>
          </cell>
          <cell r="AS320">
            <v>0</v>
          </cell>
          <cell r="AT320" t="str">
            <v>박지영</v>
          </cell>
          <cell r="AU320">
            <v>45447</v>
          </cell>
          <cell r="AV320" t="str">
            <v>eco3111</v>
          </cell>
          <cell r="AW320" t="str">
            <v>baek0515**</v>
          </cell>
        </row>
        <row r="321">
          <cell r="E321" t="str">
            <v>원에너지</v>
          </cell>
          <cell r="G321" t="str">
            <v>순천시</v>
          </cell>
          <cell r="H321" t="str">
            <v>주식회사 중앙산업개발</v>
          </cell>
          <cell r="K321" t="str">
            <v>1. 무선</v>
          </cell>
          <cell r="L321" t="str">
            <v>전라남도 순천시 서면 매천로 390</v>
          </cell>
          <cell r="M321" t="str">
            <v>강준영</v>
          </cell>
          <cell r="N321" t="str">
            <v>주임</v>
          </cell>
          <cell r="O321" t="str">
            <v>010-7197-2642</v>
          </cell>
          <cell r="P321" t="str">
            <v>061-755-6500</v>
          </cell>
          <cell r="Q321" t="str">
            <v>061-755-5606</v>
          </cell>
          <cell r="R321" t="str">
            <v>j7556500@hanmail.net</v>
          </cell>
          <cell r="AC321">
            <v>0</v>
          </cell>
          <cell r="AD321">
            <v>3</v>
          </cell>
          <cell r="AE321">
            <v>3</v>
          </cell>
          <cell r="AF321">
            <v>0</v>
          </cell>
          <cell r="AG321">
            <v>0</v>
          </cell>
          <cell r="AH321">
            <v>2</v>
          </cell>
          <cell r="AK321">
            <v>0</v>
          </cell>
          <cell r="AM321">
            <v>0</v>
          </cell>
          <cell r="AN321">
            <v>0</v>
          </cell>
          <cell r="AO321">
            <v>0</v>
          </cell>
          <cell r="AQ321">
            <v>250000</v>
          </cell>
          <cell r="AR321">
            <v>0</v>
          </cell>
          <cell r="AS321">
            <v>0</v>
          </cell>
          <cell r="AT321" t="str">
            <v>박지영</v>
          </cell>
          <cell r="AU321">
            <v>45447</v>
          </cell>
          <cell r="AV321" t="str">
            <v>j7556500</v>
          </cell>
          <cell r="AW321" t="str">
            <v>baek0515**</v>
          </cell>
        </row>
        <row r="322">
          <cell r="E322" t="str">
            <v xml:space="preserve">스탠다드웍스 </v>
          </cell>
          <cell r="G322" t="str">
            <v>대구광역시</v>
          </cell>
          <cell r="H322" t="str">
            <v>진성특수고무공업사</v>
          </cell>
          <cell r="K322" t="str">
            <v>1. 무선</v>
          </cell>
          <cell r="L322" t="str">
            <v>대구광역시 달서구 성서로68길 23(갈산동)</v>
          </cell>
          <cell r="M322" t="str">
            <v>-</v>
          </cell>
          <cell r="N322" t="str">
            <v>-</v>
          </cell>
          <cell r="O322" t="str">
            <v>-</v>
          </cell>
          <cell r="P322" t="str">
            <v>-</v>
          </cell>
          <cell r="Q322" t="str">
            <v>-</v>
          </cell>
          <cell r="R322" t="str">
            <v>thsus35@naver.com</v>
          </cell>
          <cell r="AC322">
            <v>0</v>
          </cell>
          <cell r="AD322">
            <v>1</v>
          </cell>
          <cell r="AE322">
            <v>1</v>
          </cell>
          <cell r="AF322">
            <v>0</v>
          </cell>
          <cell r="AG322">
            <v>2</v>
          </cell>
          <cell r="AH322">
            <v>1</v>
          </cell>
          <cell r="AK322">
            <v>0</v>
          </cell>
          <cell r="AM322">
            <v>0</v>
          </cell>
          <cell r="AN322">
            <v>0</v>
          </cell>
          <cell r="AO322">
            <v>0</v>
          </cell>
          <cell r="AQ322">
            <v>0</v>
          </cell>
          <cell r="AR322">
            <v>0</v>
          </cell>
          <cell r="AS322">
            <v>0</v>
          </cell>
        </row>
        <row r="323">
          <cell r="E323" t="str">
            <v>원에너지</v>
          </cell>
          <cell r="G323" t="str">
            <v>철원군</v>
          </cell>
          <cell r="H323" t="str">
            <v>철원새마을금고미곡처리장(불가)</v>
          </cell>
          <cell r="K323" t="str">
            <v>1. 무선</v>
          </cell>
          <cell r="L323" t="str">
            <v>강원특별자치도 철원군 동송읍 오덕로12번길 97</v>
          </cell>
          <cell r="M323" t="str">
            <v>주승억</v>
          </cell>
          <cell r="N323" t="str">
            <v>상무</v>
          </cell>
          <cell r="O323" t="str">
            <v>010-2662-5905</v>
          </cell>
          <cell r="P323" t="str">
            <v>033-455-3970</v>
          </cell>
          <cell r="Q323" t="str">
            <v>033-455-6950</v>
          </cell>
          <cell r="R323" t="str">
            <v>kfcc4445@hanmail.net</v>
          </cell>
          <cell r="AC323">
            <v>0</v>
          </cell>
          <cell r="AD323">
            <v>7</v>
          </cell>
          <cell r="AE323">
            <v>7</v>
          </cell>
          <cell r="AF323">
            <v>0</v>
          </cell>
          <cell r="AG323">
            <v>24</v>
          </cell>
          <cell r="AH323">
            <v>3</v>
          </cell>
          <cell r="AK323">
            <v>0</v>
          </cell>
          <cell r="AM323">
            <v>0</v>
          </cell>
          <cell r="AN323">
            <v>0</v>
          </cell>
          <cell r="AO323">
            <v>0</v>
          </cell>
          <cell r="AQ323">
            <v>2000000</v>
          </cell>
          <cell r="AR323">
            <v>0</v>
          </cell>
          <cell r="AS323">
            <v>0</v>
          </cell>
          <cell r="AV323" t="str">
            <v>kfcc4445</v>
          </cell>
          <cell r="AW323" t="str">
            <v>kfcc4549**</v>
          </cell>
        </row>
        <row r="324">
          <cell r="E324" t="str">
            <v xml:space="preserve">케이디환경 </v>
          </cell>
          <cell r="G324" t="str">
            <v>화성시</v>
          </cell>
          <cell r="H324" t="str">
            <v>태영화학 주식회사</v>
          </cell>
          <cell r="K324" t="str">
            <v>1. 무선</v>
          </cell>
          <cell r="L324" t="str">
            <v>경기도 화성시 양감면 은행나무로 561-24</v>
          </cell>
          <cell r="M324" t="str">
            <v>이정규 대표</v>
          </cell>
          <cell r="N324" t="str">
            <v>대표</v>
          </cell>
          <cell r="O324" t="str">
            <v>010-8374-8049</v>
          </cell>
          <cell r="P324" t="str">
            <v>031-352-3126</v>
          </cell>
          <cell r="Q324" t="str">
            <v>031-8059-3128</v>
          </cell>
          <cell r="R324" t="str">
            <v>ty8049@nate.com</v>
          </cell>
          <cell r="AC324">
            <v>0</v>
          </cell>
          <cell r="AD324">
            <v>0</v>
          </cell>
          <cell r="AE324">
            <v>0</v>
          </cell>
          <cell r="AF324">
            <v>0</v>
          </cell>
          <cell r="AG324">
            <v>2</v>
          </cell>
          <cell r="AH324">
            <v>1</v>
          </cell>
          <cell r="AK324">
            <v>0</v>
          </cell>
          <cell r="AM324">
            <v>0</v>
          </cell>
          <cell r="AN324">
            <v>0</v>
          </cell>
          <cell r="AO324">
            <v>0</v>
          </cell>
          <cell r="AQ324">
            <v>0</v>
          </cell>
          <cell r="AR324">
            <v>0</v>
          </cell>
          <cell r="AS324">
            <v>0</v>
          </cell>
        </row>
        <row r="325">
          <cell r="E325" t="str">
            <v>원에너지</v>
          </cell>
          <cell r="G325" t="str">
            <v>횡성군</v>
          </cell>
          <cell r="H325" t="str">
            <v>횡성축산업협동조합</v>
          </cell>
          <cell r="K325" t="str">
            <v>1. 무선</v>
          </cell>
          <cell r="L325" t="str">
            <v>강원특별자치도 횡성군 횡성읍 우시장길 43</v>
          </cell>
          <cell r="M325" t="str">
            <v>박찬희</v>
          </cell>
          <cell r="N325" t="str">
            <v>계장</v>
          </cell>
          <cell r="O325" t="str">
            <v>010-4674-1665</v>
          </cell>
          <cell r="P325" t="str">
            <v>033-345-9907</v>
          </cell>
          <cell r="Q325" t="str">
            <v>033-345-9908</v>
          </cell>
          <cell r="R325" t="str">
            <v>ultramarine@nonghyup.com</v>
          </cell>
          <cell r="AC325">
            <v>0</v>
          </cell>
          <cell r="AD325">
            <v>0</v>
          </cell>
          <cell r="AE325">
            <v>0</v>
          </cell>
          <cell r="AF325">
            <v>0</v>
          </cell>
          <cell r="AG325">
            <v>4</v>
          </cell>
          <cell r="AH325">
            <v>1</v>
          </cell>
          <cell r="AK325">
            <v>0</v>
          </cell>
          <cell r="AM325">
            <v>0</v>
          </cell>
          <cell r="AN325">
            <v>0</v>
          </cell>
          <cell r="AO325">
            <v>0</v>
          </cell>
          <cell r="AQ325">
            <v>300000</v>
          </cell>
          <cell r="AR325">
            <v>0</v>
          </cell>
          <cell r="AS325">
            <v>0</v>
          </cell>
        </row>
        <row r="326">
          <cell r="E326" t="str">
            <v xml:space="preserve">스탠다드웍스 </v>
          </cell>
          <cell r="G326" t="str">
            <v>대구광역시</v>
          </cell>
          <cell r="H326" t="str">
            <v>(주)지케이삼성</v>
          </cell>
          <cell r="K326" t="str">
            <v>1. 무선</v>
          </cell>
          <cell r="L326" t="str">
            <v>대구광역시 북구 연암로42길 15</v>
          </cell>
          <cell r="M326" t="str">
            <v>박현규</v>
          </cell>
          <cell r="N326" t="str">
            <v>실장</v>
          </cell>
          <cell r="O326" t="str">
            <v>010-3060-2858</v>
          </cell>
          <cell r="P326" t="str">
            <v>053-253-5469</v>
          </cell>
          <cell r="Q326" t="str">
            <v>053-256-2892</v>
          </cell>
          <cell r="R326" t="str">
            <v>gksamsung@naver.com</v>
          </cell>
          <cell r="AC326">
            <v>0</v>
          </cell>
          <cell r="AD326">
            <v>2</v>
          </cell>
          <cell r="AE326">
            <v>2</v>
          </cell>
          <cell r="AF326">
            <v>0</v>
          </cell>
          <cell r="AG326">
            <v>7</v>
          </cell>
          <cell r="AH326">
            <v>1</v>
          </cell>
          <cell r="AK326">
            <v>0</v>
          </cell>
          <cell r="AM326">
            <v>0</v>
          </cell>
          <cell r="AN326">
            <v>0</v>
          </cell>
          <cell r="AO326">
            <v>0</v>
          </cell>
          <cell r="AQ326">
            <v>0</v>
          </cell>
          <cell r="AR326">
            <v>0</v>
          </cell>
          <cell r="AS326">
            <v>0</v>
          </cell>
          <cell r="AT326" t="str">
            <v>장경아</v>
          </cell>
          <cell r="AU326">
            <v>45426</v>
          </cell>
          <cell r="AV326" t="str">
            <v>gksamsung</v>
          </cell>
          <cell r="AW326" t="str">
            <v>gk253-5469</v>
          </cell>
        </row>
        <row r="327">
          <cell r="E327" t="str">
            <v>임래성</v>
          </cell>
          <cell r="G327" t="str">
            <v>경산시</v>
          </cell>
          <cell r="H327" t="str">
            <v>(주)필립코리아</v>
          </cell>
          <cell r="K327" t="str">
            <v>4. 미정</v>
          </cell>
          <cell r="L327" t="str">
            <v>경상북도 경산시 진량읍 다문로61길 61-2</v>
          </cell>
          <cell r="M327" t="str">
            <v>최해광/배형준</v>
          </cell>
          <cell r="N327" t="str">
            <v>부장/대리</v>
          </cell>
          <cell r="O327" t="str">
            <v>010-5192-4440
010-4876-1713</v>
          </cell>
          <cell r="P327" t="str">
            <v>053-856-0112~3</v>
          </cell>
          <cell r="Q327" t="str">
            <v>053-856-9789</v>
          </cell>
          <cell r="R327" t="str">
            <v>plcorea1999@naver.com</v>
          </cell>
          <cell r="AC327">
            <v>0</v>
          </cell>
          <cell r="AD327">
            <v>1</v>
          </cell>
          <cell r="AE327">
            <v>1</v>
          </cell>
          <cell r="AF327">
            <v>0</v>
          </cell>
          <cell r="AG327">
            <v>3</v>
          </cell>
          <cell r="AH327">
            <v>1</v>
          </cell>
          <cell r="AK327">
            <v>0</v>
          </cell>
          <cell r="AM327">
            <v>0</v>
          </cell>
          <cell r="AN327">
            <v>0</v>
          </cell>
          <cell r="AO327">
            <v>0</v>
          </cell>
          <cell r="AQ327">
            <v>500000</v>
          </cell>
          <cell r="AR327">
            <v>0</v>
          </cell>
          <cell r="AS327">
            <v>0</v>
          </cell>
        </row>
        <row r="328">
          <cell r="E328" t="str">
            <v>미가앤카</v>
          </cell>
          <cell r="G328" t="str">
            <v>경산시</v>
          </cell>
          <cell r="H328" t="str">
            <v>(주)호산환경 경산지점</v>
          </cell>
          <cell r="K328" t="str">
            <v>4. 미정</v>
          </cell>
          <cell r="L328" t="str">
            <v>경산시 압량읍 가일길 89-26</v>
          </cell>
          <cell r="M328" t="str">
            <v>노정희</v>
          </cell>
          <cell r="N328" t="str">
            <v>담당</v>
          </cell>
          <cell r="O328" t="str">
            <v>-</v>
          </cell>
          <cell r="P328" t="str">
            <v>053-817-2789</v>
          </cell>
          <cell r="Q328" t="str">
            <v>-</v>
          </cell>
          <cell r="R328" t="str">
            <v>hosan2789@hanmail.net</v>
          </cell>
          <cell r="AC328">
            <v>0</v>
          </cell>
          <cell r="AD328">
            <v>0</v>
          </cell>
          <cell r="AE328">
            <v>0</v>
          </cell>
          <cell r="AF328">
            <v>0</v>
          </cell>
          <cell r="AG328">
            <v>0</v>
          </cell>
          <cell r="AH328">
            <v>0</v>
          </cell>
          <cell r="AK328">
            <v>0</v>
          </cell>
          <cell r="AM328">
            <v>0</v>
          </cell>
          <cell r="AN328">
            <v>0</v>
          </cell>
          <cell r="AO328">
            <v>0</v>
          </cell>
          <cell r="AQ328">
            <v>0</v>
          </cell>
          <cell r="AR328">
            <v>0</v>
          </cell>
          <cell r="AS328">
            <v>0</v>
          </cell>
        </row>
        <row r="329">
          <cell r="E329" t="str">
            <v xml:space="preserve">스탠다드웍스 </v>
          </cell>
          <cell r="G329" t="str">
            <v>대구광역시</v>
          </cell>
          <cell r="H329" t="str">
            <v>무지개산업</v>
          </cell>
          <cell r="K329" t="str">
            <v>1. 무선</v>
          </cell>
          <cell r="L329" t="str">
            <v>대구광역시 달서구 성서공단북로77길 63(장기동)</v>
          </cell>
          <cell r="M329" t="str">
            <v>김진환</v>
          </cell>
          <cell r="N329" t="str">
            <v>부장</v>
          </cell>
          <cell r="O329" t="str">
            <v>010-9920-7730</v>
          </cell>
          <cell r="P329" t="str">
            <v>053-585-3966</v>
          </cell>
          <cell r="Q329" t="str">
            <v>053-585-3967</v>
          </cell>
          <cell r="R329" t="str">
            <v>mgg3966@hanmail.net</v>
          </cell>
          <cell r="AC329">
            <v>1</v>
          </cell>
          <cell r="AD329">
            <v>3</v>
          </cell>
          <cell r="AE329">
            <v>3</v>
          </cell>
          <cell r="AF329">
            <v>0</v>
          </cell>
          <cell r="AG329">
            <v>15</v>
          </cell>
          <cell r="AH329">
            <v>2</v>
          </cell>
          <cell r="AK329">
            <v>0</v>
          </cell>
          <cell r="AM329">
            <v>0</v>
          </cell>
          <cell r="AN329">
            <v>0</v>
          </cell>
          <cell r="AO329">
            <v>0</v>
          </cell>
          <cell r="AQ329">
            <v>1200000</v>
          </cell>
          <cell r="AR329">
            <v>0</v>
          </cell>
          <cell r="AS329">
            <v>0</v>
          </cell>
        </row>
        <row r="330">
          <cell r="E330" t="str">
            <v xml:space="preserve">스탠다드웍스 </v>
          </cell>
          <cell r="G330" t="str">
            <v>대구광역시</v>
          </cell>
          <cell r="H330" t="str">
            <v>무지개산업(보조금)</v>
          </cell>
          <cell r="K330" t="str">
            <v>1. 무선</v>
          </cell>
          <cell r="L330" t="str">
            <v>대구광역시 달서구 성서공단북로77길 63</v>
          </cell>
          <cell r="M330" t="str">
            <v>김진환</v>
          </cell>
          <cell r="N330" t="str">
            <v>부장</v>
          </cell>
          <cell r="O330" t="str">
            <v>010-9920-7730</v>
          </cell>
          <cell r="P330" t="str">
            <v>053-585-3966</v>
          </cell>
          <cell r="Q330" t="str">
            <v>053-585-3967</v>
          </cell>
          <cell r="R330" t="str">
            <v>mgg3966@hanmail.net</v>
          </cell>
          <cell r="AC330">
            <v>1</v>
          </cell>
          <cell r="AD330">
            <v>7</v>
          </cell>
          <cell r="AE330">
            <v>7</v>
          </cell>
          <cell r="AF330">
            <v>5</v>
          </cell>
          <cell r="AG330">
            <v>15</v>
          </cell>
          <cell r="AH330">
            <v>0</v>
          </cell>
          <cell r="AK330">
            <v>1</v>
          </cell>
          <cell r="AM330">
            <v>0</v>
          </cell>
          <cell r="AN330">
            <v>0</v>
          </cell>
          <cell r="AO330">
            <v>0</v>
          </cell>
          <cell r="AQ330">
            <v>900000</v>
          </cell>
          <cell r="AR330">
            <v>1440000</v>
          </cell>
          <cell r="AS330">
            <v>0</v>
          </cell>
          <cell r="AT330" t="str">
            <v>최문호</v>
          </cell>
          <cell r="AU330">
            <v>45609</v>
          </cell>
          <cell r="AV330" t="str">
            <v>mgg3966</v>
          </cell>
          <cell r="AW330" t="str">
            <v>무지개3967$</v>
          </cell>
        </row>
        <row r="331">
          <cell r="E331" t="str">
            <v xml:space="preserve">스탠다드웍스 </v>
          </cell>
          <cell r="G331" t="str">
            <v>대구광역시</v>
          </cell>
          <cell r="H331" t="str">
            <v>아사아블로이코리아 주식회사 엔젤금속</v>
          </cell>
          <cell r="K331" t="str">
            <v>1. 무선</v>
          </cell>
          <cell r="L331" t="str">
            <v>대구광역시 달서구 성서4차첨단로 131</v>
          </cell>
          <cell r="M331" t="str">
            <v>윤태경</v>
          </cell>
          <cell r="N331" t="str">
            <v>과장</v>
          </cell>
          <cell r="O331" t="str">
            <v>010-8993-2913</v>
          </cell>
          <cell r="P331" t="str">
            <v>053-260-0726</v>
          </cell>
          <cell r="Q331" t="str">
            <v>053-581-1009</v>
          </cell>
          <cell r="R331" t="str">
            <v>taekyung.Yoon@assaabloy.com</v>
          </cell>
          <cell r="AC331">
            <v>0</v>
          </cell>
          <cell r="AD331">
            <v>3</v>
          </cell>
          <cell r="AE331">
            <v>3</v>
          </cell>
          <cell r="AF331">
            <v>0</v>
          </cell>
          <cell r="AG331">
            <v>8</v>
          </cell>
          <cell r="AH331">
            <v>2</v>
          </cell>
          <cell r="AK331">
            <v>0</v>
          </cell>
          <cell r="AM331">
            <v>0</v>
          </cell>
          <cell r="AN331">
            <v>0</v>
          </cell>
          <cell r="AO331">
            <v>0</v>
          </cell>
          <cell r="AQ331">
            <v>400000</v>
          </cell>
          <cell r="AR331">
            <v>0</v>
          </cell>
          <cell r="AS331">
            <v>0</v>
          </cell>
        </row>
        <row r="332">
          <cell r="E332" t="str">
            <v>SYC</v>
          </cell>
          <cell r="G332" t="str">
            <v>남동구</v>
          </cell>
          <cell r="H332" t="str">
            <v>에스피테크</v>
          </cell>
          <cell r="K332" t="str">
            <v>2. 유선</v>
          </cell>
          <cell r="L332" t="str">
            <v>인천광역시 남동구 남동서로 86, 2층(고잔동)</v>
          </cell>
          <cell r="M332" t="str">
            <v>김호진 대표</v>
          </cell>
          <cell r="N332" t="str">
            <v>대표</v>
          </cell>
          <cell r="O332" t="str">
            <v>010-2337-4546</v>
          </cell>
          <cell r="P332" t="str">
            <v>070-4154-4546</v>
          </cell>
          <cell r="Q332" t="str">
            <v>031-423-4546</v>
          </cell>
          <cell r="R332" t="str">
            <v>sptech772@daum.net</v>
          </cell>
          <cell r="AC332">
            <v>0</v>
          </cell>
          <cell r="AF332">
            <v>0</v>
          </cell>
          <cell r="AK332">
            <v>0</v>
          </cell>
          <cell r="AM332">
            <v>0</v>
          </cell>
          <cell r="AN332">
            <v>0</v>
          </cell>
          <cell r="AO332">
            <v>0</v>
          </cell>
          <cell r="AQ332">
            <v>200000</v>
          </cell>
          <cell r="AR332">
            <v>0</v>
          </cell>
          <cell r="AS332">
            <v>0</v>
          </cell>
        </row>
        <row r="333">
          <cell r="E333" t="str">
            <v xml:space="preserve">스탠다드웍스 </v>
          </cell>
          <cell r="G333" t="str">
            <v>대구광역시</v>
          </cell>
          <cell r="H333" t="str">
            <v>주식회사 이룸쿡</v>
          </cell>
          <cell r="K333" t="str">
            <v>1. 무선</v>
          </cell>
          <cell r="L333" t="str">
            <v>대구광역시 달서구 달서대로 85길 89</v>
          </cell>
          <cell r="M333" t="str">
            <v>김성현</v>
          </cell>
          <cell r="N333" t="str">
            <v>이사</v>
          </cell>
          <cell r="O333" t="str">
            <v>053-358-8589</v>
          </cell>
          <cell r="P333" t="str">
            <v>053-358-8589</v>
          </cell>
          <cell r="Q333" t="str">
            <v>053-359-1526</v>
          </cell>
          <cell r="R333" t="str">
            <v>erc7997@daum.net</v>
          </cell>
          <cell r="AC333">
            <v>0</v>
          </cell>
          <cell r="AD333">
            <v>0</v>
          </cell>
          <cell r="AE333">
            <v>0</v>
          </cell>
          <cell r="AF333">
            <v>0</v>
          </cell>
          <cell r="AG333">
            <v>0</v>
          </cell>
          <cell r="AH333">
            <v>0</v>
          </cell>
          <cell r="AK333">
            <v>0</v>
          </cell>
          <cell r="AM333">
            <v>0</v>
          </cell>
          <cell r="AN333">
            <v>0</v>
          </cell>
          <cell r="AO333">
            <v>0</v>
          </cell>
          <cell r="AQ333">
            <v>350000</v>
          </cell>
          <cell r="AR333">
            <v>0</v>
          </cell>
          <cell r="AS333">
            <v>0</v>
          </cell>
        </row>
        <row r="334">
          <cell r="E334" t="str">
            <v xml:space="preserve">스탠다드웍스 </v>
          </cell>
          <cell r="G334" t="str">
            <v>대구광역시</v>
          </cell>
          <cell r="H334" t="str">
            <v>태화금속</v>
          </cell>
          <cell r="K334" t="str">
            <v>2. 유선</v>
          </cell>
          <cell r="L334" t="str">
            <v>대구광역시 북구 오봉로22길 17</v>
          </cell>
          <cell r="M334" t="str">
            <v>하희철</v>
          </cell>
          <cell r="N334" t="str">
            <v>대표</v>
          </cell>
          <cell r="O334" t="str">
            <v>010-9707-6659</v>
          </cell>
          <cell r="P334" t="str">
            <v>053-351-6659</v>
          </cell>
          <cell r="Q334" t="str">
            <v>-</v>
          </cell>
          <cell r="R334" t="str">
            <v>gkgmlcjf1@naver.com</v>
          </cell>
          <cell r="AC334">
            <v>0</v>
          </cell>
          <cell r="AD334">
            <v>0</v>
          </cell>
          <cell r="AE334">
            <v>0</v>
          </cell>
          <cell r="AF334">
            <v>0</v>
          </cell>
          <cell r="AG334">
            <v>3</v>
          </cell>
          <cell r="AH334">
            <v>1</v>
          </cell>
          <cell r="AK334">
            <v>0</v>
          </cell>
          <cell r="AM334">
            <v>0</v>
          </cell>
          <cell r="AN334">
            <v>0</v>
          </cell>
          <cell r="AO334">
            <v>0</v>
          </cell>
          <cell r="AQ334">
            <v>150000</v>
          </cell>
          <cell r="AR334">
            <v>0</v>
          </cell>
          <cell r="AS334">
            <v>0</v>
          </cell>
          <cell r="AT334" t="str">
            <v>장경아</v>
          </cell>
          <cell r="AU334">
            <v>45425</v>
          </cell>
          <cell r="AV334" t="str">
            <v>enfbch</v>
          </cell>
          <cell r="AW334" t="str">
            <v>tlrksvy00)</v>
          </cell>
        </row>
        <row r="335">
          <cell r="E335" t="str">
            <v xml:space="preserve">스탠다드웍스 </v>
          </cell>
          <cell r="G335" t="str">
            <v>대구광역시</v>
          </cell>
          <cell r="H335" t="str">
            <v>현대SJ텍</v>
          </cell>
          <cell r="K335" t="str">
            <v>1. 무선</v>
          </cell>
          <cell r="L335" t="str">
            <v>대구광역시 달서구 성서서로48길 28</v>
          </cell>
          <cell r="M335" t="str">
            <v>권정규</v>
          </cell>
          <cell r="N335" t="str">
            <v>대표</v>
          </cell>
          <cell r="O335" t="str">
            <v>010-3247-5708</v>
          </cell>
          <cell r="P335" t="str">
            <v>-</v>
          </cell>
          <cell r="Q335" t="str">
            <v>-</v>
          </cell>
          <cell r="R335" t="str">
            <v>sjhnara@hanmail.net</v>
          </cell>
          <cell r="AC335">
            <v>0</v>
          </cell>
          <cell r="AD335">
            <v>1</v>
          </cell>
          <cell r="AE335">
            <v>1</v>
          </cell>
          <cell r="AF335">
            <v>0</v>
          </cell>
          <cell r="AG335">
            <v>5</v>
          </cell>
          <cell r="AH335">
            <v>1</v>
          </cell>
          <cell r="AK335">
            <v>0</v>
          </cell>
          <cell r="AM335">
            <v>0</v>
          </cell>
          <cell r="AN335">
            <v>0</v>
          </cell>
          <cell r="AO335">
            <v>0</v>
          </cell>
          <cell r="AQ335">
            <v>100000</v>
          </cell>
          <cell r="AR335">
            <v>0</v>
          </cell>
          <cell r="AS335">
            <v>0</v>
          </cell>
        </row>
        <row r="336">
          <cell r="E336" t="str">
            <v>SYC</v>
          </cell>
          <cell r="G336" t="str">
            <v>남동구</v>
          </cell>
          <cell r="H336" t="str">
            <v>형제샌딩</v>
          </cell>
          <cell r="K336" t="str">
            <v>2. 유선</v>
          </cell>
          <cell r="L336" t="str">
            <v>인천광역시 남동구 남동서로285번길 31</v>
          </cell>
          <cell r="M336" t="str">
            <v xml:space="preserve">하승권 </v>
          </cell>
          <cell r="N336" t="str">
            <v>대표</v>
          </cell>
          <cell r="O336" t="str">
            <v>010-4524-2120</v>
          </cell>
          <cell r="P336" t="str">
            <v>032-811-2120</v>
          </cell>
          <cell r="Q336" t="str">
            <v>032-812-2120</v>
          </cell>
          <cell r="R336" t="str">
            <v>brosanding@naver.com</v>
          </cell>
          <cell r="AC336">
            <v>0</v>
          </cell>
          <cell r="AD336">
            <v>4</v>
          </cell>
          <cell r="AE336">
            <v>4</v>
          </cell>
          <cell r="AF336">
            <v>0</v>
          </cell>
          <cell r="AG336">
            <v>8</v>
          </cell>
          <cell r="AH336">
            <v>1</v>
          </cell>
          <cell r="AK336">
            <v>0</v>
          </cell>
          <cell r="AM336">
            <v>0</v>
          </cell>
          <cell r="AN336">
            <v>0</v>
          </cell>
          <cell r="AO336">
            <v>0</v>
          </cell>
          <cell r="AQ336">
            <v>0</v>
          </cell>
          <cell r="AR336">
            <v>0</v>
          </cell>
          <cell r="AS336">
            <v>0</v>
          </cell>
        </row>
        <row r="337">
          <cell r="E337" t="str">
            <v>원에너지</v>
          </cell>
          <cell r="G337" t="str">
            <v>청주시</v>
          </cell>
          <cell r="H337" t="str">
            <v>(주)나노테크</v>
          </cell>
          <cell r="K337" t="str">
            <v>1. 무선</v>
          </cell>
          <cell r="L337" t="str">
            <v>충청북도 청주시 청원구 북이면 충청대로 1249</v>
          </cell>
          <cell r="M337" t="str">
            <v>한상민</v>
          </cell>
          <cell r="N337" t="str">
            <v>담당</v>
          </cell>
          <cell r="O337" t="str">
            <v>010-5941-7141</v>
          </cell>
          <cell r="P337" t="str">
            <v>043-714-3393~4</v>
          </cell>
          <cell r="Q337" t="str">
            <v>043-218-6391</v>
          </cell>
          <cell r="R337" t="str">
            <v>smhan@nanoioy.co.kr</v>
          </cell>
          <cell r="AC337">
            <v>0</v>
          </cell>
          <cell r="AD337">
            <v>0</v>
          </cell>
          <cell r="AE337">
            <v>0</v>
          </cell>
          <cell r="AF337">
            <v>0</v>
          </cell>
          <cell r="AG337">
            <v>13</v>
          </cell>
          <cell r="AH337">
            <v>1</v>
          </cell>
          <cell r="AK337">
            <v>0</v>
          </cell>
          <cell r="AM337">
            <v>0</v>
          </cell>
          <cell r="AN337">
            <v>0</v>
          </cell>
          <cell r="AO337">
            <v>0</v>
          </cell>
          <cell r="AQ337">
            <v>1000000</v>
          </cell>
          <cell r="AR337">
            <v>0</v>
          </cell>
          <cell r="AS337">
            <v>0</v>
          </cell>
        </row>
        <row r="338">
          <cell r="E338" t="str">
            <v>에프원</v>
          </cell>
          <cell r="G338" t="str">
            <v>논산시</v>
          </cell>
          <cell r="H338" t="str">
            <v>(주)벨하우스</v>
          </cell>
          <cell r="K338" t="str">
            <v>4. 미정</v>
          </cell>
          <cell r="L338" t="str">
            <v>충청남도 논산시 연무읍 동산산업단지로 50-20</v>
          </cell>
          <cell r="M338" t="str">
            <v>박기영</v>
          </cell>
          <cell r="N338" t="str">
            <v>부장님</v>
          </cell>
          <cell r="O338" t="str">
            <v>-</v>
          </cell>
          <cell r="P338" t="str">
            <v>031-499-1317</v>
          </cell>
          <cell r="Q338" t="str">
            <v>-</v>
          </cell>
          <cell r="R338" t="str">
            <v>ky9622@daum.net</v>
          </cell>
          <cell r="AC338">
            <v>1</v>
          </cell>
          <cell r="AD338">
            <v>3</v>
          </cell>
          <cell r="AE338">
            <v>3</v>
          </cell>
          <cell r="AF338">
            <v>0</v>
          </cell>
          <cell r="AG338">
            <v>16</v>
          </cell>
          <cell r="AH338">
            <v>1</v>
          </cell>
          <cell r="AK338">
            <v>0</v>
          </cell>
          <cell r="AM338">
            <v>0</v>
          </cell>
          <cell r="AN338">
            <v>0</v>
          </cell>
          <cell r="AO338">
            <v>0</v>
          </cell>
          <cell r="AQ338">
            <v>2000000</v>
          </cell>
          <cell r="AR338">
            <v>0</v>
          </cell>
          <cell r="AS338">
            <v>0</v>
          </cell>
        </row>
        <row r="339">
          <cell r="E339" t="str">
            <v>원에너지</v>
          </cell>
          <cell r="G339" t="str">
            <v>진천군</v>
          </cell>
          <cell r="H339" t="str">
            <v>(주)서강레미콘</v>
          </cell>
          <cell r="K339" t="str">
            <v>4. 미정</v>
          </cell>
          <cell r="L339" t="str">
            <v>충청북도 진천군 이월면 월촌1안길 74-14</v>
          </cell>
          <cell r="M339" t="str">
            <v>황경희</v>
          </cell>
          <cell r="N339" t="str">
            <v>전무</v>
          </cell>
          <cell r="O339" t="str">
            <v>010-8968-2426</v>
          </cell>
          <cell r="P339" t="str">
            <v>031-534-2521</v>
          </cell>
          <cell r="Q339" t="str">
            <v>043-537-2523</v>
          </cell>
          <cell r="R339" t="str">
            <v>khmins520@naver.com</v>
          </cell>
          <cell r="AC339">
            <v>0</v>
          </cell>
          <cell r="AD339">
            <v>5</v>
          </cell>
          <cell r="AE339">
            <v>5</v>
          </cell>
          <cell r="AF339">
            <v>0</v>
          </cell>
          <cell r="AG339">
            <v>6</v>
          </cell>
          <cell r="AH339">
            <v>2</v>
          </cell>
          <cell r="AK339">
            <v>0</v>
          </cell>
          <cell r="AM339">
            <v>0</v>
          </cell>
          <cell r="AN339">
            <v>0</v>
          </cell>
          <cell r="AO339">
            <v>0</v>
          </cell>
          <cell r="AQ339">
            <v>700000</v>
          </cell>
          <cell r="AR339">
            <v>0</v>
          </cell>
          <cell r="AS339">
            <v>0</v>
          </cell>
        </row>
        <row r="340">
          <cell r="E340" t="str">
            <v>에프원</v>
          </cell>
          <cell r="G340" t="str">
            <v>시흥시</v>
          </cell>
          <cell r="H340" t="str">
            <v>(주)풍진화학</v>
          </cell>
          <cell r="K340" t="str">
            <v>4. 미정</v>
          </cell>
          <cell r="L340" t="str">
            <v>경기도 시흥시 협력로 62, 시화산단 1마 605-1호</v>
          </cell>
          <cell r="M340" t="str">
            <v>박기영</v>
          </cell>
          <cell r="N340" t="str">
            <v>부장님</v>
          </cell>
          <cell r="O340" t="str">
            <v>-</v>
          </cell>
          <cell r="P340" t="str">
            <v>031-499-1371</v>
          </cell>
          <cell r="Q340" t="str">
            <v>-</v>
          </cell>
          <cell r="R340" t="str">
            <v>ky9622@daum.net</v>
          </cell>
          <cell r="AC340">
            <v>2</v>
          </cell>
          <cell r="AD340">
            <v>7</v>
          </cell>
          <cell r="AE340">
            <v>7</v>
          </cell>
          <cell r="AF340">
            <v>0</v>
          </cell>
          <cell r="AG340">
            <v>36</v>
          </cell>
          <cell r="AH340">
            <v>9</v>
          </cell>
          <cell r="AK340">
            <v>0</v>
          </cell>
          <cell r="AM340">
            <v>0</v>
          </cell>
          <cell r="AN340">
            <v>0</v>
          </cell>
          <cell r="AO340">
            <v>0</v>
          </cell>
          <cell r="AQ340">
            <v>2000000</v>
          </cell>
          <cell r="AR340">
            <v>0</v>
          </cell>
          <cell r="AS340">
            <v>0</v>
          </cell>
        </row>
        <row r="341">
          <cell r="E341" t="str">
            <v xml:space="preserve">스탠다드웍스 </v>
          </cell>
          <cell r="G341" t="str">
            <v>대구광역시</v>
          </cell>
          <cell r="H341" t="str">
            <v>대경정공(주)</v>
          </cell>
          <cell r="K341" t="str">
            <v>1. 무선</v>
          </cell>
          <cell r="L341" t="str">
            <v>대구광역시 동구 안심로55길 6</v>
          </cell>
          <cell r="M341" t="str">
            <v>김주현</v>
          </cell>
          <cell r="N341" t="str">
            <v>과장</v>
          </cell>
          <cell r="O341" t="str">
            <v>010-2110-5064</v>
          </cell>
          <cell r="P341" t="str">
            <v>053-964-6363</v>
          </cell>
          <cell r="Q341" t="str">
            <v>053-964-6368</v>
          </cell>
          <cell r="R341" t="str">
            <v>kimjoohyeon@gmail.com</v>
          </cell>
          <cell r="AC341">
            <v>0</v>
          </cell>
          <cell r="AD341">
            <v>3</v>
          </cell>
          <cell r="AE341">
            <v>3</v>
          </cell>
          <cell r="AF341">
            <v>0</v>
          </cell>
          <cell r="AG341">
            <v>5</v>
          </cell>
          <cell r="AH341">
            <v>1</v>
          </cell>
          <cell r="AK341">
            <v>0</v>
          </cell>
          <cell r="AM341">
            <v>0</v>
          </cell>
          <cell r="AN341">
            <v>0</v>
          </cell>
          <cell r="AO341">
            <v>0</v>
          </cell>
          <cell r="AQ341">
            <v>0</v>
          </cell>
          <cell r="AR341">
            <v>0</v>
          </cell>
          <cell r="AS341">
            <v>0</v>
          </cell>
        </row>
        <row r="342">
          <cell r="E342" t="str">
            <v>SYC</v>
          </cell>
          <cell r="G342" t="str">
            <v>남동구</v>
          </cell>
          <cell r="H342" t="str">
            <v>미성산업</v>
          </cell>
          <cell r="K342" t="str">
            <v>2. 유선</v>
          </cell>
          <cell r="L342" t="str">
            <v>인천광역시 남동구 논곡로 38, 32B-12L(남촌동)</v>
          </cell>
          <cell r="M342" t="str">
            <v>최성근</v>
          </cell>
          <cell r="N342" t="str">
            <v>대표</v>
          </cell>
          <cell r="O342" t="str">
            <v>010-8742-5413</v>
          </cell>
          <cell r="P342" t="str">
            <v>032-812-2970</v>
          </cell>
          <cell r="Q342" t="str">
            <v>032-812-2971</v>
          </cell>
          <cell r="R342" t="str">
            <v>sung1381@hanmail.net</v>
          </cell>
          <cell r="AC342">
            <v>0</v>
          </cell>
          <cell r="AD342">
            <v>1</v>
          </cell>
          <cell r="AE342">
            <v>1</v>
          </cell>
          <cell r="AF342">
            <v>1</v>
          </cell>
          <cell r="AG342">
            <v>1</v>
          </cell>
          <cell r="AH342">
            <v>1</v>
          </cell>
          <cell r="AK342">
            <v>0</v>
          </cell>
          <cell r="AM342">
            <v>0</v>
          </cell>
          <cell r="AN342">
            <v>0</v>
          </cell>
          <cell r="AO342">
            <v>0</v>
          </cell>
          <cell r="AQ342">
            <v>0</v>
          </cell>
          <cell r="AR342">
            <v>0</v>
          </cell>
          <cell r="AS342">
            <v>0</v>
          </cell>
          <cell r="AT342" t="str">
            <v>최문호</v>
          </cell>
          <cell r="AU342">
            <v>45763</v>
          </cell>
          <cell r="AV342" t="str">
            <v>altkdtksdjq</v>
          </cell>
          <cell r="AW342" t="str">
            <v>sung1381^^</v>
          </cell>
        </row>
        <row r="343">
          <cell r="E343" t="str">
            <v>SYC</v>
          </cell>
          <cell r="G343" t="str">
            <v>남동구</v>
          </cell>
          <cell r="H343" t="str">
            <v>미성산업(보조금 동시진행)</v>
          </cell>
          <cell r="K343" t="str">
            <v>2. 유선</v>
          </cell>
          <cell r="L343" t="str">
            <v>인천광역시 남동구 논곡로 38, 32B-12L(남촌동)</v>
          </cell>
          <cell r="M343" t="str">
            <v>최성근</v>
          </cell>
          <cell r="N343" t="str">
            <v>대표</v>
          </cell>
          <cell r="O343" t="str">
            <v>010-8742-5413</v>
          </cell>
          <cell r="P343" t="str">
            <v>032-812-2970</v>
          </cell>
          <cell r="Q343" t="str">
            <v>032-812-2971</v>
          </cell>
          <cell r="R343" t="str">
            <v>sung1381@hanmail.net</v>
          </cell>
          <cell r="AC343">
            <v>0</v>
          </cell>
          <cell r="AD343">
            <v>1</v>
          </cell>
          <cell r="AE343">
            <v>1</v>
          </cell>
          <cell r="AF343">
            <v>0</v>
          </cell>
          <cell r="AG343">
            <v>1</v>
          </cell>
          <cell r="AH343">
            <v>0</v>
          </cell>
          <cell r="AK343">
            <v>0</v>
          </cell>
          <cell r="AM343">
            <v>0</v>
          </cell>
          <cell r="AN343">
            <v>0</v>
          </cell>
          <cell r="AO343">
            <v>0</v>
          </cell>
          <cell r="AQ343">
            <v>400000</v>
          </cell>
          <cell r="AR343">
            <v>0</v>
          </cell>
          <cell r="AS343">
            <v>200000</v>
          </cell>
          <cell r="AT343" t="str">
            <v>최문호</v>
          </cell>
          <cell r="AU343">
            <v>45763</v>
          </cell>
          <cell r="AV343" t="str">
            <v>altkdtksdjq</v>
          </cell>
          <cell r="AW343" t="str">
            <v>sung1381^^</v>
          </cell>
        </row>
        <row r="344">
          <cell r="E344" t="str">
            <v>다온환경 -정기환</v>
          </cell>
          <cell r="G344" t="str">
            <v>인천광역시</v>
          </cell>
          <cell r="H344" t="str">
            <v>부흥정밀(주) 2공장</v>
          </cell>
          <cell r="K344" t="str">
            <v>1. 무선</v>
          </cell>
          <cell r="L344" t="str">
            <v>인천광역시 남동구 남동대로 155번길 54</v>
          </cell>
          <cell r="M344" t="str">
            <v>박세환</v>
          </cell>
          <cell r="N344" t="str">
            <v>팀장</v>
          </cell>
          <cell r="O344" t="str">
            <v>010-3449-2060</v>
          </cell>
          <cell r="P344" t="str">
            <v>032-813-3607</v>
          </cell>
          <cell r="Q344" t="str">
            <v>032-813-3727</v>
          </cell>
          <cell r="R344" t="str">
            <v>purezero78@gmail.com</v>
          </cell>
          <cell r="AC344">
            <v>0</v>
          </cell>
          <cell r="AD344">
            <v>5</v>
          </cell>
          <cell r="AE344">
            <v>5</v>
          </cell>
          <cell r="AF344">
            <v>0</v>
          </cell>
          <cell r="AG344">
            <v>17</v>
          </cell>
          <cell r="AH344">
            <v>1</v>
          </cell>
          <cell r="AK344">
            <v>1</v>
          </cell>
          <cell r="AM344">
            <v>0</v>
          </cell>
          <cell r="AN344">
            <v>0</v>
          </cell>
          <cell r="AO344">
            <v>0</v>
          </cell>
          <cell r="AQ344">
            <v>0</v>
          </cell>
          <cell r="AR344">
            <v>0</v>
          </cell>
          <cell r="AS344">
            <v>0</v>
          </cell>
          <cell r="AT344" t="str">
            <v>장경아</v>
          </cell>
          <cell r="AU344">
            <v>45461</v>
          </cell>
        </row>
        <row r="345">
          <cell r="E345" t="str">
            <v xml:space="preserve">스탠다드웍스 </v>
          </cell>
          <cell r="G345" t="str">
            <v>대구광역시</v>
          </cell>
          <cell r="H345" t="str">
            <v>주식회사 동일에스엔티</v>
          </cell>
          <cell r="K345" t="str">
            <v>2. 유선</v>
          </cell>
          <cell r="L345" t="str">
            <v>대구광역시 달서구 성서공단남로 101(월암동)</v>
          </cell>
          <cell r="M345" t="str">
            <v>신혜연</v>
          </cell>
          <cell r="N345" t="str">
            <v>주임</v>
          </cell>
          <cell r="O345" t="str">
            <v>010-5067-5125</v>
          </cell>
          <cell r="P345" t="str">
            <v>053-591-4000</v>
          </cell>
          <cell r="Q345" t="str">
            <v>053-585-9112</v>
          </cell>
          <cell r="R345" t="str">
            <v>shinvi@nate.com</v>
          </cell>
          <cell r="AC345">
            <v>0</v>
          </cell>
          <cell r="AD345">
            <v>0</v>
          </cell>
          <cell r="AE345">
            <v>0</v>
          </cell>
          <cell r="AF345">
            <v>0</v>
          </cell>
          <cell r="AG345">
            <v>12</v>
          </cell>
          <cell r="AH345">
            <v>1</v>
          </cell>
          <cell r="AK345">
            <v>0</v>
          </cell>
          <cell r="AM345">
            <v>0</v>
          </cell>
          <cell r="AN345">
            <v>0</v>
          </cell>
          <cell r="AO345">
            <v>0</v>
          </cell>
          <cell r="AQ345">
            <v>400000</v>
          </cell>
          <cell r="AR345">
            <v>0</v>
          </cell>
          <cell r="AS345">
            <v>0</v>
          </cell>
        </row>
        <row r="346">
          <cell r="E346" t="str">
            <v xml:space="preserve">스탠다드웍스 </v>
          </cell>
          <cell r="G346" t="str">
            <v>대구광역시</v>
          </cell>
          <cell r="H346" t="str">
            <v>참빛테크</v>
          </cell>
          <cell r="K346" t="str">
            <v>1. 무선</v>
          </cell>
          <cell r="L346" t="str">
            <v>대구광역시 북구 노원로40길 13-8</v>
          </cell>
          <cell r="M346" t="str">
            <v>박재우</v>
          </cell>
          <cell r="N346" t="str">
            <v>대표</v>
          </cell>
          <cell r="O346" t="str">
            <v>010-4556-5302</v>
          </cell>
          <cell r="P346" t="str">
            <v>053-719-2808</v>
          </cell>
          <cell r="Q346" t="str">
            <v>-</v>
          </cell>
          <cell r="R346" t="str">
            <v>wowcolortech@daum.net</v>
          </cell>
          <cell r="AC346">
            <v>1</v>
          </cell>
          <cell r="AD346">
            <v>1</v>
          </cell>
          <cell r="AE346">
            <v>1</v>
          </cell>
          <cell r="AF346">
            <v>0</v>
          </cell>
          <cell r="AG346">
            <v>5</v>
          </cell>
          <cell r="AH346">
            <v>2</v>
          </cell>
          <cell r="AK346">
            <v>0</v>
          </cell>
          <cell r="AM346">
            <v>0</v>
          </cell>
          <cell r="AN346">
            <v>0</v>
          </cell>
          <cell r="AO346">
            <v>0</v>
          </cell>
          <cell r="AQ346">
            <v>100000</v>
          </cell>
          <cell r="AR346">
            <v>0</v>
          </cell>
          <cell r="AS346">
            <v>0</v>
          </cell>
        </row>
        <row r="347">
          <cell r="E347" t="str">
            <v>원에너지</v>
          </cell>
          <cell r="G347" t="str">
            <v>평창군</v>
          </cell>
          <cell r="H347" t="str">
            <v>평창군산림조합</v>
          </cell>
          <cell r="K347" t="str">
            <v>1. 무선</v>
          </cell>
          <cell r="L347" t="str">
            <v>강원특별자치도 평창군 서동로 2143</v>
          </cell>
          <cell r="M347" t="str">
            <v>최승식</v>
          </cell>
          <cell r="N347" t="str">
            <v>상무</v>
          </cell>
          <cell r="O347" t="str">
            <v>010-2380-0072
정의화담당자 사무실로통화하기</v>
          </cell>
          <cell r="P347" t="str">
            <v>033-333-4121</v>
          </cell>
          <cell r="Q347" t="str">
            <v>033-334-0668</v>
          </cell>
          <cell r="R347" t="str">
            <v>hvcss@hanmail.net</v>
          </cell>
          <cell r="AC347">
            <v>0</v>
          </cell>
          <cell r="AD347">
            <v>0</v>
          </cell>
          <cell r="AE347">
            <v>0</v>
          </cell>
          <cell r="AF347">
            <v>0</v>
          </cell>
          <cell r="AG347">
            <v>7</v>
          </cell>
          <cell r="AH347">
            <v>1</v>
          </cell>
          <cell r="AK347">
            <v>0</v>
          </cell>
          <cell r="AM347">
            <v>0</v>
          </cell>
          <cell r="AN347">
            <v>0</v>
          </cell>
          <cell r="AO347">
            <v>0</v>
          </cell>
          <cell r="AQ347">
            <v>900000</v>
          </cell>
          <cell r="AR347">
            <v>0</v>
          </cell>
          <cell r="AS347">
            <v>0</v>
          </cell>
          <cell r="AT347" t="str">
            <v>장경아</v>
          </cell>
          <cell r="AU347">
            <v>45400</v>
          </cell>
          <cell r="AV347" t="str">
            <v>pyongchang</v>
          </cell>
          <cell r="AW347" t="str">
            <v xml:space="preserve"> pcnfcf054*</v>
          </cell>
        </row>
        <row r="348">
          <cell r="E348" t="str">
            <v>원에너지</v>
          </cell>
          <cell r="G348" t="str">
            <v>음성군</v>
          </cell>
          <cell r="H348" t="str">
            <v>한국산노프코(주)</v>
          </cell>
          <cell r="K348" t="str">
            <v>1. 무선</v>
          </cell>
          <cell r="L348" t="str">
            <v>충청북도 음성군 대소면 수태로 95-19</v>
          </cell>
          <cell r="M348" t="str">
            <v>이창욱</v>
          </cell>
          <cell r="N348" t="str">
            <v>사원</v>
          </cell>
          <cell r="O348" t="str">
            <v>010-3413-7859</v>
          </cell>
          <cell r="P348" t="str">
            <v>043-882-2375/070-4942-4817</v>
          </cell>
          <cell r="Q348" t="str">
            <v>043-882-2376</v>
          </cell>
          <cell r="R348" t="str">
            <v>chlee@sannopco.com</v>
          </cell>
          <cell r="AC348">
            <v>0</v>
          </cell>
          <cell r="AD348">
            <v>1</v>
          </cell>
          <cell r="AE348">
            <v>1</v>
          </cell>
          <cell r="AF348">
            <v>10</v>
          </cell>
          <cell r="AG348">
            <v>3</v>
          </cell>
          <cell r="AH348">
            <v>1</v>
          </cell>
          <cell r="AK348">
            <v>0</v>
          </cell>
          <cell r="AM348">
            <v>1</v>
          </cell>
          <cell r="AN348">
            <v>1</v>
          </cell>
          <cell r="AO348">
            <v>0</v>
          </cell>
          <cell r="AQ348">
            <v>2000000</v>
          </cell>
          <cell r="AR348">
            <v>0</v>
          </cell>
          <cell r="AS348">
            <v>0</v>
          </cell>
          <cell r="AT348" t="str">
            <v>최문호</v>
          </cell>
          <cell r="AU348">
            <v>45610</v>
          </cell>
        </row>
        <row r="349">
          <cell r="E349" t="str">
            <v>임래성</v>
          </cell>
          <cell r="G349" t="str">
            <v>안산시</v>
          </cell>
          <cell r="H349" t="str">
            <v>한국신문잉크(주)</v>
          </cell>
          <cell r="K349" t="str">
            <v>1. 무선</v>
          </cell>
          <cell r="L349" t="str">
            <v>경기도 안산시 단원구 강촌로 271(목내동 477-3)</v>
          </cell>
          <cell r="M349" t="str">
            <v>이동우</v>
          </cell>
          <cell r="N349" t="str">
            <v>대리</v>
          </cell>
          <cell r="O349" t="str">
            <v>010-2956-4374</v>
          </cell>
          <cell r="P349" t="str">
            <v>031-494-7781</v>
          </cell>
          <cell r="Q349" t="str">
            <v>031-491-0486</v>
          </cell>
          <cell r="R349" t="str">
            <v>facility@korink.com</v>
          </cell>
          <cell r="AC349">
            <v>0</v>
          </cell>
          <cell r="AD349">
            <v>8</v>
          </cell>
          <cell r="AE349">
            <v>4</v>
          </cell>
          <cell r="AF349">
            <v>0</v>
          </cell>
          <cell r="AG349">
            <v>21</v>
          </cell>
          <cell r="AH349">
            <v>2</v>
          </cell>
          <cell r="AK349">
            <v>0</v>
          </cell>
          <cell r="AM349">
            <v>0</v>
          </cell>
          <cell r="AN349">
            <v>0</v>
          </cell>
          <cell r="AO349">
            <v>0</v>
          </cell>
          <cell r="AQ349">
            <v>3000000</v>
          </cell>
          <cell r="AR349">
            <v>0</v>
          </cell>
          <cell r="AS349">
            <v>0</v>
          </cell>
        </row>
        <row r="350">
          <cell r="E350" t="str">
            <v>원에너지</v>
          </cell>
          <cell r="G350" t="str">
            <v>부여군</v>
          </cell>
          <cell r="H350" t="str">
            <v>현대레미콘(주)</v>
          </cell>
          <cell r="K350" t="str">
            <v>2. 유선</v>
          </cell>
          <cell r="L350" t="str">
            <v>충청남도 부여군 석성면 금백로 166-13</v>
          </cell>
          <cell r="M350" t="str">
            <v>김진형</v>
          </cell>
          <cell r="N350" t="str">
            <v>대리</v>
          </cell>
          <cell r="O350" t="str">
            <v>010-6483-0473</v>
          </cell>
          <cell r="P350" t="str">
            <v>-</v>
          </cell>
          <cell r="Q350" t="str">
            <v>-</v>
          </cell>
          <cell r="R350" t="str">
            <v>hyundai_rmc@naver.com</v>
          </cell>
          <cell r="AC350">
            <v>0</v>
          </cell>
          <cell r="AD350">
            <v>4</v>
          </cell>
          <cell r="AE350">
            <v>4</v>
          </cell>
          <cell r="AF350">
            <v>0</v>
          </cell>
          <cell r="AG350">
            <v>2</v>
          </cell>
          <cell r="AH350">
            <v>1</v>
          </cell>
          <cell r="AK350">
            <v>0</v>
          </cell>
          <cell r="AM350">
            <v>0</v>
          </cell>
          <cell r="AN350">
            <v>0</v>
          </cell>
          <cell r="AO350">
            <v>0</v>
          </cell>
          <cell r="AQ350">
            <v>800000</v>
          </cell>
          <cell r="AR350">
            <v>0</v>
          </cell>
          <cell r="AS350">
            <v>0</v>
          </cell>
        </row>
        <row r="351">
          <cell r="E351" t="str">
            <v>원에너지</v>
          </cell>
          <cell r="G351" t="str">
            <v>홍천군</v>
          </cell>
          <cell r="H351" t="str">
            <v>홍천사랑말한우영농조합법인</v>
          </cell>
          <cell r="K351" t="str">
            <v>1. 무선</v>
          </cell>
          <cell r="L351" t="str">
            <v>강원특별자치도 홍천군 북방면 성동로 1125</v>
          </cell>
          <cell r="M351" t="str">
            <v>박현하</v>
          </cell>
          <cell r="N351" t="str">
            <v>과장</v>
          </cell>
          <cell r="O351" t="str">
            <v>010-6476-1871</v>
          </cell>
          <cell r="P351" t="str">
            <v>033-433-0037</v>
          </cell>
          <cell r="Q351" t="str">
            <v>033-434-1060</v>
          </cell>
          <cell r="R351" t="str">
            <v>turelove3535@naver.com</v>
          </cell>
          <cell r="AC351">
            <v>0</v>
          </cell>
          <cell r="AD351">
            <v>0</v>
          </cell>
          <cell r="AE351">
            <v>0</v>
          </cell>
          <cell r="AF351">
            <v>1</v>
          </cell>
          <cell r="AG351">
            <v>1</v>
          </cell>
          <cell r="AH351">
            <v>1</v>
          </cell>
          <cell r="AK351">
            <v>0</v>
          </cell>
          <cell r="AM351">
            <v>0</v>
          </cell>
          <cell r="AN351">
            <v>0</v>
          </cell>
          <cell r="AO351">
            <v>0</v>
          </cell>
          <cell r="AQ351">
            <v>500000</v>
          </cell>
          <cell r="AR351">
            <v>0</v>
          </cell>
          <cell r="AS351">
            <v>0</v>
          </cell>
          <cell r="AT351" t="str">
            <v>최문호</v>
          </cell>
          <cell r="AU351">
            <v>45525</v>
          </cell>
          <cell r="AV351" t="str">
            <v>lovevillgo</v>
          </cell>
          <cell r="AW351" t="str">
            <v>n99698143*</v>
          </cell>
        </row>
        <row r="352">
          <cell r="E352" t="str">
            <v>임래성</v>
          </cell>
          <cell r="G352" t="str">
            <v>안산시</v>
          </cell>
          <cell r="H352" t="str">
            <v>제이투에이치바이오텍(주)</v>
          </cell>
          <cell r="K352" t="str">
            <v>2. 유선</v>
          </cell>
          <cell r="L352" t="str">
            <v>경기도 안산시 단원구 산단로 349 (신길동1227)</v>
          </cell>
          <cell r="M352" t="str">
            <v>이재진
김영수</v>
          </cell>
          <cell r="N352" t="str">
            <v>과장
차장</v>
          </cell>
          <cell r="O352" t="str">
            <v>010-9479-8005
010-3327-9758</v>
          </cell>
          <cell r="P352" t="str">
            <v xml:space="preserve">070-4917-9615
</v>
          </cell>
          <cell r="Q352" t="str">
            <v>031-495-9921</v>
          </cell>
          <cell r="R352" t="str">
            <v>jjlee@j2hbio.com
yskim@j2hbio.com</v>
          </cell>
          <cell r="AC352">
            <v>1</v>
          </cell>
          <cell r="AD352">
            <v>0</v>
          </cell>
          <cell r="AE352">
            <v>0</v>
          </cell>
          <cell r="AF352">
            <v>0</v>
          </cell>
          <cell r="AG352">
            <v>8</v>
          </cell>
          <cell r="AH352">
            <v>1</v>
          </cell>
          <cell r="AK352">
            <v>0</v>
          </cell>
          <cell r="AM352">
            <v>0</v>
          </cell>
          <cell r="AN352">
            <v>0</v>
          </cell>
          <cell r="AO352">
            <v>0</v>
          </cell>
          <cell r="AQ352">
            <v>300000</v>
          </cell>
          <cell r="AR352">
            <v>0</v>
          </cell>
          <cell r="AS352">
            <v>0</v>
          </cell>
          <cell r="AT352" t="str">
            <v>장경아</v>
          </cell>
          <cell r="AU352">
            <v>45435</v>
          </cell>
          <cell r="AV352" t="str">
            <v>j2hbiotech</v>
          </cell>
          <cell r="AW352" t="str">
            <v>j2h@4903434</v>
          </cell>
        </row>
        <row r="353">
          <cell r="E353" t="str">
            <v>백종현</v>
          </cell>
          <cell r="G353" t="str">
            <v>안성시</v>
          </cell>
          <cell r="H353" t="str">
            <v>(주)계산</v>
          </cell>
          <cell r="K353" t="str">
            <v>1. 무선</v>
          </cell>
          <cell r="L353" t="str">
            <v>경기도 안성시 죽산면 당목리 621</v>
          </cell>
          <cell r="M353" t="str">
            <v>이창우</v>
          </cell>
          <cell r="N353" t="str">
            <v>이사</v>
          </cell>
          <cell r="O353" t="str">
            <v>010-6348-4627</v>
          </cell>
          <cell r="P353" t="str">
            <v>031-673-4692</v>
          </cell>
          <cell r="Q353" t="str">
            <v>031-673-4691</v>
          </cell>
          <cell r="R353" t="str">
            <v>rtype315@naver.com</v>
          </cell>
          <cell r="AC353">
            <v>0</v>
          </cell>
          <cell r="AD353">
            <v>2</v>
          </cell>
          <cell r="AE353">
            <v>2</v>
          </cell>
          <cell r="AF353">
            <v>0</v>
          </cell>
          <cell r="AG353">
            <v>4</v>
          </cell>
          <cell r="AH353">
            <v>2</v>
          </cell>
          <cell r="AK353">
            <v>0</v>
          </cell>
          <cell r="AM353">
            <v>0</v>
          </cell>
          <cell r="AN353">
            <v>0</v>
          </cell>
          <cell r="AO353">
            <v>0</v>
          </cell>
          <cell r="AQ353">
            <v>0</v>
          </cell>
          <cell r="AR353">
            <v>0</v>
          </cell>
          <cell r="AS353">
            <v>0</v>
          </cell>
          <cell r="AT353" t="str">
            <v>최문호</v>
          </cell>
          <cell r="AU353">
            <v>45765</v>
          </cell>
        </row>
        <row r="354">
          <cell r="E354" t="str">
            <v xml:space="preserve">케이디환경 </v>
          </cell>
          <cell r="G354" t="str">
            <v>안산시</v>
          </cell>
          <cell r="H354" t="str">
            <v>(주)제이스</v>
          </cell>
          <cell r="K354" t="str">
            <v>3. 유선+무선</v>
          </cell>
          <cell r="L354" t="str">
            <v>경기도 안산시 단원구 산단로 269(원시동, 반월공단1블럭 1롯트)</v>
          </cell>
          <cell r="M354" t="str">
            <v>구자용</v>
          </cell>
          <cell r="N354" t="str">
            <v>부사장</v>
          </cell>
          <cell r="O354" t="str">
            <v>010-9245-0882</v>
          </cell>
          <cell r="P354" t="str">
            <v>031-495-5630</v>
          </cell>
          <cell r="Q354" t="str">
            <v>031-495-4953</v>
          </cell>
          <cell r="R354" t="str">
            <v>jygu@jeiskorea.com(구자용)
md@jeiskorea.com(관리팀)</v>
          </cell>
          <cell r="AC354">
            <v>3</v>
          </cell>
          <cell r="AD354">
            <v>1</v>
          </cell>
          <cell r="AE354">
            <v>1</v>
          </cell>
          <cell r="AF354">
            <v>0</v>
          </cell>
          <cell r="AG354">
            <v>14</v>
          </cell>
          <cell r="AH354">
            <v>2</v>
          </cell>
          <cell r="AK354">
            <v>0</v>
          </cell>
          <cell r="AM354">
            <v>0</v>
          </cell>
          <cell r="AN354">
            <v>0</v>
          </cell>
          <cell r="AO354">
            <v>0</v>
          </cell>
          <cell r="AQ354">
            <v>1800000</v>
          </cell>
          <cell r="AR354">
            <v>0</v>
          </cell>
          <cell r="AS354">
            <v>0</v>
          </cell>
        </row>
        <row r="355">
          <cell r="E355" t="str">
            <v>원에너지</v>
          </cell>
          <cell r="G355" t="str">
            <v>화성시</v>
          </cell>
          <cell r="H355" t="str">
            <v>(주)코디 화성지점</v>
          </cell>
          <cell r="K355" t="str">
            <v>2. 유선</v>
          </cell>
          <cell r="L355" t="str">
            <v>경기도 화성시 정남면 안념길112번길 45</v>
          </cell>
          <cell r="M355" t="str">
            <v>김병석</v>
          </cell>
          <cell r="N355" t="str">
            <v>부장</v>
          </cell>
          <cell r="O355" t="str">
            <v>010-2819-7901</v>
          </cell>
          <cell r="P355" t="str">
            <v>031-8059-8341</v>
          </cell>
          <cell r="Q355" t="str">
            <v>031-8059-8349</v>
          </cell>
          <cell r="R355" t="str">
            <v>bs.kim@kodi-corp.com</v>
          </cell>
          <cell r="AC355">
            <v>0</v>
          </cell>
          <cell r="AD355">
            <v>1</v>
          </cell>
          <cell r="AE355">
            <v>1</v>
          </cell>
          <cell r="AF355">
            <v>0</v>
          </cell>
          <cell r="AG355">
            <v>16</v>
          </cell>
          <cell r="AH355">
            <v>1</v>
          </cell>
          <cell r="AK355">
            <v>0</v>
          </cell>
          <cell r="AM355">
            <v>0</v>
          </cell>
          <cell r="AN355">
            <v>0</v>
          </cell>
          <cell r="AO355">
            <v>0</v>
          </cell>
          <cell r="AQ355">
            <v>460000</v>
          </cell>
          <cell r="AR355">
            <v>0</v>
          </cell>
          <cell r="AS355">
            <v>0</v>
          </cell>
          <cell r="AT355" t="str">
            <v>장경아</v>
          </cell>
          <cell r="AU355">
            <v>45428</v>
          </cell>
          <cell r="AV355" t="str">
            <v>bskim2025</v>
          </cell>
          <cell r="AW355" t="str">
            <v>kodi2025!!@@##
140418ccc!!</v>
          </cell>
        </row>
        <row r="356">
          <cell r="E356" t="str">
            <v>임래성</v>
          </cell>
          <cell r="G356" t="str">
            <v>영천시</v>
          </cell>
          <cell r="H356" t="str">
            <v>(주)형제케미칼</v>
          </cell>
          <cell r="K356" t="str">
            <v>2. 유선</v>
          </cell>
          <cell r="L356" t="str">
            <v>경상북도 영천시 도남공단1길 33(도남동)</v>
          </cell>
          <cell r="M356" t="str">
            <v>조영출</v>
          </cell>
          <cell r="N356" t="str">
            <v>차장</v>
          </cell>
          <cell r="O356" t="str">
            <v>010-3317-3187</v>
          </cell>
          <cell r="P356" t="str">
            <v>053-615-5090~1</v>
          </cell>
          <cell r="Q356" t="str">
            <v>054-335-5096</v>
          </cell>
          <cell r="R356" t="str">
            <v>thomas126@naver.com</v>
          </cell>
          <cell r="AC356">
            <v>1</v>
          </cell>
          <cell r="AD356">
            <v>1</v>
          </cell>
          <cell r="AE356">
            <v>1</v>
          </cell>
          <cell r="AF356">
            <v>0</v>
          </cell>
          <cell r="AG356">
            <v>6</v>
          </cell>
          <cell r="AH356">
            <v>1</v>
          </cell>
          <cell r="AK356">
            <v>0</v>
          </cell>
          <cell r="AM356">
            <v>0</v>
          </cell>
          <cell r="AN356">
            <v>0</v>
          </cell>
          <cell r="AO356">
            <v>0</v>
          </cell>
          <cell r="AQ356">
            <v>300000</v>
          </cell>
          <cell r="AR356">
            <v>0</v>
          </cell>
          <cell r="AS356">
            <v>0</v>
          </cell>
        </row>
        <row r="357">
          <cell r="E357" t="str">
            <v>글로밴스</v>
          </cell>
          <cell r="G357" t="str">
            <v>광주광역시</v>
          </cell>
          <cell r="H357" t="str">
            <v>1급Y풍암자동차공업사</v>
          </cell>
          <cell r="K357" t="str">
            <v>4. 미정</v>
          </cell>
          <cell r="L357" t="str">
            <v>광주광역시 서구 회재유통길 61(매월동)</v>
          </cell>
          <cell r="M357" t="str">
            <v>양재원 대표</v>
          </cell>
          <cell r="N357" t="str">
            <v>대표</v>
          </cell>
          <cell r="O357" t="str">
            <v>010-3462-6636</v>
          </cell>
          <cell r="P357" t="str">
            <v>062-373-4321</v>
          </cell>
          <cell r="Q357" t="str">
            <v>-</v>
          </cell>
          <cell r="R357" t="str">
            <v>-</v>
          </cell>
          <cell r="AC357">
            <v>0</v>
          </cell>
          <cell r="AD357">
            <v>1</v>
          </cell>
          <cell r="AE357">
            <v>1</v>
          </cell>
          <cell r="AF357">
            <v>0</v>
          </cell>
          <cell r="AG357">
            <v>2</v>
          </cell>
          <cell r="AH357">
            <v>1</v>
          </cell>
          <cell r="AK357">
            <v>0</v>
          </cell>
          <cell r="AM357">
            <v>0</v>
          </cell>
          <cell r="AN357">
            <v>0</v>
          </cell>
          <cell r="AO357">
            <v>0</v>
          </cell>
          <cell r="AQ357">
            <v>300000</v>
          </cell>
          <cell r="AR357">
            <v>0</v>
          </cell>
          <cell r="AS357">
            <v>0</v>
          </cell>
        </row>
        <row r="358">
          <cell r="E358" t="str">
            <v>백종현</v>
          </cell>
          <cell r="G358" t="str">
            <v>천안시</v>
          </cell>
          <cell r="H358" t="str">
            <v>남천안서비스기아오토큐</v>
          </cell>
          <cell r="K358" t="str">
            <v>1. 무선</v>
          </cell>
          <cell r="L358" t="str">
            <v>충청남도 천안시 동남구 용수골길 52</v>
          </cell>
          <cell r="M358" t="str">
            <v>강희정</v>
          </cell>
          <cell r="N358" t="str">
            <v>대표</v>
          </cell>
          <cell r="O358" t="str">
            <v>010-9553-1111</v>
          </cell>
          <cell r="P358" t="str">
            <v>041-552-8572</v>
          </cell>
          <cell r="Q358" t="str">
            <v>없음</v>
          </cell>
          <cell r="R358" t="str">
            <v>jk8572@naver.com</v>
          </cell>
          <cell r="AC358">
            <v>0</v>
          </cell>
          <cell r="AD358">
            <v>3</v>
          </cell>
          <cell r="AE358">
            <v>3</v>
          </cell>
          <cell r="AF358">
            <v>3</v>
          </cell>
          <cell r="AG358">
            <v>3</v>
          </cell>
          <cell r="AH358">
            <v>3</v>
          </cell>
          <cell r="AK358">
            <v>0</v>
          </cell>
          <cell r="AM358">
            <v>0</v>
          </cell>
          <cell r="AN358">
            <v>0</v>
          </cell>
          <cell r="AO358">
            <v>0</v>
          </cell>
          <cell r="AQ358">
            <v>300000</v>
          </cell>
          <cell r="AR358">
            <v>0</v>
          </cell>
          <cell r="AS358">
            <v>0</v>
          </cell>
        </row>
        <row r="359">
          <cell r="E359" t="str">
            <v xml:space="preserve">스탠다드웍스 </v>
          </cell>
          <cell r="G359" t="str">
            <v>대구광역시</v>
          </cell>
          <cell r="H359" t="str">
            <v>대웅환경자원 주식회사</v>
          </cell>
          <cell r="K359" t="str">
            <v>1. 무선</v>
          </cell>
          <cell r="L359" t="str">
            <v>대구광역시 달성군 하빈면 하산2길 29-30</v>
          </cell>
          <cell r="M359" t="str">
            <v>손희동</v>
          </cell>
          <cell r="N359" t="str">
            <v>대표</v>
          </cell>
          <cell r="O359" t="str">
            <v>010-9974-3185</v>
          </cell>
          <cell r="P359" t="str">
            <v>053-584-3185</v>
          </cell>
          <cell r="Q359" t="str">
            <v>053-584-3184</v>
          </cell>
          <cell r="R359" t="str">
            <v>demoniac1028@naver.com</v>
          </cell>
          <cell r="AC359">
            <v>0</v>
          </cell>
          <cell r="AD359">
            <v>1</v>
          </cell>
          <cell r="AE359">
            <v>1</v>
          </cell>
          <cell r="AF359">
            <v>0</v>
          </cell>
          <cell r="AG359">
            <v>4</v>
          </cell>
          <cell r="AH359">
            <v>1</v>
          </cell>
          <cell r="AK359">
            <v>0</v>
          </cell>
          <cell r="AM359">
            <v>0</v>
          </cell>
          <cell r="AN359">
            <v>0</v>
          </cell>
          <cell r="AO359">
            <v>0</v>
          </cell>
          <cell r="AQ359">
            <v>100000</v>
          </cell>
          <cell r="AR359">
            <v>0</v>
          </cell>
          <cell r="AS359">
            <v>0</v>
          </cell>
        </row>
        <row r="360">
          <cell r="E360" t="str">
            <v>백종현</v>
          </cell>
          <cell r="G360" t="str">
            <v>천안시</v>
          </cell>
          <cell r="H360" t="str">
            <v>대창화학공업(주)</v>
          </cell>
          <cell r="K360" t="str">
            <v>1. 무선</v>
          </cell>
          <cell r="L360" t="str">
            <v>충청남도 천안시 동남구 풍세면 풍세산단로 123</v>
          </cell>
          <cell r="M360" t="str">
            <v>황관익(실무자)
이영학</v>
          </cell>
          <cell r="N360" t="str">
            <v>팀장
대표</v>
          </cell>
          <cell r="O360" t="str">
            <v>010-5403-2036
010-4005-7324</v>
          </cell>
          <cell r="P360" t="str">
            <v>010-5403-2036</v>
          </cell>
          <cell r="Q360" t="str">
            <v>-</v>
          </cell>
          <cell r="R360" t="str">
            <v>daechang-12@hanmail.net</v>
          </cell>
          <cell r="AC360">
            <v>2</v>
          </cell>
          <cell r="AD360">
            <v>0</v>
          </cell>
          <cell r="AE360">
            <v>0</v>
          </cell>
          <cell r="AF360">
            <v>4</v>
          </cell>
          <cell r="AG360">
            <v>4</v>
          </cell>
          <cell r="AH360">
            <v>2</v>
          </cell>
          <cell r="AK360">
            <v>0</v>
          </cell>
          <cell r="AM360">
            <v>0</v>
          </cell>
          <cell r="AN360">
            <v>0</v>
          </cell>
          <cell r="AO360">
            <v>200000</v>
          </cell>
          <cell r="AQ360">
            <v>300000</v>
          </cell>
          <cell r="AR360">
            <v>0</v>
          </cell>
          <cell r="AS360">
            <v>0</v>
          </cell>
          <cell r="AT360" t="str">
            <v>박지영</v>
          </cell>
          <cell r="AU360">
            <v>45504</v>
          </cell>
          <cell r="AV360" t="str">
            <v>daechang12</v>
          </cell>
          <cell r="AW360" t="str">
            <v>qwer13579!</v>
          </cell>
        </row>
        <row r="361">
          <cell r="E361" t="str">
            <v xml:space="preserve">스탠다드웍스 </v>
          </cell>
          <cell r="G361" t="str">
            <v>대구광역시</v>
          </cell>
          <cell r="H361" t="str">
            <v>대한산업</v>
          </cell>
          <cell r="K361" t="str">
            <v>2. 유선</v>
          </cell>
          <cell r="L361" t="str">
            <v>대구광역시 달성군 논공읍 노이길 101-13</v>
          </cell>
          <cell r="M361" t="str">
            <v>유말근(그린링크)
유명선</v>
          </cell>
          <cell r="N361" t="str">
            <v>대표
사원</v>
          </cell>
          <cell r="O361" t="str">
            <v>010-9441-4033
010-9722-9988</v>
          </cell>
          <cell r="P361" t="str">
            <v>053-591-4033</v>
          </cell>
          <cell r="Q361" t="str">
            <v>053-591-4036</v>
          </cell>
          <cell r="R361" t="str">
            <v>geun1792@naver.com
ymg1792@hanmail.net</v>
          </cell>
          <cell r="AC361">
            <v>0</v>
          </cell>
          <cell r="AD361">
            <v>1</v>
          </cell>
          <cell r="AE361">
            <v>1</v>
          </cell>
          <cell r="AF361">
            <v>4</v>
          </cell>
          <cell r="AG361">
            <v>3</v>
          </cell>
          <cell r="AH361">
            <v>1</v>
          </cell>
          <cell r="AK361">
            <v>0</v>
          </cell>
          <cell r="AM361">
            <v>0</v>
          </cell>
          <cell r="AN361">
            <v>0</v>
          </cell>
          <cell r="AO361">
            <v>0</v>
          </cell>
          <cell r="AQ361">
            <v>300000</v>
          </cell>
          <cell r="AR361">
            <v>480000</v>
          </cell>
          <cell r="AS361">
            <v>0</v>
          </cell>
          <cell r="AT361" t="str">
            <v>장경아</v>
          </cell>
          <cell r="AU361">
            <v>45435</v>
          </cell>
          <cell r="AV361" t="str">
            <v>ymg1792</v>
          </cell>
          <cell r="AW361" t="str">
            <v>geun#40331</v>
          </cell>
        </row>
        <row r="362">
          <cell r="E362" t="str">
            <v xml:space="preserve">스탠다드웍스 </v>
          </cell>
          <cell r="G362" t="str">
            <v>대구광역시</v>
          </cell>
          <cell r="H362" t="str">
            <v>동아테프론</v>
          </cell>
          <cell r="K362" t="str">
            <v>4. 미정</v>
          </cell>
          <cell r="L362" t="str">
            <v>대구광역시 북구 노원동로11길 19(노원동3가)</v>
          </cell>
          <cell r="M362" t="str">
            <v>신현봉</v>
          </cell>
          <cell r="N362" t="str">
            <v>과장</v>
          </cell>
          <cell r="O362" t="str">
            <v>010-7747-9193</v>
          </cell>
          <cell r="P362" t="str">
            <v>053-358-9950</v>
          </cell>
          <cell r="Q362" t="str">
            <v>053-358-9949</v>
          </cell>
          <cell r="R362" t="str">
            <v>donga3589950@naver.com</v>
          </cell>
          <cell r="AC362">
            <v>0</v>
          </cell>
          <cell r="AD362">
            <v>1</v>
          </cell>
          <cell r="AE362">
            <v>1</v>
          </cell>
          <cell r="AF362">
            <v>0</v>
          </cell>
          <cell r="AG362">
            <v>4</v>
          </cell>
          <cell r="AH362">
            <v>1</v>
          </cell>
          <cell r="AK362">
            <v>0</v>
          </cell>
          <cell r="AM362">
            <v>0</v>
          </cell>
          <cell r="AN362">
            <v>0</v>
          </cell>
          <cell r="AO362">
            <v>0</v>
          </cell>
          <cell r="AQ362">
            <v>150000</v>
          </cell>
          <cell r="AR362">
            <v>0</v>
          </cell>
          <cell r="AS362">
            <v>0</v>
          </cell>
        </row>
        <row r="363">
          <cell r="E363" t="str">
            <v xml:space="preserve">스탠다드웍스 </v>
          </cell>
          <cell r="G363" t="str">
            <v>대구광역시</v>
          </cell>
          <cell r="H363" t="str">
            <v>동양산업</v>
          </cell>
          <cell r="K363" t="str">
            <v>1. 무선</v>
          </cell>
          <cell r="L363" t="str">
            <v>대구광역시 북구 검단북로 2-12</v>
          </cell>
          <cell r="M363" t="str">
            <v>구홍호</v>
          </cell>
          <cell r="N363" t="str">
            <v>담당</v>
          </cell>
          <cell r="O363" t="str">
            <v>010-8576-4035</v>
          </cell>
          <cell r="P363" t="str">
            <v>053-383-3857</v>
          </cell>
          <cell r="Q363" t="str">
            <v>-</v>
          </cell>
          <cell r="R363" t="str">
            <v>-</v>
          </cell>
          <cell r="AC363">
            <v>0</v>
          </cell>
          <cell r="AD363">
            <v>1</v>
          </cell>
          <cell r="AE363">
            <v>1</v>
          </cell>
          <cell r="AF363">
            <v>0</v>
          </cell>
          <cell r="AG363">
            <v>1</v>
          </cell>
          <cell r="AH363">
            <v>1</v>
          </cell>
          <cell r="AK363">
            <v>0</v>
          </cell>
          <cell r="AM363">
            <v>0</v>
          </cell>
          <cell r="AN363">
            <v>0</v>
          </cell>
          <cell r="AO363">
            <v>0</v>
          </cell>
          <cell r="AQ363">
            <v>100000</v>
          </cell>
          <cell r="AR363">
            <v>0</v>
          </cell>
          <cell r="AS363">
            <v>0</v>
          </cell>
        </row>
        <row r="364">
          <cell r="E364" t="str">
            <v xml:space="preserve">케이디환경 </v>
          </cell>
          <cell r="G364" t="str">
            <v>안산시</v>
          </cell>
          <cell r="H364" t="str">
            <v>신원기업</v>
          </cell>
          <cell r="K364" t="str">
            <v>2. 유선</v>
          </cell>
          <cell r="L364" t="str">
            <v>경기도 안산시 단원구 목내로 119번길47(목내동 15블럭 4롯트)</v>
          </cell>
          <cell r="M364" t="str">
            <v>안남호</v>
          </cell>
          <cell r="N364" t="str">
            <v>대표</v>
          </cell>
          <cell r="O364" t="str">
            <v>010-8730-0708</v>
          </cell>
          <cell r="P364" t="str">
            <v>031-491-1722~3</v>
          </cell>
          <cell r="Q364" t="str">
            <v>031-491-1724</v>
          </cell>
          <cell r="R364" t="str">
            <v>anh0708@naver.com</v>
          </cell>
          <cell r="AC364">
            <v>0</v>
          </cell>
          <cell r="AD364">
            <v>2</v>
          </cell>
          <cell r="AE364">
            <v>2</v>
          </cell>
          <cell r="AF364">
            <v>0</v>
          </cell>
          <cell r="AG364">
            <v>4</v>
          </cell>
          <cell r="AH364">
            <v>1</v>
          </cell>
          <cell r="AK364">
            <v>0</v>
          </cell>
          <cell r="AM364">
            <v>0</v>
          </cell>
          <cell r="AN364">
            <v>0</v>
          </cell>
          <cell r="AO364">
            <v>0</v>
          </cell>
          <cell r="AQ364">
            <v>750000</v>
          </cell>
          <cell r="AR364">
            <v>0</v>
          </cell>
          <cell r="AS364">
            <v>0</v>
          </cell>
          <cell r="AT364" t="str">
            <v>장경아</v>
          </cell>
          <cell r="AU364">
            <v>45448</v>
          </cell>
          <cell r="AV364" t="str">
            <v>anh07080</v>
          </cell>
          <cell r="AW364" t="str">
            <v>tlsdnjs;22</v>
          </cell>
        </row>
        <row r="365">
          <cell r="E365" t="str">
            <v xml:space="preserve">스탠다드웍스 </v>
          </cell>
          <cell r="G365" t="str">
            <v>대구광역시</v>
          </cell>
          <cell r="H365" t="str">
            <v>주식회사 몰비전</v>
          </cell>
          <cell r="K365" t="str">
            <v>2. 유선</v>
          </cell>
          <cell r="L365" t="str">
            <v>대구광역시 달성군 다사읍 다사로71길 37-18</v>
          </cell>
          <cell r="M365" t="str">
            <v>문신봉</v>
          </cell>
          <cell r="N365" t="str">
            <v>부장</v>
          </cell>
          <cell r="O365" t="str">
            <v>010-7668-5332</v>
          </cell>
          <cell r="P365" t="str">
            <v>053-352-5119</v>
          </cell>
          <cell r="Q365" t="str">
            <v>053-352-5116</v>
          </cell>
          <cell r="R365" t="str">
            <v>mv5119@chol.com</v>
          </cell>
          <cell r="AC365">
            <v>1</v>
          </cell>
          <cell r="AD365">
            <v>0</v>
          </cell>
          <cell r="AE365">
            <v>0</v>
          </cell>
          <cell r="AF365">
            <v>0</v>
          </cell>
          <cell r="AG365">
            <v>4</v>
          </cell>
          <cell r="AH365">
            <v>1</v>
          </cell>
          <cell r="AK365">
            <v>0</v>
          </cell>
          <cell r="AM365">
            <v>0</v>
          </cell>
          <cell r="AN365">
            <v>0</v>
          </cell>
          <cell r="AO365">
            <v>0</v>
          </cell>
          <cell r="AQ365">
            <v>150000</v>
          </cell>
          <cell r="AR365">
            <v>0</v>
          </cell>
          <cell r="AS365">
            <v>0</v>
          </cell>
        </row>
        <row r="366">
          <cell r="E366" t="str">
            <v xml:space="preserve">스탠다드웍스 </v>
          </cell>
          <cell r="G366" t="str">
            <v>대구광역시</v>
          </cell>
          <cell r="H366" t="str">
            <v>삼영도금</v>
          </cell>
          <cell r="K366" t="str">
            <v>1. 무선</v>
          </cell>
          <cell r="L366" t="str">
            <v>대구광역시 북구 팔달로1길 40</v>
          </cell>
          <cell r="M366" t="str">
            <v>정재철(그린링크)
권영근</v>
          </cell>
          <cell r="N366" t="str">
            <v>담당</v>
          </cell>
          <cell r="O366" t="str">
            <v>010-2417-5358
010-3540-5358</v>
          </cell>
          <cell r="P366" t="str">
            <v>053-651-5558</v>
          </cell>
          <cell r="Q366" t="str">
            <v>-</v>
          </cell>
          <cell r="R366" t="str">
            <v>day7211@nate.com</v>
          </cell>
          <cell r="AC366">
            <v>1</v>
          </cell>
          <cell r="AD366">
            <v>0</v>
          </cell>
          <cell r="AE366">
            <v>0</v>
          </cell>
          <cell r="AF366">
            <v>3</v>
          </cell>
          <cell r="AG366">
            <v>2</v>
          </cell>
          <cell r="AH366">
            <v>1</v>
          </cell>
          <cell r="AK366">
            <v>0</v>
          </cell>
          <cell r="AM366">
            <v>0</v>
          </cell>
          <cell r="AN366">
            <v>0</v>
          </cell>
          <cell r="AO366">
            <v>0</v>
          </cell>
          <cell r="AQ366">
            <v>600000</v>
          </cell>
          <cell r="AR366">
            <v>0</v>
          </cell>
          <cell r="AS366">
            <v>0</v>
          </cell>
          <cell r="AV366" t="str">
            <v>day7211</v>
          </cell>
          <cell r="AW366" t="str">
            <v>samyoung4964!@#</v>
          </cell>
        </row>
        <row r="367">
          <cell r="E367" t="str">
            <v xml:space="preserve">스탠다드웍스 </v>
          </cell>
          <cell r="G367" t="str">
            <v>대구광역시</v>
          </cell>
          <cell r="H367" t="str">
            <v>주식회사 한성1공장</v>
          </cell>
          <cell r="K367" t="str">
            <v>1. 무선</v>
          </cell>
          <cell r="L367" t="str">
            <v>대구광역시 달서구 달서대로91길87(호림동)</v>
          </cell>
          <cell r="M367" t="str">
            <v>이병인</v>
          </cell>
          <cell r="N367" t="str">
            <v>부사장</v>
          </cell>
          <cell r="O367" t="str">
            <v>010-6543-8484</v>
          </cell>
          <cell r="P367" t="str">
            <v>053-581-4022</v>
          </cell>
          <cell r="Q367" t="str">
            <v>053-581-4030</v>
          </cell>
          <cell r="R367" t="str">
            <v>hs5814022@hanmail.net
lbi436@hanmail.net</v>
          </cell>
          <cell r="AC367">
            <v>0</v>
          </cell>
          <cell r="AD367">
            <v>3</v>
          </cell>
          <cell r="AE367">
            <v>3</v>
          </cell>
          <cell r="AF367">
            <v>0</v>
          </cell>
          <cell r="AG367">
            <v>6</v>
          </cell>
          <cell r="AH367">
            <v>1</v>
          </cell>
          <cell r="AK367">
            <v>0</v>
          </cell>
          <cell r="AM367">
            <v>0</v>
          </cell>
          <cell r="AN367">
            <v>0</v>
          </cell>
          <cell r="AO367">
            <v>0</v>
          </cell>
          <cell r="AQ367">
            <v>150000</v>
          </cell>
          <cell r="AR367">
            <v>0</v>
          </cell>
          <cell r="AS367">
            <v>0</v>
          </cell>
        </row>
        <row r="368">
          <cell r="E368" t="str">
            <v xml:space="preserve">스탠다드웍스 </v>
          </cell>
          <cell r="G368" t="str">
            <v>대구광역시</v>
          </cell>
          <cell r="H368" t="str">
            <v>케이피이</v>
          </cell>
          <cell r="K368" t="str">
            <v>1. 무선</v>
          </cell>
          <cell r="L368" t="str">
            <v>대구광역시 북구 검단공단로21길 24(검단동)</v>
          </cell>
          <cell r="M368" t="str">
            <v>황지현</v>
          </cell>
          <cell r="N368" t="str">
            <v>이사</v>
          </cell>
          <cell r="O368" t="str">
            <v>010-4546-2962</v>
          </cell>
          <cell r="P368" t="str">
            <v>053-381-7400</v>
          </cell>
          <cell r="Q368" t="str">
            <v>053-381-7403</v>
          </cell>
          <cell r="R368" t="str">
            <v>-</v>
          </cell>
          <cell r="AC368">
            <v>2</v>
          </cell>
          <cell r="AD368">
            <v>0</v>
          </cell>
          <cell r="AE368">
            <v>0</v>
          </cell>
          <cell r="AF368">
            <v>0</v>
          </cell>
          <cell r="AG368">
            <v>12</v>
          </cell>
          <cell r="AH368">
            <v>1</v>
          </cell>
          <cell r="AK368">
            <v>0</v>
          </cell>
          <cell r="AM368">
            <v>0</v>
          </cell>
          <cell r="AN368">
            <v>0</v>
          </cell>
          <cell r="AO368">
            <v>0</v>
          </cell>
          <cell r="AQ368">
            <v>300000</v>
          </cell>
          <cell r="AR368">
            <v>0</v>
          </cell>
          <cell r="AS368">
            <v>0</v>
          </cell>
        </row>
        <row r="369">
          <cell r="E369" t="str">
            <v>임래성</v>
          </cell>
          <cell r="G369" t="str">
            <v>대구광역시</v>
          </cell>
          <cell r="H369" t="str">
            <v>켐테크미드</v>
          </cell>
          <cell r="K369" t="str">
            <v>4. 미정</v>
          </cell>
          <cell r="L369" t="str">
            <v>대구광역시 서구 와룡로73길26(중리동)</v>
          </cell>
          <cell r="M369" t="str">
            <v>전준우</v>
          </cell>
          <cell r="N369" t="str">
            <v>본부장</v>
          </cell>
          <cell r="O369" t="str">
            <v>010-4181-3915</v>
          </cell>
          <cell r="P369" t="str">
            <v>053-566-5533</v>
          </cell>
          <cell r="Q369" t="str">
            <v>053-287-5533</v>
          </cell>
          <cell r="R369" t="str">
            <v>ctm5533@naver.com</v>
          </cell>
          <cell r="AC369">
            <v>1</v>
          </cell>
          <cell r="AD369">
            <v>0</v>
          </cell>
          <cell r="AE369">
            <v>0</v>
          </cell>
          <cell r="AF369">
            <v>0</v>
          </cell>
          <cell r="AG369">
            <v>10</v>
          </cell>
          <cell r="AH369">
            <v>1</v>
          </cell>
          <cell r="AK369">
            <v>0</v>
          </cell>
          <cell r="AM369">
            <v>0</v>
          </cell>
          <cell r="AN369">
            <v>0</v>
          </cell>
          <cell r="AO369">
            <v>0</v>
          </cell>
          <cell r="AQ369">
            <v>300000</v>
          </cell>
          <cell r="AR369">
            <v>0</v>
          </cell>
          <cell r="AS369">
            <v>0</v>
          </cell>
        </row>
        <row r="370">
          <cell r="E370" t="str">
            <v xml:space="preserve">스탠다드웍스 </v>
          </cell>
          <cell r="G370" t="str">
            <v>대구광역시</v>
          </cell>
          <cell r="H370" t="str">
            <v>한성금속</v>
          </cell>
          <cell r="K370" t="str">
            <v>4. 미정</v>
          </cell>
          <cell r="L370" t="str">
            <v>대구광역시 북구 3공단로14길 13-1</v>
          </cell>
          <cell r="M370" t="str">
            <v>남재희</v>
          </cell>
          <cell r="N370" t="str">
            <v>대표</v>
          </cell>
          <cell r="O370" t="str">
            <v>010-3507-7222</v>
          </cell>
          <cell r="P370" t="str">
            <v>053-354-4649</v>
          </cell>
          <cell r="Q370" t="str">
            <v>053-354-4640</v>
          </cell>
          <cell r="R370" t="str">
            <v>hanseong7222@naver.com</v>
          </cell>
          <cell r="AC370">
            <v>1</v>
          </cell>
          <cell r="AD370">
            <v>0</v>
          </cell>
          <cell r="AE370">
            <v>0</v>
          </cell>
          <cell r="AF370">
            <v>0</v>
          </cell>
          <cell r="AG370">
            <v>9</v>
          </cell>
          <cell r="AH370">
            <v>1</v>
          </cell>
          <cell r="AK370">
            <v>0</v>
          </cell>
          <cell r="AM370">
            <v>0</v>
          </cell>
          <cell r="AN370">
            <v>0</v>
          </cell>
          <cell r="AO370">
            <v>0</v>
          </cell>
          <cell r="AQ370">
            <v>200000</v>
          </cell>
          <cell r="AR370">
            <v>0</v>
          </cell>
          <cell r="AS370">
            <v>0</v>
          </cell>
        </row>
        <row r="371">
          <cell r="E371" t="str">
            <v>원에너지</v>
          </cell>
          <cell r="G371" t="str">
            <v>평창군</v>
          </cell>
          <cell r="H371" t="str">
            <v>J덴트</v>
          </cell>
          <cell r="K371" t="str">
            <v>2. 유선</v>
          </cell>
          <cell r="L371" t="str">
            <v>강원특별자치도 평창군 평창대로 1923</v>
          </cell>
          <cell r="M371" t="str">
            <v>김태훈</v>
          </cell>
          <cell r="N371" t="str">
            <v>대표</v>
          </cell>
          <cell r="O371" t="str">
            <v>010-9017-5658</v>
          </cell>
          <cell r="P371" t="str">
            <v>033-334-8111</v>
          </cell>
          <cell r="Q371" t="str">
            <v>-</v>
          </cell>
          <cell r="R371" t="str">
            <v>a4wawa@naver.com</v>
          </cell>
          <cell r="AC371">
            <v>0</v>
          </cell>
          <cell r="AD371">
            <v>1</v>
          </cell>
          <cell r="AE371">
            <v>1</v>
          </cell>
          <cell r="AF371">
            <v>1</v>
          </cell>
          <cell r="AG371">
            <v>1</v>
          </cell>
          <cell r="AH371">
            <v>1</v>
          </cell>
          <cell r="AK371">
            <v>0</v>
          </cell>
          <cell r="AM371">
            <v>0</v>
          </cell>
          <cell r="AN371">
            <v>0</v>
          </cell>
          <cell r="AO371">
            <v>0</v>
          </cell>
          <cell r="AQ371">
            <v>300000</v>
          </cell>
          <cell r="AR371">
            <v>0</v>
          </cell>
          <cell r="AS371">
            <v>0</v>
          </cell>
          <cell r="AT371" t="str">
            <v>장경아</v>
          </cell>
          <cell r="AU371">
            <v>45609</v>
          </cell>
          <cell r="AV371" t="str">
            <v>jdent1</v>
          </cell>
          <cell r="AW371" t="str">
            <v>j0333348111!</v>
          </cell>
        </row>
        <row r="372">
          <cell r="E372" t="str">
            <v>SYC</v>
          </cell>
          <cell r="G372" t="str">
            <v>서구(인천)</v>
          </cell>
          <cell r="H372" t="str">
            <v>(주)가온프라텍</v>
          </cell>
          <cell r="K372" t="str">
            <v>2. 유선</v>
          </cell>
          <cell r="L372" t="str">
            <v>인천광역시 서구 원전로 5</v>
          </cell>
          <cell r="M372" t="str">
            <v>-</v>
          </cell>
          <cell r="N372" t="str">
            <v>-</v>
          </cell>
          <cell r="O372" t="str">
            <v>-</v>
          </cell>
          <cell r="P372" t="str">
            <v>032-684-9435</v>
          </cell>
          <cell r="Q372" t="str">
            <v>-</v>
          </cell>
          <cell r="R372" t="str">
            <v>-</v>
          </cell>
          <cell r="AC372">
            <v>0</v>
          </cell>
          <cell r="AD372">
            <v>1</v>
          </cell>
          <cell r="AE372">
            <v>1</v>
          </cell>
          <cell r="AF372">
            <v>0</v>
          </cell>
          <cell r="AG372">
            <v>3</v>
          </cell>
          <cell r="AH372">
            <v>1</v>
          </cell>
          <cell r="AK372">
            <v>0</v>
          </cell>
          <cell r="AM372">
            <v>0</v>
          </cell>
          <cell r="AN372">
            <v>0</v>
          </cell>
          <cell r="AO372">
            <v>0</v>
          </cell>
          <cell r="AQ372">
            <v>800000</v>
          </cell>
          <cell r="AR372">
            <v>0</v>
          </cell>
          <cell r="AS372">
            <v>0</v>
          </cell>
        </row>
        <row r="373">
          <cell r="E373" t="str">
            <v xml:space="preserve">케이디환경 </v>
          </cell>
          <cell r="G373" t="str">
            <v>화성시</v>
          </cell>
          <cell r="H373" t="str">
            <v>(주)비엔이코리아</v>
          </cell>
          <cell r="K373" t="str">
            <v>1. 무선</v>
          </cell>
          <cell r="L373" t="str">
            <v>경기도 화성시 정남면 발안로 995-16</v>
          </cell>
          <cell r="M373" t="str">
            <v>나용환(8/16퇴사예정)
우병두</v>
          </cell>
          <cell r="N373" t="str">
            <v>과장
과장</v>
          </cell>
          <cell r="O373" t="str">
            <v>010-4038-9199
010-3043-5320</v>
          </cell>
          <cell r="P373" t="str">
            <v>070-5055-2950</v>
          </cell>
          <cell r="Q373" t="str">
            <v>-</v>
          </cell>
          <cell r="R373" t="str">
            <v>wonbin7200@bnekorea.com</v>
          </cell>
          <cell r="AC373">
            <v>0</v>
          </cell>
          <cell r="AD373">
            <v>1</v>
          </cell>
          <cell r="AE373">
            <v>1</v>
          </cell>
          <cell r="AF373">
            <v>0</v>
          </cell>
          <cell r="AG373">
            <v>10</v>
          </cell>
          <cell r="AH373">
            <v>1</v>
          </cell>
          <cell r="AK373">
            <v>0</v>
          </cell>
          <cell r="AM373">
            <v>0</v>
          </cell>
          <cell r="AN373">
            <v>0</v>
          </cell>
          <cell r="AO373">
            <v>0</v>
          </cell>
          <cell r="AQ373">
            <v>700000</v>
          </cell>
          <cell r="AR373">
            <v>0</v>
          </cell>
          <cell r="AS373">
            <v>0</v>
          </cell>
          <cell r="AT373" t="str">
            <v>박지영</v>
          </cell>
          <cell r="AU373">
            <v>45474</v>
          </cell>
          <cell r="AV373">
            <v>163017</v>
          </cell>
          <cell r="AW373" t="str">
            <v xml:space="preserve">  163017</v>
          </cell>
        </row>
        <row r="374">
          <cell r="E374" t="str">
            <v>미가앤카</v>
          </cell>
          <cell r="G374" t="str">
            <v>경산시</v>
          </cell>
          <cell r="H374" t="str">
            <v>(주)세계주철 경산제2공장</v>
          </cell>
          <cell r="K374" t="str">
            <v>1. 무선</v>
          </cell>
          <cell r="L374" t="str">
            <v>경산시 와촌면 용천길5길 27-1</v>
          </cell>
          <cell r="M374" t="str">
            <v>박성무</v>
          </cell>
          <cell r="N374" t="str">
            <v>부장</v>
          </cell>
          <cell r="O374" t="str">
            <v>010-2612-2063</v>
          </cell>
          <cell r="P374" t="str">
            <v>-</v>
          </cell>
          <cell r="Q374" t="str">
            <v>-</v>
          </cell>
          <cell r="R374" t="str">
            <v>saegye5550@naver.com</v>
          </cell>
          <cell r="AC374">
            <v>0</v>
          </cell>
          <cell r="AD374">
            <v>2</v>
          </cell>
          <cell r="AE374">
            <v>2</v>
          </cell>
          <cell r="AF374">
            <v>2</v>
          </cell>
          <cell r="AG374">
            <v>2</v>
          </cell>
          <cell r="AH374">
            <v>1</v>
          </cell>
          <cell r="AK374">
            <v>0</v>
          </cell>
          <cell r="AM374">
            <v>0</v>
          </cell>
          <cell r="AN374">
            <v>0</v>
          </cell>
          <cell r="AO374">
            <v>0</v>
          </cell>
          <cell r="AQ374">
            <v>600000</v>
          </cell>
          <cell r="AR374">
            <v>480000</v>
          </cell>
          <cell r="AS374">
            <v>0</v>
          </cell>
          <cell r="AT374" t="str">
            <v>최문호</v>
          </cell>
          <cell r="AU374">
            <v>45616</v>
          </cell>
          <cell r="AV374" t="str">
            <v>saegye5550gs1</v>
          </cell>
          <cell r="AW374" t="str">
            <v>kk343400**</v>
          </cell>
        </row>
        <row r="375">
          <cell r="E375" t="str">
            <v>미가앤카</v>
          </cell>
          <cell r="G375" t="str">
            <v>경산시</v>
          </cell>
          <cell r="H375" t="str">
            <v>(주)세계주철 경산지점</v>
          </cell>
          <cell r="K375" t="str">
            <v>1. 무선</v>
          </cell>
          <cell r="L375" t="str">
            <v>경산시 와촌면 용천길5길 29</v>
          </cell>
          <cell r="M375" t="str">
            <v>박성무</v>
          </cell>
          <cell r="N375" t="str">
            <v>부장</v>
          </cell>
          <cell r="O375" t="str">
            <v>010-2612-2063</v>
          </cell>
          <cell r="P375" t="str">
            <v>053-851-5550</v>
          </cell>
          <cell r="Q375" t="str">
            <v>-</v>
          </cell>
          <cell r="R375" t="str">
            <v>saegye5550@naver.com</v>
          </cell>
          <cell r="AC375">
            <v>0</v>
          </cell>
          <cell r="AD375">
            <v>1</v>
          </cell>
          <cell r="AE375">
            <v>1</v>
          </cell>
          <cell r="AF375">
            <v>1</v>
          </cell>
          <cell r="AG375">
            <v>1</v>
          </cell>
          <cell r="AH375">
            <v>1</v>
          </cell>
          <cell r="AK375">
            <v>0</v>
          </cell>
          <cell r="AM375">
            <v>0</v>
          </cell>
          <cell r="AN375">
            <v>0</v>
          </cell>
          <cell r="AO375">
            <v>0</v>
          </cell>
          <cell r="AQ375">
            <v>400000</v>
          </cell>
          <cell r="AR375">
            <v>0</v>
          </cell>
          <cell r="AS375">
            <v>0</v>
          </cell>
          <cell r="AT375" t="str">
            <v>최문호</v>
          </cell>
          <cell r="AU375">
            <v>45616</v>
          </cell>
          <cell r="AV375" t="str">
            <v>saegye5550gs1</v>
          </cell>
          <cell r="AW375" t="str">
            <v>kk343400**</v>
          </cell>
        </row>
        <row r="376">
          <cell r="E376" t="str">
            <v>미가앤카</v>
          </cell>
          <cell r="G376" t="str">
            <v>경산시</v>
          </cell>
          <cell r="H376" t="str">
            <v>(주)세계주철 경산지점(25년)</v>
          </cell>
          <cell r="K376" t="str">
            <v>1. 무선</v>
          </cell>
          <cell r="L376" t="str">
            <v>경상북도 경산시 와촌면 용천길5길 29</v>
          </cell>
          <cell r="M376" t="str">
            <v>박성무</v>
          </cell>
          <cell r="N376" t="str">
            <v>부장</v>
          </cell>
          <cell r="O376" t="str">
            <v>010-2612-2063</v>
          </cell>
          <cell r="P376" t="str">
            <v>053-851-5550</v>
          </cell>
          <cell r="Q376" t="str">
            <v>053-851-5515</v>
          </cell>
          <cell r="R376" t="str">
            <v>saegye5550@naver.com</v>
          </cell>
          <cell r="AC376">
            <v>0</v>
          </cell>
          <cell r="AD376">
            <v>0</v>
          </cell>
          <cell r="AE376">
            <v>0</v>
          </cell>
          <cell r="AF376">
            <v>0</v>
          </cell>
          <cell r="AG376">
            <v>0</v>
          </cell>
          <cell r="AH376">
            <v>0</v>
          </cell>
          <cell r="AK376">
            <v>0</v>
          </cell>
          <cell r="AM376">
            <v>0</v>
          </cell>
          <cell r="AN376">
            <v>0</v>
          </cell>
          <cell r="AO376">
            <v>0</v>
          </cell>
          <cell r="AQ376">
            <v>0</v>
          </cell>
          <cell r="AR376">
            <v>0</v>
          </cell>
          <cell r="AS376">
            <v>0</v>
          </cell>
          <cell r="AV376" t="str">
            <v>saegye5550gs1</v>
          </cell>
          <cell r="AW376" t="str">
            <v>kk343400**</v>
          </cell>
        </row>
        <row r="377">
          <cell r="E377" t="str">
            <v>임래성</v>
          </cell>
          <cell r="G377" t="str">
            <v>안산시</v>
          </cell>
          <cell r="H377" t="str">
            <v>(주)에이치와이피</v>
          </cell>
          <cell r="K377" t="str">
            <v>1. 무선</v>
          </cell>
          <cell r="L377" t="str">
            <v>경기도 안산시 단원구 엠티브이5로18번길 41(7사 608호)</v>
          </cell>
          <cell r="M377" t="str">
            <v>김정민
최은빈(그린링크)</v>
          </cell>
          <cell r="N377" t="str">
            <v>실장
대리</v>
          </cell>
          <cell r="O377" t="str">
            <v>010-6345-6767
010-9661-9081</v>
          </cell>
          <cell r="P377" t="str">
            <v>031-499-2496</v>
          </cell>
          <cell r="Q377" t="str">
            <v>031-499-2497</v>
          </cell>
          <cell r="R377" t="str">
            <v>66jmkim@naver.com</v>
          </cell>
          <cell r="AC377">
            <v>0</v>
          </cell>
          <cell r="AD377">
            <v>2</v>
          </cell>
          <cell r="AE377">
            <v>2</v>
          </cell>
          <cell r="AF377">
            <v>0</v>
          </cell>
          <cell r="AG377">
            <v>11</v>
          </cell>
          <cell r="AH377">
            <v>1</v>
          </cell>
          <cell r="AK377">
            <v>0</v>
          </cell>
          <cell r="AM377">
            <v>0</v>
          </cell>
          <cell r="AN377">
            <v>0</v>
          </cell>
          <cell r="AO377">
            <v>50000</v>
          </cell>
          <cell r="AQ377">
            <v>600000</v>
          </cell>
          <cell r="AR377">
            <v>0</v>
          </cell>
          <cell r="AS377">
            <v>0</v>
          </cell>
          <cell r="AT377" t="str">
            <v>박지영</v>
          </cell>
          <cell r="AU377">
            <v>45471</v>
          </cell>
          <cell r="AV377" t="str">
            <v>eunbin0615</v>
          </cell>
          <cell r="AW377" t="str">
            <v>dpdlcldhkdlvl*</v>
          </cell>
        </row>
        <row r="378">
          <cell r="E378" t="str">
            <v>원에너지</v>
          </cell>
          <cell r="G378" t="str">
            <v>홍천군</v>
          </cell>
          <cell r="H378" t="str">
            <v>(주)유시티</v>
          </cell>
          <cell r="K378" t="str">
            <v>2. 유선</v>
          </cell>
          <cell r="L378" t="str">
            <v>강원특별자치도 홍천군 남면 홍성길 219</v>
          </cell>
          <cell r="M378" t="str">
            <v>김정철</v>
          </cell>
          <cell r="N378" t="str">
            <v>실장</v>
          </cell>
          <cell r="O378" t="str">
            <v>010-8373-6359</v>
          </cell>
          <cell r="P378" t="str">
            <v>033-436-0277</v>
          </cell>
          <cell r="Q378" t="str">
            <v>033-436-0278</v>
          </cell>
          <cell r="R378" t="str">
            <v>chul770@naver.com</v>
          </cell>
          <cell r="AC378">
            <v>0</v>
          </cell>
          <cell r="AD378">
            <v>2</v>
          </cell>
          <cell r="AE378">
            <v>1</v>
          </cell>
          <cell r="AF378">
            <v>0</v>
          </cell>
          <cell r="AG378">
            <v>2</v>
          </cell>
          <cell r="AH378">
            <v>1</v>
          </cell>
          <cell r="AK378">
            <v>0</v>
          </cell>
          <cell r="AM378">
            <v>0</v>
          </cell>
          <cell r="AN378">
            <v>0</v>
          </cell>
          <cell r="AO378">
            <v>0</v>
          </cell>
          <cell r="AQ378">
            <v>550000</v>
          </cell>
          <cell r="AR378">
            <v>0</v>
          </cell>
          <cell r="AS378">
            <v>0</v>
          </cell>
        </row>
        <row r="379">
          <cell r="E379" t="str">
            <v>원에너지</v>
          </cell>
          <cell r="G379" t="str">
            <v>춘천시</v>
          </cell>
          <cell r="H379" t="str">
            <v>(주)일화 춘천GMP공장</v>
          </cell>
          <cell r="K379" t="str">
            <v>4. 미정</v>
          </cell>
          <cell r="L379" t="str">
            <v>강원특별자치도 춘천시 동내면 거두단지2길 55</v>
          </cell>
          <cell r="M379" t="str">
            <v>성남석/김영욱</v>
          </cell>
          <cell r="N379" t="str">
            <v>주임/부장</v>
          </cell>
          <cell r="O379" t="str">
            <v>010-2417-5403
010-8948-7101</v>
          </cell>
          <cell r="P379" t="str">
            <v>033-269-0748</v>
          </cell>
          <cell r="Q379" t="str">
            <v>033-269-0749</v>
          </cell>
          <cell r="R379" t="str">
            <v>sns0129@ilhwa.co.kr
kimywook@ilhwa.co.kr</v>
          </cell>
          <cell r="AC379">
            <v>0</v>
          </cell>
          <cell r="AD379">
            <v>1</v>
          </cell>
          <cell r="AE379">
            <v>1</v>
          </cell>
          <cell r="AF379">
            <v>0</v>
          </cell>
          <cell r="AG379">
            <v>2</v>
          </cell>
          <cell r="AH379">
            <v>1</v>
          </cell>
          <cell r="AK379">
            <v>0</v>
          </cell>
          <cell r="AM379">
            <v>0</v>
          </cell>
          <cell r="AN379">
            <v>0</v>
          </cell>
          <cell r="AO379">
            <v>0</v>
          </cell>
          <cell r="AQ379">
            <v>500000</v>
          </cell>
          <cell r="AR379">
            <v>0</v>
          </cell>
          <cell r="AS379">
            <v>0</v>
          </cell>
        </row>
        <row r="380">
          <cell r="E380" t="str">
            <v>SYC</v>
          </cell>
          <cell r="G380" t="str">
            <v>인천광역시</v>
          </cell>
          <cell r="H380" t="str">
            <v>가람프라텍</v>
          </cell>
          <cell r="K380" t="str">
            <v>2. 유선</v>
          </cell>
          <cell r="L380" t="str">
            <v>인천광역시 서구 원전로 5, 2층(경서동 689-7)</v>
          </cell>
          <cell r="M380" t="str">
            <v>그린링크</v>
          </cell>
          <cell r="N380" t="str">
            <v>-</v>
          </cell>
          <cell r="O380" t="str">
            <v>010-9619-0210
032-684-9435</v>
          </cell>
          <cell r="P380" t="str">
            <v>032-684-9435</v>
          </cell>
          <cell r="Q380" t="str">
            <v>-</v>
          </cell>
          <cell r="R380" t="str">
            <v>jky8888@hanmail.net</v>
          </cell>
          <cell r="AC380">
            <v>0</v>
          </cell>
          <cell r="AD380">
            <v>1</v>
          </cell>
          <cell r="AE380">
            <v>1</v>
          </cell>
          <cell r="AF380">
            <v>3</v>
          </cell>
          <cell r="AG380">
            <v>1</v>
          </cell>
          <cell r="AH380">
            <v>1</v>
          </cell>
          <cell r="AK380">
            <v>0</v>
          </cell>
          <cell r="AM380">
            <v>0</v>
          </cell>
          <cell r="AN380">
            <v>0</v>
          </cell>
          <cell r="AO380">
            <v>0</v>
          </cell>
          <cell r="AQ380">
            <v>800000</v>
          </cell>
          <cell r="AR380">
            <v>0</v>
          </cell>
          <cell r="AS380">
            <v>0</v>
          </cell>
          <cell r="AT380" t="str">
            <v>박지영</v>
          </cell>
          <cell r="AU380">
            <v>45505</v>
          </cell>
          <cell r="AV380" t="str">
            <v>jky8888</v>
          </cell>
          <cell r="AW380" t="str">
            <v>jky1303492766@</v>
          </cell>
        </row>
        <row r="381">
          <cell r="E381" t="str">
            <v>백종현</v>
          </cell>
          <cell r="G381" t="str">
            <v>평택시</v>
          </cell>
          <cell r="H381" t="str">
            <v>경기상사</v>
          </cell>
          <cell r="K381" t="str">
            <v>2. 유선</v>
          </cell>
          <cell r="L381" t="str">
            <v>경기도 평택시 고덕면 문곡리 262</v>
          </cell>
          <cell r="M381" t="str">
            <v>이종엽</v>
          </cell>
          <cell r="N381" t="str">
            <v>담당</v>
          </cell>
          <cell r="O381" t="str">
            <v>010-9233-9793</v>
          </cell>
          <cell r="P381" t="str">
            <v>031-667-9456</v>
          </cell>
          <cell r="Q381" t="str">
            <v>-</v>
          </cell>
          <cell r="R381" t="str">
            <v>ssalzip2@gmail.com</v>
          </cell>
          <cell r="AC381">
            <v>0</v>
          </cell>
          <cell r="AD381">
            <v>1</v>
          </cell>
          <cell r="AE381">
            <v>1</v>
          </cell>
          <cell r="AF381">
            <v>1</v>
          </cell>
          <cell r="AG381">
            <v>1</v>
          </cell>
          <cell r="AH381">
            <v>1</v>
          </cell>
          <cell r="AK381">
            <v>0</v>
          </cell>
          <cell r="AM381">
            <v>0</v>
          </cell>
          <cell r="AN381">
            <v>0</v>
          </cell>
          <cell r="AO381">
            <v>0</v>
          </cell>
          <cell r="AQ381">
            <v>300000</v>
          </cell>
          <cell r="AR381">
            <v>0</v>
          </cell>
          <cell r="AS381">
            <v>0</v>
          </cell>
          <cell r="AT381" t="str">
            <v>최문호</v>
          </cell>
          <cell r="AU381">
            <v>45538</v>
          </cell>
          <cell r="AV381" t="str">
            <v>ssalzip</v>
          </cell>
          <cell r="AW381" t="str">
            <v>rudrltkdtk86!</v>
          </cell>
        </row>
        <row r="382">
          <cell r="E382" t="str">
            <v>백종현</v>
          </cell>
          <cell r="G382" t="str">
            <v>평택시</v>
          </cell>
          <cell r="H382" t="str">
            <v>경기상사(25년)</v>
          </cell>
          <cell r="K382" t="str">
            <v>1. 무선</v>
          </cell>
          <cell r="L382" t="str">
            <v>경기도 평택시 고덕면 문곡리 262</v>
          </cell>
          <cell r="M382" t="str">
            <v>이종엽</v>
          </cell>
          <cell r="N382" t="str">
            <v>담당</v>
          </cell>
          <cell r="O382" t="str">
            <v>010-9233-9793</v>
          </cell>
          <cell r="P382" t="str">
            <v>031-667-9456</v>
          </cell>
          <cell r="Q382" t="str">
            <v>-</v>
          </cell>
          <cell r="R382" t="str">
            <v>-</v>
          </cell>
          <cell r="AC382">
            <v>0</v>
          </cell>
          <cell r="AD382">
            <v>1</v>
          </cell>
          <cell r="AE382">
            <v>1</v>
          </cell>
          <cell r="AF382">
            <v>1</v>
          </cell>
          <cell r="AG382">
            <v>1</v>
          </cell>
          <cell r="AH382">
            <v>0</v>
          </cell>
          <cell r="AK382">
            <v>0</v>
          </cell>
          <cell r="AM382">
            <v>0</v>
          </cell>
          <cell r="AN382">
            <v>0</v>
          </cell>
          <cell r="AO382">
            <v>0</v>
          </cell>
          <cell r="AQ382">
            <v>300000</v>
          </cell>
          <cell r="AR382">
            <v>0</v>
          </cell>
          <cell r="AS382">
            <v>0</v>
          </cell>
        </row>
        <row r="383">
          <cell r="E383" t="str">
            <v xml:space="preserve">스탠다드웍스 </v>
          </cell>
          <cell r="G383" t="str">
            <v>대구광역시</v>
          </cell>
          <cell r="H383" t="str">
            <v>대구분체</v>
          </cell>
          <cell r="K383" t="str">
            <v>4. 미정</v>
          </cell>
          <cell r="L383" t="str">
            <v>대구광역시 북구 유통단지로7길 13-14(산격동)</v>
          </cell>
          <cell r="M383" t="str">
            <v>이성호</v>
          </cell>
          <cell r="N383" t="str">
            <v>부장</v>
          </cell>
          <cell r="O383" t="str">
            <v>010-4729-4839</v>
          </cell>
          <cell r="P383" t="str">
            <v>053-382-8066</v>
          </cell>
          <cell r="Q383" t="str">
            <v>-</v>
          </cell>
          <cell r="R383" t="str">
            <v>-</v>
          </cell>
          <cell r="AC383">
            <v>0</v>
          </cell>
          <cell r="AD383">
            <v>0</v>
          </cell>
          <cell r="AE383">
            <v>0</v>
          </cell>
          <cell r="AF383">
            <v>0</v>
          </cell>
          <cell r="AG383">
            <v>0</v>
          </cell>
          <cell r="AH383">
            <v>0</v>
          </cell>
          <cell r="AK383">
            <v>0</v>
          </cell>
          <cell r="AM383">
            <v>0</v>
          </cell>
          <cell r="AN383">
            <v>0</v>
          </cell>
          <cell r="AO383">
            <v>0</v>
          </cell>
          <cell r="AQ383">
            <v>0</v>
          </cell>
          <cell r="AR383">
            <v>0</v>
          </cell>
          <cell r="AS383">
            <v>0</v>
          </cell>
        </row>
        <row r="384">
          <cell r="E384" t="str">
            <v>임래성</v>
          </cell>
          <cell r="G384" t="str">
            <v>안산시</v>
          </cell>
          <cell r="H384" t="str">
            <v>드림열처리 주식회사</v>
          </cell>
          <cell r="K384" t="str">
            <v>2. 유선</v>
          </cell>
          <cell r="L384" t="str">
            <v>경기도 안산시 단원구 번영로 82번길 18, 24(시화공단 4마 604-1호)</v>
          </cell>
          <cell r="M384" t="str">
            <v>이서진</v>
          </cell>
          <cell r="N384" t="str">
            <v>총괄이사</v>
          </cell>
          <cell r="O384" t="str">
            <v>010-4652-7070</v>
          </cell>
          <cell r="P384" t="str">
            <v>031-498-1602</v>
          </cell>
          <cell r="Q384" t="str">
            <v>031-498-1607</v>
          </cell>
          <cell r="R384" t="str">
            <v>dreamheart@hanmail.net
adam-seojin@daum.net</v>
          </cell>
          <cell r="AC384">
            <v>0</v>
          </cell>
          <cell r="AD384">
            <v>1</v>
          </cell>
          <cell r="AE384">
            <v>1</v>
          </cell>
          <cell r="AF384">
            <v>0</v>
          </cell>
          <cell r="AG384">
            <v>7</v>
          </cell>
          <cell r="AH384">
            <v>1</v>
          </cell>
          <cell r="AK384">
            <v>0</v>
          </cell>
          <cell r="AM384">
            <v>0</v>
          </cell>
          <cell r="AN384">
            <v>0</v>
          </cell>
          <cell r="AO384">
            <v>0</v>
          </cell>
          <cell r="AQ384">
            <v>300000</v>
          </cell>
          <cell r="AR384">
            <v>0</v>
          </cell>
          <cell r="AS384">
            <v>0</v>
          </cell>
        </row>
        <row r="385">
          <cell r="E385" t="str">
            <v>임래성</v>
          </cell>
          <cell r="G385" t="str">
            <v>안산시</v>
          </cell>
          <cell r="H385" t="str">
            <v>드림피닝</v>
          </cell>
          <cell r="K385" t="str">
            <v>2. 유선</v>
          </cell>
          <cell r="L385" t="str">
            <v>-</v>
          </cell>
          <cell r="M385" t="str">
            <v>이서진</v>
          </cell>
          <cell r="N385" t="str">
            <v>총괄이사</v>
          </cell>
          <cell r="O385" t="str">
            <v>010-4652-7070</v>
          </cell>
          <cell r="P385" t="str">
            <v>031-498-1602</v>
          </cell>
          <cell r="Q385" t="str">
            <v>031-498-1607</v>
          </cell>
          <cell r="R385" t="str">
            <v>dreamheart@hanmail.net
adam-seojin@daum.net</v>
          </cell>
          <cell r="AC385">
            <v>0</v>
          </cell>
          <cell r="AD385">
            <v>4</v>
          </cell>
          <cell r="AE385">
            <v>4</v>
          </cell>
          <cell r="AF385">
            <v>0</v>
          </cell>
          <cell r="AG385">
            <v>10</v>
          </cell>
          <cell r="AH385">
            <v>2</v>
          </cell>
          <cell r="AK385">
            <v>0</v>
          </cell>
          <cell r="AM385">
            <v>0</v>
          </cell>
          <cell r="AN385">
            <v>0</v>
          </cell>
          <cell r="AO385">
            <v>0</v>
          </cell>
          <cell r="AQ385">
            <v>900000</v>
          </cell>
          <cell r="AR385">
            <v>0</v>
          </cell>
          <cell r="AS385">
            <v>0</v>
          </cell>
        </row>
        <row r="386">
          <cell r="E386" t="str">
            <v>백종현</v>
          </cell>
          <cell r="G386" t="str">
            <v>천안시</v>
          </cell>
          <cell r="H386" t="str">
            <v>성원산업</v>
          </cell>
          <cell r="K386" t="str">
            <v>2. 유선</v>
          </cell>
          <cell r="L386" t="str">
            <v>충청남도 천안시 서북구 성거읍 성진로 628</v>
          </cell>
          <cell r="M386" t="str">
            <v>고유성</v>
          </cell>
          <cell r="N386" t="str">
            <v>대표</v>
          </cell>
          <cell r="O386" t="str">
            <v>010-5258-4776</v>
          </cell>
          <cell r="P386" t="str">
            <v>041-585-5855</v>
          </cell>
          <cell r="Q386" t="str">
            <v>-</v>
          </cell>
          <cell r="R386" t="str">
            <v>swgys@hanmail.net</v>
          </cell>
          <cell r="AC386">
            <v>0</v>
          </cell>
          <cell r="AD386">
            <v>1</v>
          </cell>
          <cell r="AE386">
            <v>1</v>
          </cell>
          <cell r="AF386">
            <v>0</v>
          </cell>
          <cell r="AG386">
            <v>1</v>
          </cell>
          <cell r="AH386">
            <v>1</v>
          </cell>
          <cell r="AK386">
            <v>0</v>
          </cell>
          <cell r="AM386">
            <v>0</v>
          </cell>
          <cell r="AN386">
            <v>0</v>
          </cell>
          <cell r="AO386">
            <v>0</v>
          </cell>
          <cell r="AQ386">
            <v>0</v>
          </cell>
          <cell r="AR386">
            <v>0</v>
          </cell>
          <cell r="AS386">
            <v>0</v>
          </cell>
          <cell r="AT386" t="str">
            <v>최문호</v>
          </cell>
          <cell r="AU386">
            <v>45618</v>
          </cell>
          <cell r="AV386" t="str">
            <v>swsw5855</v>
          </cell>
          <cell r="AW386" t="str">
            <v>pump5855**</v>
          </cell>
        </row>
        <row r="387">
          <cell r="E387" t="str">
            <v>백종현</v>
          </cell>
          <cell r="G387" t="str">
            <v>충주시</v>
          </cell>
          <cell r="H387" t="str">
            <v>주덕산업사</v>
          </cell>
          <cell r="K387" t="str">
            <v>1. 무선</v>
          </cell>
          <cell r="L387" t="str">
            <v>충청북도 충주시 대소원면 중원대로 4314</v>
          </cell>
          <cell r="M387" t="str">
            <v>주영진</v>
          </cell>
          <cell r="N387" t="str">
            <v>대표</v>
          </cell>
          <cell r="O387" t="str">
            <v>010-9419-6349</v>
          </cell>
          <cell r="P387" t="str">
            <v>043-846-0577</v>
          </cell>
          <cell r="Q387" t="str">
            <v>043-846-0578</v>
          </cell>
          <cell r="R387" t="str">
            <v>nightman97@hanmail.net</v>
          </cell>
          <cell r="AC387">
            <v>0</v>
          </cell>
          <cell r="AD387">
            <v>0</v>
          </cell>
          <cell r="AE387">
            <v>0</v>
          </cell>
          <cell r="AF387">
            <v>1</v>
          </cell>
          <cell r="AG387">
            <v>1</v>
          </cell>
          <cell r="AH387">
            <v>1</v>
          </cell>
          <cell r="AK387">
            <v>0</v>
          </cell>
          <cell r="AM387">
            <v>0</v>
          </cell>
          <cell r="AN387">
            <v>0</v>
          </cell>
          <cell r="AO387">
            <v>0</v>
          </cell>
          <cell r="AQ387">
            <v>300000</v>
          </cell>
          <cell r="AR387">
            <v>0</v>
          </cell>
          <cell r="AS387">
            <v>0</v>
          </cell>
          <cell r="AT387" t="str">
            <v>최문호</v>
          </cell>
          <cell r="AU387">
            <v>45610</v>
          </cell>
          <cell r="AV387" t="str">
            <v>icaluse2002</v>
          </cell>
          <cell r="AW387" t="str">
            <v>**ii12121212</v>
          </cell>
        </row>
        <row r="388">
          <cell r="E388" t="str">
            <v>백종현</v>
          </cell>
          <cell r="G388" t="str">
            <v>충주시</v>
          </cell>
          <cell r="H388" t="str">
            <v>주덕산업사(25년)</v>
          </cell>
          <cell r="K388" t="str">
            <v>1. 무선</v>
          </cell>
          <cell r="L388" t="str">
            <v>충청북도 충주시 대소원면 중원대로 4314</v>
          </cell>
          <cell r="M388" t="str">
            <v>주영진</v>
          </cell>
          <cell r="N388" t="str">
            <v>대표</v>
          </cell>
          <cell r="O388" t="str">
            <v>010-9419-6349</v>
          </cell>
          <cell r="P388" t="str">
            <v>043-846-0577</v>
          </cell>
          <cell r="Q388" t="str">
            <v>043-846-0578</v>
          </cell>
          <cell r="R388" t="str">
            <v>nightman97@hanmail.net</v>
          </cell>
          <cell r="AC388">
            <v>0</v>
          </cell>
          <cell r="AD388">
            <v>0</v>
          </cell>
          <cell r="AE388">
            <v>0</v>
          </cell>
          <cell r="AF388">
            <v>1</v>
          </cell>
          <cell r="AG388">
            <v>1</v>
          </cell>
          <cell r="AH388">
            <v>1</v>
          </cell>
          <cell r="AK388">
            <v>0</v>
          </cell>
          <cell r="AM388">
            <v>0</v>
          </cell>
          <cell r="AN388">
            <v>0</v>
          </cell>
          <cell r="AO388">
            <v>0</v>
          </cell>
          <cell r="AQ388">
            <v>300000</v>
          </cell>
          <cell r="AR388">
            <v>0</v>
          </cell>
          <cell r="AS388">
            <v>0</v>
          </cell>
          <cell r="AT388" t="str">
            <v>최문호</v>
          </cell>
          <cell r="AU388">
            <v>45770</v>
          </cell>
          <cell r="AV388" t="str">
            <v>icaluse2002</v>
          </cell>
          <cell r="AW388" t="str">
            <v>**ii12121212</v>
          </cell>
        </row>
        <row r="389">
          <cell r="E389" t="str">
            <v>백종현</v>
          </cell>
          <cell r="G389" t="str">
            <v>충주시</v>
          </cell>
          <cell r="H389" t="str">
            <v>주덕산업사(25년)(보조금 동시진행)</v>
          </cell>
          <cell r="K389" t="str">
            <v>1. 무선</v>
          </cell>
          <cell r="L389" t="str">
            <v>충청북도 충주시 대소원면 중원대로 4314</v>
          </cell>
          <cell r="M389" t="str">
            <v>주영진</v>
          </cell>
          <cell r="N389" t="str">
            <v>대표</v>
          </cell>
          <cell r="O389" t="str">
            <v>010-9419-6349</v>
          </cell>
          <cell r="P389" t="str">
            <v>043-846-0577</v>
          </cell>
          <cell r="Q389" t="str">
            <v>043-846-0578</v>
          </cell>
          <cell r="R389" t="str">
            <v>nightman97@hanmail.net</v>
          </cell>
          <cell r="AC389">
            <v>0</v>
          </cell>
          <cell r="AD389">
            <v>1</v>
          </cell>
          <cell r="AE389">
            <v>1</v>
          </cell>
          <cell r="AF389">
            <v>7</v>
          </cell>
          <cell r="AG389">
            <v>6</v>
          </cell>
          <cell r="AH389">
            <v>2</v>
          </cell>
          <cell r="AK389">
            <v>0</v>
          </cell>
          <cell r="AM389">
            <v>0</v>
          </cell>
          <cell r="AN389">
            <v>0</v>
          </cell>
          <cell r="AO389">
            <v>0</v>
          </cell>
          <cell r="AQ389">
            <v>400000</v>
          </cell>
          <cell r="AR389">
            <v>960000</v>
          </cell>
          <cell r="AS389">
            <v>0</v>
          </cell>
          <cell r="AT389" t="str">
            <v>최문호</v>
          </cell>
          <cell r="AU389">
            <v>45770</v>
          </cell>
          <cell r="AV389" t="str">
            <v>icaluse2002</v>
          </cell>
          <cell r="AW389" t="str">
            <v>**ii12121212</v>
          </cell>
        </row>
        <row r="390">
          <cell r="E390" t="str">
            <v xml:space="preserve">스탠다드웍스 </v>
          </cell>
          <cell r="G390" t="str">
            <v>대구광역시</v>
          </cell>
          <cell r="H390" t="str">
            <v>주식회사 가경이앤씨</v>
          </cell>
          <cell r="K390" t="str">
            <v>1. 무선</v>
          </cell>
          <cell r="L390" t="str">
            <v>대구광역시 달성군 구지면 달성2차동1로 195</v>
          </cell>
          <cell r="M390" t="str">
            <v>곽은경</v>
          </cell>
          <cell r="N390" t="str">
            <v>대표</v>
          </cell>
          <cell r="O390" t="str">
            <v>-</v>
          </cell>
          <cell r="P390" t="str">
            <v>053-611-0141</v>
          </cell>
          <cell r="Q390" t="str">
            <v>-</v>
          </cell>
          <cell r="R390" t="str">
            <v>ggenc0131@naver.com</v>
          </cell>
          <cell r="AC390">
            <v>0</v>
          </cell>
          <cell r="AD390">
            <v>1</v>
          </cell>
          <cell r="AE390">
            <v>1</v>
          </cell>
          <cell r="AF390">
            <v>0</v>
          </cell>
          <cell r="AG390">
            <v>7</v>
          </cell>
          <cell r="AH390">
            <v>1</v>
          </cell>
          <cell r="AK390">
            <v>0</v>
          </cell>
          <cell r="AM390">
            <v>0</v>
          </cell>
          <cell r="AN390">
            <v>0</v>
          </cell>
          <cell r="AO390">
            <v>0</v>
          </cell>
          <cell r="AQ390">
            <v>500000</v>
          </cell>
          <cell r="AR390">
            <v>0</v>
          </cell>
          <cell r="AS390">
            <v>200000</v>
          </cell>
          <cell r="AT390" t="str">
            <v>장경아</v>
          </cell>
          <cell r="AU390">
            <v>45433</v>
          </cell>
        </row>
        <row r="391">
          <cell r="E391" t="str">
            <v>일진환경</v>
          </cell>
          <cell r="G391" t="str">
            <v>순천시</v>
          </cell>
          <cell r="H391" t="str">
            <v>중앙자동차1급정비</v>
          </cell>
          <cell r="K391" t="str">
            <v>2. 유선</v>
          </cell>
          <cell r="L391" t="str">
            <v>전라남도 순천시 연자로 37</v>
          </cell>
          <cell r="M391" t="str">
            <v>김회진</v>
          </cell>
          <cell r="N391" t="str">
            <v>사장</v>
          </cell>
          <cell r="O391" t="str">
            <v>010-7583-8572</v>
          </cell>
          <cell r="P391" t="str">
            <v>061-751-8572</v>
          </cell>
          <cell r="Q391" t="str">
            <v>-</v>
          </cell>
          <cell r="R391" t="str">
            <v>jacar8572@hanmail.net</v>
          </cell>
          <cell r="AC391">
            <v>0</v>
          </cell>
          <cell r="AD391">
            <v>3</v>
          </cell>
          <cell r="AE391">
            <v>3</v>
          </cell>
          <cell r="AF391">
            <v>2</v>
          </cell>
          <cell r="AG391">
            <v>3</v>
          </cell>
          <cell r="AH391">
            <v>3</v>
          </cell>
          <cell r="AK391">
            <v>0</v>
          </cell>
          <cell r="AM391">
            <v>0</v>
          </cell>
          <cell r="AN391">
            <v>0</v>
          </cell>
          <cell r="AO391">
            <v>0</v>
          </cell>
          <cell r="AQ391">
            <v>800000</v>
          </cell>
          <cell r="AR391">
            <v>0</v>
          </cell>
          <cell r="AS391">
            <v>0</v>
          </cell>
          <cell r="AT391" t="str">
            <v>박지영</v>
          </cell>
          <cell r="AU391">
            <v>45447</v>
          </cell>
          <cell r="AV391" t="str">
            <v>jacar8571</v>
          </cell>
          <cell r="AW391" t="str">
            <v>1q2w3e4r5t</v>
          </cell>
        </row>
        <row r="392">
          <cell r="E392" t="str">
            <v>일진환경</v>
          </cell>
          <cell r="G392" t="str">
            <v>순천시</v>
          </cell>
          <cell r="H392" t="str">
            <v>중앙자동차1급정비(CT추가)</v>
          </cell>
          <cell r="K392" t="str">
            <v>2. 유선</v>
          </cell>
          <cell r="L392" t="str">
            <v>전라남도 순천시 연자로 37</v>
          </cell>
          <cell r="M392" t="str">
            <v>김회진</v>
          </cell>
          <cell r="N392" t="str">
            <v>사장</v>
          </cell>
          <cell r="O392" t="str">
            <v>010-7583-8572</v>
          </cell>
          <cell r="P392" t="str">
            <v>061-751-8572</v>
          </cell>
          <cell r="Q392" t="str">
            <v>-</v>
          </cell>
          <cell r="R392" t="str">
            <v>jacar8572@hanmail.net</v>
          </cell>
          <cell r="AC392">
            <v>0</v>
          </cell>
          <cell r="AD392">
            <v>0</v>
          </cell>
          <cell r="AE392">
            <v>0</v>
          </cell>
          <cell r="AF392">
            <v>1</v>
          </cell>
          <cell r="AG392">
            <v>0</v>
          </cell>
          <cell r="AH392">
            <v>0</v>
          </cell>
          <cell r="AK392">
            <v>0</v>
          </cell>
          <cell r="AM392">
            <v>0</v>
          </cell>
          <cell r="AN392">
            <v>0</v>
          </cell>
          <cell r="AO392">
            <v>0</v>
          </cell>
          <cell r="AQ392">
            <v>0</v>
          </cell>
          <cell r="AR392">
            <v>0</v>
          </cell>
          <cell r="AS392">
            <v>300000</v>
          </cell>
          <cell r="AT392" t="str">
            <v>박지영</v>
          </cell>
          <cell r="AU392">
            <v>45517</v>
          </cell>
          <cell r="AV392" t="str">
            <v>jacar8571</v>
          </cell>
          <cell r="AW392" t="str">
            <v>1q2w3e4r5t</v>
          </cell>
        </row>
        <row r="393">
          <cell r="E393" t="str">
            <v>백종현</v>
          </cell>
          <cell r="G393" t="str">
            <v>충주시</v>
          </cell>
          <cell r="H393" t="str">
            <v>충주금속</v>
          </cell>
          <cell r="K393" t="str">
            <v>1. 무선</v>
          </cell>
          <cell r="L393" t="str">
            <v>충청북도 충주시 충주산단2로 120</v>
          </cell>
          <cell r="M393" t="str">
            <v>노필대 대표</v>
          </cell>
          <cell r="N393" t="str">
            <v>대표</v>
          </cell>
          <cell r="O393" t="str">
            <v>043-854-0231</v>
          </cell>
          <cell r="P393" t="str">
            <v>-</v>
          </cell>
          <cell r="Q393" t="str">
            <v>-</v>
          </cell>
          <cell r="R393" t="str">
            <v>-</v>
          </cell>
          <cell r="AC393">
            <v>1</v>
          </cell>
          <cell r="AD393">
            <v>1</v>
          </cell>
          <cell r="AE393">
            <v>1</v>
          </cell>
          <cell r="AF393">
            <v>0</v>
          </cell>
          <cell r="AG393">
            <v>22</v>
          </cell>
          <cell r="AH393">
            <v>2</v>
          </cell>
          <cell r="AK393">
            <v>0</v>
          </cell>
          <cell r="AM393">
            <v>0</v>
          </cell>
          <cell r="AN393">
            <v>0</v>
          </cell>
          <cell r="AO393">
            <v>0</v>
          </cell>
          <cell r="AQ393">
            <v>0</v>
          </cell>
          <cell r="AR393">
            <v>0</v>
          </cell>
          <cell r="AS393">
            <v>0</v>
          </cell>
        </row>
        <row r="394">
          <cell r="E394" t="str">
            <v xml:space="preserve">스탠다드웍스 </v>
          </cell>
          <cell r="G394" t="str">
            <v>대구광역시</v>
          </cell>
          <cell r="H394" t="str">
            <v>팔팔수지</v>
          </cell>
          <cell r="K394" t="str">
            <v>1. 무선</v>
          </cell>
          <cell r="L394" t="str">
            <v>대구광역시 달성군 하빈면 달구별대로12길 216</v>
          </cell>
          <cell r="M394" t="str">
            <v>-</v>
          </cell>
          <cell r="N394" t="str">
            <v>-</v>
          </cell>
          <cell r="O394" t="str">
            <v>-</v>
          </cell>
          <cell r="P394" t="str">
            <v>053-581-8977</v>
          </cell>
          <cell r="Q394" t="str">
            <v>-</v>
          </cell>
          <cell r="R394" t="str">
            <v>-</v>
          </cell>
          <cell r="AC394">
            <v>0</v>
          </cell>
          <cell r="AD394">
            <v>1</v>
          </cell>
          <cell r="AE394">
            <v>1</v>
          </cell>
          <cell r="AF394">
            <v>0</v>
          </cell>
          <cell r="AG394">
            <v>2</v>
          </cell>
          <cell r="AH394">
            <v>1</v>
          </cell>
          <cell r="AK394">
            <v>0</v>
          </cell>
          <cell r="AM394">
            <v>0</v>
          </cell>
          <cell r="AN394">
            <v>0</v>
          </cell>
          <cell r="AO394">
            <v>0</v>
          </cell>
          <cell r="AQ394">
            <v>0</v>
          </cell>
          <cell r="AR394">
            <v>0</v>
          </cell>
          <cell r="AS394">
            <v>0</v>
          </cell>
        </row>
        <row r="395">
          <cell r="E395" t="str">
            <v>임래성</v>
          </cell>
          <cell r="G395" t="str">
            <v>김포시</v>
          </cell>
          <cell r="H395" t="str">
            <v>(주)투제이글로벌</v>
          </cell>
          <cell r="K395" t="str">
            <v>2. 유선</v>
          </cell>
          <cell r="L395" t="str">
            <v>경기도 김포시 통진읍 가현로 42</v>
          </cell>
          <cell r="M395" t="str">
            <v>정영선</v>
          </cell>
          <cell r="N395" t="str">
            <v>대표</v>
          </cell>
          <cell r="O395" t="str">
            <v>010-4997-5430</v>
          </cell>
          <cell r="P395" t="str">
            <v>031-981-0503</v>
          </cell>
          <cell r="Q395" t="str">
            <v>-</v>
          </cell>
          <cell r="R395" t="str">
            <v>twojglobal@gmail.com</v>
          </cell>
          <cell r="AC395">
            <v>0</v>
          </cell>
          <cell r="AD395">
            <v>1</v>
          </cell>
          <cell r="AE395">
            <v>1</v>
          </cell>
          <cell r="AF395">
            <v>1</v>
          </cell>
          <cell r="AG395">
            <v>1</v>
          </cell>
          <cell r="AH395">
            <v>1</v>
          </cell>
          <cell r="AK395">
            <v>0</v>
          </cell>
          <cell r="AM395">
            <v>0</v>
          </cell>
          <cell r="AN395">
            <v>0</v>
          </cell>
          <cell r="AO395">
            <v>0</v>
          </cell>
          <cell r="AQ395">
            <v>400000</v>
          </cell>
          <cell r="AR395">
            <v>0</v>
          </cell>
          <cell r="AS395">
            <v>0</v>
          </cell>
          <cell r="AT395" t="str">
            <v>최문호</v>
          </cell>
          <cell r="AU395">
            <v>45511</v>
          </cell>
          <cell r="AV395" t="str">
            <v>twojglobal</v>
          </cell>
          <cell r="AW395" t="str">
            <v>1536aass!!</v>
          </cell>
        </row>
        <row r="396">
          <cell r="E396" t="str">
            <v>백종현</v>
          </cell>
          <cell r="G396" t="str">
            <v>평택시</v>
          </cell>
          <cell r="H396" t="str">
            <v>주식회사 태광씨엠비</v>
          </cell>
          <cell r="K396" t="str">
            <v>1. 무선</v>
          </cell>
          <cell r="L396" t="str">
            <v>경기도 평택시 진위면 신리 215-2</v>
          </cell>
          <cell r="M396" t="str">
            <v>김의성</v>
          </cell>
          <cell r="N396" t="str">
            <v>과장</v>
          </cell>
          <cell r="O396" t="str">
            <v>010-9354-6240</v>
          </cell>
          <cell r="P396" t="str">
            <v>031-662-8471</v>
          </cell>
          <cell r="Q396" t="str">
            <v>031-662-8477</v>
          </cell>
          <cell r="R396" t="str">
            <v>tkcmb8471@naver.com</v>
          </cell>
          <cell r="AC396">
            <v>0</v>
          </cell>
          <cell r="AD396">
            <v>2</v>
          </cell>
          <cell r="AE396">
            <v>2</v>
          </cell>
          <cell r="AF396">
            <v>2</v>
          </cell>
          <cell r="AG396">
            <v>2</v>
          </cell>
          <cell r="AH396">
            <v>2</v>
          </cell>
          <cell r="AK396">
            <v>0</v>
          </cell>
          <cell r="AM396">
            <v>0</v>
          </cell>
          <cell r="AN396">
            <v>0</v>
          </cell>
          <cell r="AO396">
            <v>0</v>
          </cell>
          <cell r="AQ396">
            <v>500000</v>
          </cell>
          <cell r="AR396">
            <v>0</v>
          </cell>
          <cell r="AS396">
            <v>0</v>
          </cell>
        </row>
        <row r="397">
          <cell r="E397" t="str">
            <v>백종현</v>
          </cell>
          <cell r="G397" t="str">
            <v>평택시</v>
          </cell>
          <cell r="H397" t="str">
            <v>주식회사 태광씨엠비(보조금)</v>
          </cell>
          <cell r="K397" t="str">
            <v>1. 무선</v>
          </cell>
          <cell r="L397" t="str">
            <v>경기도 평택시 진위면 신리 215-2</v>
          </cell>
          <cell r="M397" t="str">
            <v>김의성</v>
          </cell>
          <cell r="N397" t="str">
            <v>과장</v>
          </cell>
          <cell r="O397" t="str">
            <v>010-9354-6240</v>
          </cell>
          <cell r="P397" t="str">
            <v>031-662-8471</v>
          </cell>
          <cell r="Q397" t="str">
            <v>031-662-8477</v>
          </cell>
          <cell r="R397" t="str">
            <v>tkcmb8471@naver.com</v>
          </cell>
          <cell r="AC397">
            <v>0</v>
          </cell>
          <cell r="AD397">
            <v>1</v>
          </cell>
          <cell r="AE397">
            <v>1</v>
          </cell>
          <cell r="AF397">
            <v>2</v>
          </cell>
          <cell r="AG397">
            <v>1</v>
          </cell>
          <cell r="AH397">
            <v>1</v>
          </cell>
          <cell r="AK397">
            <v>0</v>
          </cell>
          <cell r="AM397">
            <v>0</v>
          </cell>
          <cell r="AN397">
            <v>0</v>
          </cell>
          <cell r="AO397">
            <v>0</v>
          </cell>
          <cell r="AQ397">
            <v>200000</v>
          </cell>
          <cell r="AR397">
            <v>0</v>
          </cell>
          <cell r="AS397">
            <v>0</v>
          </cell>
          <cell r="AT397" t="str">
            <v>최문호</v>
          </cell>
          <cell r="AU397">
            <v>45610</v>
          </cell>
          <cell r="AV397" t="str">
            <v>tkcmb8471</v>
          </cell>
          <cell r="AW397" t="str">
            <v>tkcmb~2155</v>
          </cell>
        </row>
        <row r="398">
          <cell r="E398" t="str">
            <v>원에너지</v>
          </cell>
          <cell r="G398" t="str">
            <v>영월군</v>
          </cell>
          <cell r="H398" t="str">
            <v>(유)로컬이엔알</v>
          </cell>
          <cell r="K398" t="str">
            <v>2. 유선</v>
          </cell>
          <cell r="L398" t="str">
            <v>강원특별자치도 영월군 북면 원동재로 101-37</v>
          </cell>
          <cell r="M398" t="str">
            <v>최민준</v>
          </cell>
          <cell r="N398" t="str">
            <v>상무</v>
          </cell>
          <cell r="O398" t="str">
            <v>010-3073-3551</v>
          </cell>
          <cell r="P398" t="str">
            <v>(상무)033-375-2921
(필증)033-751-1029</v>
          </cell>
          <cell r="Q398" t="str">
            <v>(상무)033-375-2925</v>
          </cell>
          <cell r="R398" t="str">
            <v>(상무)ecostone@nate.com</v>
          </cell>
          <cell r="AC398">
            <v>0</v>
          </cell>
          <cell r="AD398">
            <v>1</v>
          </cell>
          <cell r="AE398">
            <v>1</v>
          </cell>
          <cell r="AF398">
            <v>0</v>
          </cell>
          <cell r="AG398">
            <v>4</v>
          </cell>
          <cell r="AH398">
            <v>2</v>
          </cell>
          <cell r="AK398">
            <v>0</v>
          </cell>
          <cell r="AM398">
            <v>0</v>
          </cell>
          <cell r="AN398">
            <v>0</v>
          </cell>
          <cell r="AO398">
            <v>0</v>
          </cell>
          <cell r="AQ398">
            <v>300000</v>
          </cell>
          <cell r="AR398">
            <v>0</v>
          </cell>
          <cell r="AS398">
            <v>0</v>
          </cell>
        </row>
        <row r="399">
          <cell r="E399" t="str">
            <v>원에너지</v>
          </cell>
          <cell r="G399" t="str">
            <v>강릉시</v>
          </cell>
          <cell r="H399" t="str">
            <v>(재)강원테크노파크</v>
          </cell>
          <cell r="K399" t="str">
            <v>2. 유선</v>
          </cell>
          <cell r="L399" t="str">
            <v>강원특별자치도 강릉시 대전동 과학단지로 106-40</v>
          </cell>
          <cell r="M399" t="str">
            <v>최동규</v>
          </cell>
          <cell r="N399" t="str">
            <v>주임</v>
          </cell>
          <cell r="O399" t="str">
            <v>010-2930-5079</v>
          </cell>
          <cell r="P399" t="str">
            <v>033-640-8017</v>
          </cell>
          <cell r="Q399" t="str">
            <v>-</v>
          </cell>
          <cell r="R399" t="str">
            <v>chlehdrb93@gwtp.or.kr</v>
          </cell>
          <cell r="AC399">
            <v>0</v>
          </cell>
          <cell r="AD399">
            <v>1</v>
          </cell>
          <cell r="AE399">
            <v>1</v>
          </cell>
          <cell r="AF399">
            <v>0</v>
          </cell>
          <cell r="AG399">
            <v>2</v>
          </cell>
          <cell r="AH399">
            <v>1</v>
          </cell>
          <cell r="AK399">
            <v>0</v>
          </cell>
          <cell r="AM399">
            <v>0</v>
          </cell>
          <cell r="AN399">
            <v>0</v>
          </cell>
          <cell r="AO399">
            <v>0</v>
          </cell>
          <cell r="AQ399">
            <v>300000</v>
          </cell>
          <cell r="AR399">
            <v>0</v>
          </cell>
          <cell r="AS399">
            <v>0</v>
          </cell>
        </row>
        <row r="400">
          <cell r="E400" t="str">
            <v>원에너지</v>
          </cell>
          <cell r="G400" t="str">
            <v>삼척시</v>
          </cell>
          <cell r="H400" t="str">
            <v>(주)누리텍</v>
          </cell>
          <cell r="K400" t="str">
            <v>2. 유선</v>
          </cell>
          <cell r="L400" t="str">
            <v>강원특별자치도 삼척시 근덕면 본동길 21-169</v>
          </cell>
          <cell r="M400" t="str">
            <v>김형일</v>
          </cell>
          <cell r="N400" t="str">
            <v>부사장</v>
          </cell>
          <cell r="O400" t="str">
            <v>010-4253-3965</v>
          </cell>
          <cell r="P400" t="str">
            <v>033-573-0073</v>
          </cell>
          <cell r="Q400" t="str">
            <v>033-573-2323</v>
          </cell>
          <cell r="R400" t="str">
            <v>nuritec@hanmail.net</v>
          </cell>
          <cell r="AC400">
            <v>0</v>
          </cell>
          <cell r="AD400">
            <v>1</v>
          </cell>
          <cell r="AE400">
            <v>1</v>
          </cell>
          <cell r="AF400">
            <v>0</v>
          </cell>
          <cell r="AG400">
            <v>5</v>
          </cell>
          <cell r="AH400">
            <v>1</v>
          </cell>
          <cell r="AK400">
            <v>0</v>
          </cell>
          <cell r="AM400">
            <v>0</v>
          </cell>
          <cell r="AN400">
            <v>0</v>
          </cell>
          <cell r="AO400">
            <v>0</v>
          </cell>
          <cell r="AQ400">
            <v>300000</v>
          </cell>
          <cell r="AR400">
            <v>0</v>
          </cell>
          <cell r="AS400">
            <v>0</v>
          </cell>
          <cell r="AT400" t="str">
            <v>장경아</v>
          </cell>
          <cell r="AU400">
            <v>45447</v>
          </cell>
          <cell r="AV400" t="str">
            <v>nuritec0073</v>
          </cell>
          <cell r="AW400" t="str">
            <v>nuri00730073</v>
          </cell>
        </row>
        <row r="401">
          <cell r="E401" t="str">
            <v>임래성</v>
          </cell>
          <cell r="G401" t="str">
            <v>화성시</v>
          </cell>
          <cell r="H401" t="str">
            <v>(주)에바싸이클</v>
          </cell>
          <cell r="K401" t="str">
            <v>2. 유선</v>
          </cell>
          <cell r="L401" t="str">
            <v>경기도 화성시 장안면 덕다길50번길 40</v>
          </cell>
          <cell r="M401" t="str">
            <v>남혜동</v>
          </cell>
          <cell r="N401" t="str">
            <v>이사</v>
          </cell>
          <cell r="O401" t="str">
            <v>010-5656-7668</v>
          </cell>
          <cell r="P401" t="str">
            <v>-</v>
          </cell>
          <cell r="Q401" t="str">
            <v>-</v>
          </cell>
          <cell r="R401" t="str">
            <v>hyedong@evacycle.com</v>
          </cell>
          <cell r="AC401">
            <v>0</v>
          </cell>
          <cell r="AD401">
            <v>3</v>
          </cell>
          <cell r="AE401">
            <v>3</v>
          </cell>
          <cell r="AF401">
            <v>0</v>
          </cell>
          <cell r="AG401">
            <v>11</v>
          </cell>
          <cell r="AH401">
            <v>3</v>
          </cell>
          <cell r="AK401">
            <v>0</v>
          </cell>
          <cell r="AM401">
            <v>0</v>
          </cell>
          <cell r="AN401">
            <v>0</v>
          </cell>
          <cell r="AO401">
            <v>0</v>
          </cell>
          <cell r="AQ401">
            <v>500000</v>
          </cell>
          <cell r="AR401">
            <v>0</v>
          </cell>
          <cell r="AS401">
            <v>0</v>
          </cell>
        </row>
        <row r="402">
          <cell r="E402" t="str">
            <v>백종현</v>
          </cell>
          <cell r="G402" t="str">
            <v>충주시</v>
          </cell>
          <cell r="H402" t="str">
            <v>(주)태영이엠씨 충주공장</v>
          </cell>
          <cell r="K402" t="str">
            <v>1. 무선</v>
          </cell>
          <cell r="L402" t="str">
            <v>충청북도 충주시 선척면 수회길 346</v>
          </cell>
          <cell r="M402" t="str">
            <v>김재훈
권나현(실무)</v>
          </cell>
          <cell r="N402" t="str">
            <v>이사
과장</v>
          </cell>
          <cell r="O402" t="str">
            <v>010-3687-0129
010-6600-8044</v>
          </cell>
          <cell r="P402" t="str">
            <v>043-855-2228</v>
          </cell>
          <cell r="Q402" t="str">
            <v>043-854-2229</v>
          </cell>
          <cell r="R402" t="str">
            <v>kwonna81@tyemc.com</v>
          </cell>
          <cell r="AC402">
            <v>0</v>
          </cell>
          <cell r="AD402">
            <v>1</v>
          </cell>
          <cell r="AE402">
            <v>1</v>
          </cell>
          <cell r="AF402">
            <v>1</v>
          </cell>
          <cell r="AG402">
            <v>1</v>
          </cell>
          <cell r="AH402">
            <v>1</v>
          </cell>
          <cell r="AK402">
            <v>0</v>
          </cell>
          <cell r="AM402">
            <v>0</v>
          </cell>
          <cell r="AN402">
            <v>0</v>
          </cell>
          <cell r="AO402">
            <v>0</v>
          </cell>
          <cell r="AQ402">
            <v>300000</v>
          </cell>
          <cell r="AR402">
            <v>0</v>
          </cell>
          <cell r="AS402">
            <v>0</v>
          </cell>
          <cell r="AT402" t="str">
            <v>최문호</v>
          </cell>
          <cell r="AU402">
            <v>45610</v>
          </cell>
          <cell r="AV402" t="str">
            <v>tyemc2228</v>
          </cell>
          <cell r="AW402" t="str">
            <v>cj8542332@</v>
          </cell>
        </row>
        <row r="403">
          <cell r="E403" t="str">
            <v>백종현</v>
          </cell>
          <cell r="G403" t="str">
            <v>충주시</v>
          </cell>
          <cell r="H403" t="str">
            <v>(주)태영이엠씨 충주공장(25년)</v>
          </cell>
          <cell r="K403" t="str">
            <v>1. 무선</v>
          </cell>
          <cell r="L403" t="str">
            <v>충청북도 충주시 선척면 수회길 346</v>
          </cell>
          <cell r="M403" t="str">
            <v>김재훈
권나현(실무)</v>
          </cell>
          <cell r="N403" t="str">
            <v>이사
과장</v>
          </cell>
          <cell r="O403" t="str">
            <v>010-3687-0129
010-6600-8044</v>
          </cell>
          <cell r="P403" t="str">
            <v>043-855-2228</v>
          </cell>
          <cell r="Q403" t="str">
            <v>043-854-2229</v>
          </cell>
          <cell r="R403" t="str">
            <v>kwonna81@tyemc.com</v>
          </cell>
          <cell r="AC403">
            <v>0</v>
          </cell>
          <cell r="AD403">
            <v>1</v>
          </cell>
          <cell r="AE403">
            <v>1</v>
          </cell>
          <cell r="AF403">
            <v>2</v>
          </cell>
          <cell r="AG403">
            <v>1</v>
          </cell>
          <cell r="AH403">
            <v>1</v>
          </cell>
          <cell r="AK403">
            <v>0</v>
          </cell>
          <cell r="AM403">
            <v>0</v>
          </cell>
          <cell r="AN403">
            <v>0</v>
          </cell>
          <cell r="AO403">
            <v>0</v>
          </cell>
          <cell r="AQ403">
            <v>0</v>
          </cell>
          <cell r="AR403">
            <v>0</v>
          </cell>
          <cell r="AS403">
            <v>0</v>
          </cell>
          <cell r="AT403" t="str">
            <v>최문호</v>
          </cell>
          <cell r="AU403">
            <v>45758</v>
          </cell>
          <cell r="AV403" t="str">
            <v>tyemc2228</v>
          </cell>
          <cell r="AW403" t="str">
            <v>cj8542332@</v>
          </cell>
        </row>
        <row r="404">
          <cell r="E404" t="str">
            <v>백종현</v>
          </cell>
          <cell r="G404" t="str">
            <v>충주시</v>
          </cell>
          <cell r="H404" t="str">
            <v>(주)태영이엠씨 충주공장(25년)(보조금 동시진행)</v>
          </cell>
          <cell r="K404" t="str">
            <v>2. 유선</v>
          </cell>
          <cell r="L404" t="str">
            <v>충청북도 충주시 선척면 수회길 346</v>
          </cell>
          <cell r="M404" t="str">
            <v>김재훈
권나현(실무)</v>
          </cell>
          <cell r="N404" t="str">
            <v>이사
과장</v>
          </cell>
          <cell r="O404" t="str">
            <v>010-3687-0129
010-6600-8044</v>
          </cell>
          <cell r="P404" t="str">
            <v>043-855-2228</v>
          </cell>
          <cell r="Q404" t="str">
            <v>043-854-2229</v>
          </cell>
          <cell r="R404" t="str">
            <v>kwonna81@tyemc.com</v>
          </cell>
          <cell r="AC404">
            <v>0</v>
          </cell>
          <cell r="AD404">
            <v>4</v>
          </cell>
          <cell r="AE404">
            <v>4</v>
          </cell>
          <cell r="AF404">
            <v>0</v>
          </cell>
          <cell r="AG404">
            <v>4</v>
          </cell>
          <cell r="AH404">
            <v>0</v>
          </cell>
          <cell r="AK404">
            <v>1</v>
          </cell>
          <cell r="AM404">
            <v>0</v>
          </cell>
          <cell r="AN404">
            <v>0</v>
          </cell>
          <cell r="AO404">
            <v>0</v>
          </cell>
          <cell r="AQ404">
            <v>1250000</v>
          </cell>
          <cell r="AR404">
            <v>0</v>
          </cell>
          <cell r="AS404">
            <v>750000</v>
          </cell>
          <cell r="AT404" t="str">
            <v>최문호</v>
          </cell>
          <cell r="AU404">
            <v>45758</v>
          </cell>
          <cell r="AV404" t="str">
            <v>tyemc2228</v>
          </cell>
          <cell r="AW404" t="str">
            <v>cj8542332@</v>
          </cell>
        </row>
        <row r="405">
          <cell r="E405" t="str">
            <v xml:space="preserve">스탠다드웍스 </v>
          </cell>
          <cell r="G405" t="str">
            <v>대구광역시</v>
          </cell>
          <cell r="H405" t="str">
            <v>대원도장공업</v>
          </cell>
          <cell r="K405" t="str">
            <v>1. 무선</v>
          </cell>
          <cell r="L405" t="str">
            <v>대구광역시 북구 팔달로7길 9-1</v>
          </cell>
          <cell r="M405" t="str">
            <v>이창용</v>
          </cell>
          <cell r="N405" t="str">
            <v>상무</v>
          </cell>
          <cell r="O405" t="str">
            <v>010-6662-8090</v>
          </cell>
          <cell r="P405" t="str">
            <v>053-354-6394</v>
          </cell>
          <cell r="Q405" t="str">
            <v>-</v>
          </cell>
          <cell r="R405" t="str">
            <v>ckd8090@hanmail.net</v>
          </cell>
          <cell r="AC405">
            <v>0</v>
          </cell>
          <cell r="AD405">
            <v>2</v>
          </cell>
          <cell r="AE405">
            <v>1</v>
          </cell>
          <cell r="AF405">
            <v>2</v>
          </cell>
          <cell r="AG405">
            <v>1</v>
          </cell>
          <cell r="AH405">
            <v>1</v>
          </cell>
          <cell r="AK405">
            <v>0</v>
          </cell>
          <cell r="AM405">
            <v>0</v>
          </cell>
          <cell r="AN405">
            <v>0</v>
          </cell>
          <cell r="AO405">
            <v>0</v>
          </cell>
          <cell r="AQ405">
            <v>150000</v>
          </cell>
          <cell r="AR405">
            <v>0</v>
          </cell>
          <cell r="AS405">
            <v>0</v>
          </cell>
          <cell r="AT405" t="str">
            <v>최문호</v>
          </cell>
          <cell r="AU405">
            <v>45575</v>
          </cell>
          <cell r="AV405" t="str">
            <v>ckd8090</v>
          </cell>
          <cell r="AW405" t="str">
            <v>eodnjs1223.</v>
          </cell>
        </row>
        <row r="406">
          <cell r="E406" t="str">
            <v>원에너지</v>
          </cell>
          <cell r="G406" t="str">
            <v>아산시</v>
          </cell>
          <cell r="H406" t="str">
            <v>삼성레미콘(주)</v>
          </cell>
          <cell r="K406" t="str">
            <v>2. 유선</v>
          </cell>
          <cell r="L406" t="str">
            <v>충청남도 아산시 배방읍 배방산길 72</v>
          </cell>
          <cell r="M406" t="str">
            <v>김석곤</v>
          </cell>
          <cell r="N406" t="str">
            <v>팀장</v>
          </cell>
          <cell r="O406" t="str">
            <v>010-5262-9308</v>
          </cell>
          <cell r="P406" t="str">
            <v>041-533-7116</v>
          </cell>
          <cell r="Q406" t="str">
            <v>041-533-7032</v>
          </cell>
          <cell r="R406" t="str">
            <v>sgkim@samyang.biz</v>
          </cell>
          <cell r="AC406">
            <v>0</v>
          </cell>
          <cell r="AD406">
            <v>5</v>
          </cell>
          <cell r="AE406">
            <v>5</v>
          </cell>
          <cell r="AF406">
            <v>2</v>
          </cell>
          <cell r="AG406">
            <v>5</v>
          </cell>
          <cell r="AH406">
            <v>1</v>
          </cell>
          <cell r="AK406">
            <v>1</v>
          </cell>
          <cell r="AM406">
            <v>0</v>
          </cell>
          <cell r="AN406">
            <v>0</v>
          </cell>
          <cell r="AO406">
            <v>0</v>
          </cell>
          <cell r="AQ406">
            <v>700000</v>
          </cell>
          <cell r="AR406">
            <v>-440000</v>
          </cell>
          <cell r="AS406">
            <v>-400000</v>
          </cell>
          <cell r="AT406" t="str">
            <v>최문호</v>
          </cell>
          <cell r="AU406">
            <v>45520</v>
          </cell>
          <cell r="AV406" t="str">
            <v>ssr5337116</v>
          </cell>
          <cell r="AW406" t="str">
            <v>sam5337032*</v>
          </cell>
        </row>
        <row r="407">
          <cell r="E407" t="str">
            <v>원에너지</v>
          </cell>
          <cell r="G407" t="str">
            <v>김포시</v>
          </cell>
          <cell r="H407" t="str">
            <v>삼양알엠씨 주식회사</v>
          </cell>
          <cell r="K407" t="str">
            <v>2. 유선</v>
          </cell>
          <cell r="L407" t="str">
            <v>경기도 김포시 대곶면 약암로 583</v>
          </cell>
          <cell r="M407" t="str">
            <v>김덕수 / 구자민</v>
          </cell>
          <cell r="N407" t="str">
            <v>부장 / 팀장</v>
          </cell>
          <cell r="O407" t="str">
            <v>010-8973-1526 / 010-9983-7733</v>
          </cell>
          <cell r="P407" t="str">
            <v>031-986-8844</v>
          </cell>
          <cell r="Q407" t="str">
            <v>031-986-0200</v>
          </cell>
          <cell r="R407" t="str">
            <v>kimds@samyang.biz</v>
          </cell>
          <cell r="AC407">
            <v>0</v>
          </cell>
          <cell r="AD407">
            <v>8</v>
          </cell>
          <cell r="AE407">
            <v>8</v>
          </cell>
          <cell r="AF407">
            <v>0</v>
          </cell>
          <cell r="AG407">
            <v>9</v>
          </cell>
          <cell r="AH407">
            <v>3</v>
          </cell>
          <cell r="AK407">
            <v>0</v>
          </cell>
          <cell r="AM407">
            <v>0</v>
          </cell>
          <cell r="AN407">
            <v>0</v>
          </cell>
          <cell r="AO407">
            <v>0</v>
          </cell>
          <cell r="AQ407">
            <v>700000</v>
          </cell>
          <cell r="AR407">
            <v>0</v>
          </cell>
          <cell r="AS407">
            <v>0</v>
          </cell>
        </row>
        <row r="408">
          <cell r="E408" t="str">
            <v xml:space="preserve">스탠다드웍스 </v>
          </cell>
          <cell r="G408" t="str">
            <v>대구광역시</v>
          </cell>
          <cell r="H408" t="str">
            <v>솔라텍</v>
          </cell>
          <cell r="K408" t="str">
            <v>1. 무선</v>
          </cell>
          <cell r="L408" t="str">
            <v>대구광역시 북구 침산로 293</v>
          </cell>
          <cell r="M408" t="str">
            <v>주승재 대표</v>
          </cell>
          <cell r="N408" t="str">
            <v>대표</v>
          </cell>
          <cell r="O408" t="str">
            <v>-</v>
          </cell>
          <cell r="P408" t="str">
            <v>053-352-5625</v>
          </cell>
          <cell r="Q408" t="str">
            <v>-</v>
          </cell>
          <cell r="R408" t="str">
            <v>-</v>
          </cell>
          <cell r="AC408">
            <v>0</v>
          </cell>
          <cell r="AD408">
            <v>1</v>
          </cell>
          <cell r="AE408">
            <v>1</v>
          </cell>
          <cell r="AF408">
            <v>0</v>
          </cell>
          <cell r="AG408">
            <v>9</v>
          </cell>
          <cell r="AH408">
            <v>1</v>
          </cell>
          <cell r="AK408">
            <v>0</v>
          </cell>
          <cell r="AM408">
            <v>0</v>
          </cell>
          <cell r="AN408">
            <v>0</v>
          </cell>
          <cell r="AO408">
            <v>0</v>
          </cell>
          <cell r="AQ408">
            <v>100000</v>
          </cell>
          <cell r="AR408">
            <v>0</v>
          </cell>
          <cell r="AS408">
            <v>0</v>
          </cell>
        </row>
        <row r="409">
          <cell r="E409" t="str">
            <v xml:space="preserve">스탠다드웍스 </v>
          </cell>
          <cell r="G409" t="str">
            <v>대구광역시</v>
          </cell>
          <cell r="H409" t="str">
            <v>우경테크</v>
          </cell>
          <cell r="K409" t="str">
            <v>1. 무선</v>
          </cell>
          <cell r="L409" t="str">
            <v>대구광역시 북구 노원로47길 20-12(침산동)</v>
          </cell>
          <cell r="M409" t="str">
            <v>김도락</v>
          </cell>
          <cell r="N409" t="str">
            <v>대표</v>
          </cell>
          <cell r="O409" t="str">
            <v>010-5584-3717</v>
          </cell>
          <cell r="P409" t="str">
            <v>-</v>
          </cell>
          <cell r="Q409" t="str">
            <v>-</v>
          </cell>
          <cell r="R409" t="str">
            <v>-</v>
          </cell>
          <cell r="AC409">
            <v>2</v>
          </cell>
          <cell r="AD409">
            <v>1</v>
          </cell>
          <cell r="AE409">
            <v>1</v>
          </cell>
          <cell r="AF409">
            <v>0</v>
          </cell>
          <cell r="AG409">
            <v>7</v>
          </cell>
          <cell r="AH409">
            <v>1</v>
          </cell>
          <cell r="AK409">
            <v>0</v>
          </cell>
          <cell r="AM409">
            <v>0</v>
          </cell>
          <cell r="AN409">
            <v>0</v>
          </cell>
          <cell r="AO409">
            <v>0</v>
          </cell>
          <cell r="AQ409">
            <v>100000</v>
          </cell>
          <cell r="AR409">
            <v>0</v>
          </cell>
          <cell r="AS409">
            <v>0</v>
          </cell>
        </row>
        <row r="410">
          <cell r="E410" t="str">
            <v>월드머신</v>
          </cell>
          <cell r="G410" t="str">
            <v>경주시</v>
          </cell>
          <cell r="H410" t="str">
            <v>이오테크</v>
          </cell>
          <cell r="K410" t="str">
            <v>3. 유선+무선</v>
          </cell>
          <cell r="L410" t="str">
            <v>경상북도 경주시 외동읍 냉천공단길 56-50</v>
          </cell>
          <cell r="M410" t="str">
            <v>이래무</v>
          </cell>
          <cell r="N410" t="str">
            <v>대표</v>
          </cell>
          <cell r="O410" t="str">
            <v>010-8895-7328</v>
          </cell>
          <cell r="P410" t="str">
            <v>054-772-9820
055-745-9820</v>
          </cell>
          <cell r="Q410" t="str">
            <v>054-773-0932</v>
          </cell>
          <cell r="R410" t="str">
            <v>eotech9820@hanmail.net</v>
          </cell>
          <cell r="AC410">
            <v>0</v>
          </cell>
          <cell r="AD410">
            <v>1</v>
          </cell>
          <cell r="AE410">
            <v>1</v>
          </cell>
          <cell r="AF410">
            <v>2</v>
          </cell>
          <cell r="AG410">
            <v>1</v>
          </cell>
          <cell r="AH410">
            <v>1</v>
          </cell>
          <cell r="AK410">
            <v>0</v>
          </cell>
          <cell r="AM410">
            <v>0</v>
          </cell>
          <cell r="AN410">
            <v>0</v>
          </cell>
          <cell r="AO410">
            <v>0</v>
          </cell>
          <cell r="AQ410">
            <v>0</v>
          </cell>
          <cell r="AR410">
            <v>0</v>
          </cell>
          <cell r="AS410">
            <v>0</v>
          </cell>
          <cell r="AT410" t="str">
            <v>최문호</v>
          </cell>
          <cell r="AU410">
            <v>45618</v>
          </cell>
          <cell r="AV410" t="str">
            <v>eotech9820</v>
          </cell>
          <cell r="AW410" t="str">
            <v>Dldhxpzm9820*</v>
          </cell>
        </row>
        <row r="411">
          <cell r="E411" t="str">
            <v xml:space="preserve">스탠다드웍스 </v>
          </cell>
          <cell r="G411" t="str">
            <v>대구광역시</v>
          </cell>
          <cell r="H411" t="str">
            <v>주식회사 성원금속 천황금속지점</v>
          </cell>
          <cell r="K411" t="str">
            <v>1. 무선</v>
          </cell>
          <cell r="L411" t="str">
            <v>대구광역시 북구 오봉로36길 52(침산동)</v>
          </cell>
          <cell r="M411" t="str">
            <v>신정희</v>
          </cell>
          <cell r="N411" t="str">
            <v>과장</v>
          </cell>
          <cell r="O411" t="str">
            <v>010-4487-7857</v>
          </cell>
          <cell r="P411" t="str">
            <v>053-351-1506</v>
          </cell>
          <cell r="Q411" t="str">
            <v>-</v>
          </cell>
          <cell r="R411" t="str">
            <v>bladdin7857@hanmail.net</v>
          </cell>
          <cell r="AC411">
            <v>1</v>
          </cell>
          <cell r="AD411">
            <v>0</v>
          </cell>
          <cell r="AE411">
            <v>0</v>
          </cell>
          <cell r="AF411">
            <v>0</v>
          </cell>
          <cell r="AG411">
            <v>6</v>
          </cell>
          <cell r="AH411">
            <v>1</v>
          </cell>
          <cell r="AK411">
            <v>0</v>
          </cell>
          <cell r="AM411">
            <v>0</v>
          </cell>
          <cell r="AN411">
            <v>0</v>
          </cell>
          <cell r="AO411">
            <v>0</v>
          </cell>
          <cell r="AQ411">
            <v>150000</v>
          </cell>
          <cell r="AR411">
            <v>0</v>
          </cell>
          <cell r="AS411">
            <v>0</v>
          </cell>
          <cell r="AT411" t="str">
            <v>장경아</v>
          </cell>
          <cell r="AU411">
            <v>45425</v>
          </cell>
          <cell r="AV411" t="str">
            <v>bladdin1578</v>
          </cell>
          <cell r="AW411" t="str">
            <v>bb157857!!</v>
          </cell>
        </row>
        <row r="412">
          <cell r="E412" t="str">
            <v>원에너지</v>
          </cell>
          <cell r="G412" t="str">
            <v>충북산단</v>
          </cell>
          <cell r="H412" t="str">
            <v>주식회사 엔씨씨테크</v>
          </cell>
          <cell r="K412" t="str">
            <v>2. 유선</v>
          </cell>
          <cell r="L412" t="str">
            <v>충청북도 음성군 금왕읍 금왕테크노로 102</v>
          </cell>
          <cell r="M412" t="str">
            <v>송민제</v>
          </cell>
          <cell r="N412" t="str">
            <v>과장</v>
          </cell>
          <cell r="O412" t="str">
            <v>010-8460-7300</v>
          </cell>
          <cell r="P412" t="str">
            <v>(과장)043-535-6888
(음성)043-235-9635</v>
          </cell>
          <cell r="Q412" t="str">
            <v>(과장)043-536-6888
(음성)043-235-9636</v>
          </cell>
          <cell r="R412" t="str">
            <v>(과장)ncc-1@hanmail.net
(음성)herv799@naver.com</v>
          </cell>
          <cell r="AC412">
            <v>0</v>
          </cell>
          <cell r="AD412">
            <v>1</v>
          </cell>
          <cell r="AE412">
            <v>1</v>
          </cell>
          <cell r="AF412">
            <v>0</v>
          </cell>
          <cell r="AG412">
            <v>5</v>
          </cell>
          <cell r="AH412">
            <v>1</v>
          </cell>
          <cell r="AK412">
            <v>0</v>
          </cell>
          <cell r="AM412">
            <v>0</v>
          </cell>
          <cell r="AN412">
            <v>0</v>
          </cell>
          <cell r="AO412">
            <v>0</v>
          </cell>
          <cell r="AQ412">
            <v>800000</v>
          </cell>
          <cell r="AR412">
            <v>0</v>
          </cell>
          <cell r="AS412">
            <v>0</v>
          </cell>
          <cell r="AT412" t="str">
            <v>장경아</v>
          </cell>
          <cell r="AU412">
            <v>45483</v>
          </cell>
          <cell r="AV412" t="str">
            <v>ncctech1</v>
          </cell>
          <cell r="AW412" t="str">
            <v>ncc1212qa!</v>
          </cell>
        </row>
        <row r="413">
          <cell r="E413" t="str">
            <v>임래성</v>
          </cell>
          <cell r="G413" t="str">
            <v>공주시</v>
          </cell>
          <cell r="H413" t="str">
            <v>주식회사 홍창케미칼</v>
          </cell>
          <cell r="K413" t="str">
            <v>2. 유선</v>
          </cell>
          <cell r="L413" t="str">
            <v>충청남도 공주시 정안면 정안농공단지길 28</v>
          </cell>
          <cell r="M413" t="str">
            <v>최광욱</v>
          </cell>
          <cell r="N413" t="str">
            <v>대리</v>
          </cell>
          <cell r="O413" t="str">
            <v>010-7356-7760</v>
          </cell>
          <cell r="P413" t="str">
            <v>041-853-7338</v>
          </cell>
          <cell r="Q413" t="str">
            <v>041-854-7338</v>
          </cell>
          <cell r="R413" t="str">
            <v>cko0328@naver.com</v>
          </cell>
          <cell r="AC413">
            <v>0</v>
          </cell>
          <cell r="AD413">
            <v>0</v>
          </cell>
          <cell r="AE413">
            <v>0</v>
          </cell>
          <cell r="AF413">
            <v>0</v>
          </cell>
          <cell r="AG413">
            <v>5</v>
          </cell>
          <cell r="AH413">
            <v>1</v>
          </cell>
          <cell r="AK413">
            <v>0</v>
          </cell>
          <cell r="AM413">
            <v>0</v>
          </cell>
          <cell r="AN413">
            <v>0</v>
          </cell>
          <cell r="AO413">
            <v>0</v>
          </cell>
          <cell r="AQ413">
            <v>1100000</v>
          </cell>
          <cell r="AR413">
            <v>0</v>
          </cell>
          <cell r="AS413">
            <v>0</v>
          </cell>
        </row>
        <row r="414">
          <cell r="E414" t="str">
            <v>원에너지</v>
          </cell>
          <cell r="G414" t="str">
            <v>김포시</v>
          </cell>
          <cell r="H414" t="str">
            <v>한일산업(주) 김포공장</v>
          </cell>
          <cell r="K414" t="str">
            <v>2. 유선</v>
          </cell>
          <cell r="L414" t="str">
            <v>경기도 김포시 대곶면 대명항로 588-40</v>
          </cell>
          <cell r="M414" t="str">
            <v>정진영</v>
          </cell>
          <cell r="N414" t="str">
            <v>팀장</v>
          </cell>
          <cell r="O414" t="str">
            <v>010-7118-8491
010-8944-9845</v>
          </cell>
          <cell r="P414" t="str">
            <v>031-987-6823~4
02-3466-9651</v>
          </cell>
          <cell r="Q414" t="str">
            <v>031-984-8622
02-3466-9601</v>
          </cell>
          <cell r="R414" t="str">
            <v>jin1732kr@hanil.com
hoya1997@hanil.com</v>
          </cell>
          <cell r="AC414">
            <v>0</v>
          </cell>
          <cell r="AD414">
            <v>6</v>
          </cell>
          <cell r="AE414">
            <v>6</v>
          </cell>
          <cell r="AF414">
            <v>0</v>
          </cell>
          <cell r="AG414">
            <v>6</v>
          </cell>
          <cell r="AH414">
            <v>1</v>
          </cell>
          <cell r="AK414">
            <v>0</v>
          </cell>
          <cell r="AM414">
            <v>0</v>
          </cell>
          <cell r="AN414">
            <v>0</v>
          </cell>
          <cell r="AO414">
            <v>0</v>
          </cell>
          <cell r="AQ414">
            <v>1000000</v>
          </cell>
          <cell r="AR414">
            <v>0</v>
          </cell>
          <cell r="AS414">
            <v>0</v>
          </cell>
          <cell r="AT414" t="str">
            <v>조진우</v>
          </cell>
          <cell r="AU414">
            <v>45343</v>
          </cell>
          <cell r="AV414" t="str">
            <v>hanilkimpo</v>
          </cell>
          <cell r="AW414" t="str">
            <v>gksdlftksdjq123!
(한일산업123!)</v>
          </cell>
        </row>
        <row r="415">
          <cell r="E415" t="str">
            <v>원에너지</v>
          </cell>
          <cell r="G415" t="str">
            <v>용인시</v>
          </cell>
          <cell r="H415" t="str">
            <v>한일산업(주) 용인공장</v>
          </cell>
          <cell r="K415" t="str">
            <v>2. 유선</v>
          </cell>
          <cell r="L415" t="str">
            <v>경기도 용인시 처인구 이동읍 화산로 14</v>
          </cell>
          <cell r="M415" t="str">
            <v>이희석</v>
          </cell>
          <cell r="N415" t="str">
            <v>차장</v>
          </cell>
          <cell r="O415" t="str">
            <v>010-4420-1970
010-8944-9845</v>
          </cell>
          <cell r="P415" t="str">
            <v>(용인)031-337-2741
02-3466-9651</v>
          </cell>
          <cell r="Q415" t="str">
            <v>02-3466-9601</v>
          </cell>
          <cell r="R415" t="str">
            <v>oarman22@naver.com
hoya1997@hanil.com</v>
          </cell>
          <cell r="AC415">
            <v>0</v>
          </cell>
          <cell r="AD415">
            <v>6</v>
          </cell>
          <cell r="AE415">
            <v>6</v>
          </cell>
          <cell r="AF415">
            <v>0</v>
          </cell>
          <cell r="AG415">
            <v>8</v>
          </cell>
          <cell r="AH415">
            <v>1</v>
          </cell>
          <cell r="AK415">
            <v>0</v>
          </cell>
          <cell r="AM415">
            <v>0</v>
          </cell>
          <cell r="AN415">
            <v>0</v>
          </cell>
          <cell r="AO415">
            <v>0</v>
          </cell>
          <cell r="AQ415">
            <v>1000000</v>
          </cell>
          <cell r="AR415">
            <v>0</v>
          </cell>
          <cell r="AS415">
            <v>0</v>
          </cell>
          <cell r="AT415" t="str">
            <v>조진우</v>
          </cell>
          <cell r="AU415">
            <v>45343</v>
          </cell>
          <cell r="AV415" t="str">
            <v>hanilyongin</v>
          </cell>
          <cell r="AW415" t="str">
            <v>gksdlftksdjq123!
(한일산업123!)</v>
          </cell>
        </row>
        <row r="416">
          <cell r="E416" t="str">
            <v>원에너지</v>
          </cell>
          <cell r="G416" t="str">
            <v>진천군</v>
          </cell>
          <cell r="H416" t="str">
            <v>한일산업(주) 진천공장</v>
          </cell>
          <cell r="K416" t="str">
            <v>2. 유선</v>
          </cell>
          <cell r="L416" t="str">
            <v>충청북도 진천군 이월면 이덕로 384</v>
          </cell>
          <cell r="M416" t="str">
            <v>박재규</v>
          </cell>
          <cell r="N416" t="str">
            <v>팀장</v>
          </cell>
          <cell r="O416" t="str">
            <v>010-4646-3939
010-8944-9845</v>
          </cell>
          <cell r="P416" t="str">
            <v>043-536-4900~3
02-3466-9651</v>
          </cell>
          <cell r="Q416" t="str">
            <v>043-536-4905
02-3466-9601</v>
          </cell>
          <cell r="R416" t="str">
            <v>carrystar@hanil.com
hoya1997@hanil.com</v>
          </cell>
          <cell r="AC416">
            <v>0</v>
          </cell>
          <cell r="AD416">
            <v>4</v>
          </cell>
          <cell r="AE416">
            <v>4</v>
          </cell>
          <cell r="AF416">
            <v>0</v>
          </cell>
          <cell r="AG416">
            <v>2</v>
          </cell>
          <cell r="AH416">
            <v>1</v>
          </cell>
          <cell r="AK416">
            <v>0</v>
          </cell>
          <cell r="AM416">
            <v>0</v>
          </cell>
          <cell r="AN416">
            <v>0</v>
          </cell>
          <cell r="AO416">
            <v>0</v>
          </cell>
          <cell r="AQ416">
            <v>1000000</v>
          </cell>
          <cell r="AR416">
            <v>0</v>
          </cell>
          <cell r="AS416">
            <v>0</v>
          </cell>
          <cell r="AT416" t="str">
            <v>조진우</v>
          </cell>
          <cell r="AU416">
            <v>45342</v>
          </cell>
          <cell r="AV416" t="str">
            <v>haniljincheon</v>
          </cell>
          <cell r="AW416" t="str">
            <v>gksdlftksdjq123!
(한일산업123!)</v>
          </cell>
        </row>
        <row r="417">
          <cell r="E417" t="str">
            <v>원에너지</v>
          </cell>
          <cell r="G417" t="str">
            <v>천안시</v>
          </cell>
          <cell r="H417" t="str">
            <v>한일산업(주) 천안공장</v>
          </cell>
          <cell r="K417" t="str">
            <v>2. 유선</v>
          </cell>
          <cell r="L417" t="str">
            <v>충청남도 천안시 동남구 풍세면 풍세산단로 90</v>
          </cell>
          <cell r="M417" t="str">
            <v>이성주/김태협</v>
          </cell>
          <cell r="N417" t="str">
            <v>대리/과장</v>
          </cell>
          <cell r="O417" t="str">
            <v>010-5500-3205
010-2352-4466
010-8944-9845</v>
          </cell>
          <cell r="P417" t="str">
            <v>041-855-6801
02-3466-9651</v>
          </cell>
          <cell r="Q417" t="str">
            <v>041-544-6805
02-3466-9601</v>
          </cell>
          <cell r="R417" t="str">
            <v>zxcbnm1450@hanil.com
mook109@hanil.com
hoya1997@hanil.com</v>
          </cell>
          <cell r="AC417">
            <v>0</v>
          </cell>
          <cell r="AD417">
            <v>5</v>
          </cell>
          <cell r="AE417">
            <v>5</v>
          </cell>
          <cell r="AF417">
            <v>0</v>
          </cell>
          <cell r="AG417">
            <v>34</v>
          </cell>
          <cell r="AH417">
            <v>4</v>
          </cell>
          <cell r="AK417">
            <v>0</v>
          </cell>
          <cell r="AM417">
            <v>0</v>
          </cell>
          <cell r="AN417">
            <v>0</v>
          </cell>
          <cell r="AO417">
            <v>0</v>
          </cell>
          <cell r="AQ417">
            <v>5000000</v>
          </cell>
          <cell r="AR417">
            <v>0</v>
          </cell>
          <cell r="AS417">
            <v>0</v>
          </cell>
          <cell r="AT417" t="str">
            <v>장경아</v>
          </cell>
          <cell r="AU417">
            <v>45406</v>
          </cell>
          <cell r="AV417" t="str">
            <v>hanil6801</v>
          </cell>
          <cell r="AW417" t="str">
            <v>gksdlftksdjq1!
(한일산업1!)</v>
          </cell>
        </row>
        <row r="418">
          <cell r="E418" t="str">
            <v>원에너지</v>
          </cell>
          <cell r="G418" t="str">
            <v>파주시</v>
          </cell>
          <cell r="H418" t="str">
            <v>한일산업(주) 파주공장</v>
          </cell>
          <cell r="K418" t="str">
            <v>2. 유선</v>
          </cell>
          <cell r="L418" t="str">
            <v>경기도 파주시 파주읍 광탄천로 253</v>
          </cell>
          <cell r="M418" t="str">
            <v>이재균</v>
          </cell>
          <cell r="N418" t="str">
            <v>팀장</v>
          </cell>
          <cell r="O418" t="str">
            <v>010-4383-3265
010-8944-9845</v>
          </cell>
          <cell r="P418" t="str">
            <v>031-943-0101~3
02-3466-9651</v>
          </cell>
          <cell r="Q418" t="str">
            <v>031-943-0068
02-3466-9601</v>
          </cell>
          <cell r="R418" t="str">
            <v>y-9092@hanil.com
hoya1997@hanil.com</v>
          </cell>
          <cell r="AC418">
            <v>0</v>
          </cell>
          <cell r="AD418">
            <v>6</v>
          </cell>
          <cell r="AE418">
            <v>6</v>
          </cell>
          <cell r="AF418">
            <v>0</v>
          </cell>
          <cell r="AG418">
            <v>8</v>
          </cell>
          <cell r="AH418">
            <v>1</v>
          </cell>
          <cell r="AK418">
            <v>0</v>
          </cell>
          <cell r="AM418">
            <v>0</v>
          </cell>
          <cell r="AN418">
            <v>0</v>
          </cell>
          <cell r="AO418">
            <v>0</v>
          </cell>
          <cell r="AQ418">
            <v>1000000</v>
          </cell>
          <cell r="AR418">
            <v>0</v>
          </cell>
          <cell r="AS418">
            <v>0</v>
          </cell>
          <cell r="AT418" t="str">
            <v>조진우</v>
          </cell>
          <cell r="AU418">
            <v>45342</v>
          </cell>
          <cell r="AV418" t="str">
            <v>hanilpaju</v>
          </cell>
          <cell r="AW418" t="str">
            <v>han1pa0280</v>
          </cell>
        </row>
        <row r="419">
          <cell r="E419" t="str">
            <v>임래성</v>
          </cell>
          <cell r="G419" t="str">
            <v>진천군</v>
          </cell>
          <cell r="H419" t="str">
            <v>(주)케이피씨 2공장</v>
          </cell>
          <cell r="K419" t="str">
            <v>4. 미정</v>
          </cell>
          <cell r="L419" t="str">
            <v>충청북도 진천군 이월면 신정길 74</v>
          </cell>
          <cell r="M419" t="str">
            <v>허준석</v>
          </cell>
          <cell r="N419" t="str">
            <v>이사</v>
          </cell>
          <cell r="O419" t="str">
            <v>010-5296-2002</v>
          </cell>
          <cell r="P419" t="str">
            <v>043-536-3412</v>
          </cell>
          <cell r="Q419" t="str">
            <v>043-536-3417</v>
          </cell>
          <cell r="R419" t="str">
            <v>jiwoomo1@nate.com</v>
          </cell>
          <cell r="AC419">
            <v>0</v>
          </cell>
          <cell r="AD419">
            <v>0</v>
          </cell>
          <cell r="AE419">
            <v>0</v>
          </cell>
          <cell r="AF419">
            <v>0</v>
          </cell>
          <cell r="AG419">
            <v>0</v>
          </cell>
          <cell r="AH419">
            <v>0</v>
          </cell>
          <cell r="AK419">
            <v>0</v>
          </cell>
          <cell r="AM419">
            <v>0</v>
          </cell>
          <cell r="AN419">
            <v>0</v>
          </cell>
          <cell r="AO419">
            <v>0</v>
          </cell>
          <cell r="AQ419">
            <v>0</v>
          </cell>
          <cell r="AR419">
            <v>0</v>
          </cell>
          <cell r="AS419">
            <v>0</v>
          </cell>
        </row>
        <row r="420">
          <cell r="E420" t="str">
            <v>SYC</v>
          </cell>
          <cell r="G420" t="str">
            <v>남동구</v>
          </cell>
          <cell r="H420" t="str">
            <v>동산산업</v>
          </cell>
          <cell r="K420" t="str">
            <v>1. 무선</v>
          </cell>
          <cell r="L420" t="str">
            <v>인천광역시 남동구 남동서로270번길 33, 2층</v>
          </cell>
          <cell r="M420" t="str">
            <v>임희숙 대표</v>
          </cell>
          <cell r="N420" t="str">
            <v>대표</v>
          </cell>
          <cell r="O420" t="str">
            <v>010-4051-8266</v>
          </cell>
          <cell r="P420" t="str">
            <v>032-815-8253</v>
          </cell>
          <cell r="Q420" t="str">
            <v>032-811-9243</v>
          </cell>
          <cell r="R420" t="str">
            <v>dongsan5658@naver.com</v>
          </cell>
          <cell r="AC420">
            <v>0</v>
          </cell>
          <cell r="AD420">
            <v>1</v>
          </cell>
          <cell r="AE420">
            <v>1</v>
          </cell>
          <cell r="AF420">
            <v>0</v>
          </cell>
          <cell r="AG420">
            <v>1</v>
          </cell>
          <cell r="AH420">
            <v>1</v>
          </cell>
          <cell r="AK420">
            <v>0</v>
          </cell>
          <cell r="AM420">
            <v>0</v>
          </cell>
          <cell r="AN420">
            <v>0</v>
          </cell>
          <cell r="AO420">
            <v>0</v>
          </cell>
          <cell r="AQ420">
            <v>200000</v>
          </cell>
          <cell r="AR420">
            <v>0</v>
          </cell>
          <cell r="AS420">
            <v>0</v>
          </cell>
        </row>
        <row r="421">
          <cell r="E421" t="str">
            <v>SYC</v>
          </cell>
          <cell r="G421" t="str">
            <v>남동구</v>
          </cell>
          <cell r="H421" t="str">
            <v>에이스에칭</v>
          </cell>
          <cell r="K421" t="str">
            <v>2. 유선</v>
          </cell>
          <cell r="L421" t="str">
            <v>인천광역시 남동구 호구포로 50. 1층</v>
          </cell>
          <cell r="M421" t="str">
            <v>원종민</v>
          </cell>
          <cell r="N421" t="str">
            <v>담당</v>
          </cell>
          <cell r="O421" t="str">
            <v>010-7162-1383</v>
          </cell>
          <cell r="P421" t="str">
            <v>032-822-5331</v>
          </cell>
          <cell r="Q421" t="str">
            <v>-</v>
          </cell>
          <cell r="R421" t="str">
            <v>acedme@naver.com</v>
          </cell>
          <cell r="AC421">
            <v>1</v>
          </cell>
          <cell r="AD421">
            <v>0</v>
          </cell>
          <cell r="AE421">
            <v>0</v>
          </cell>
          <cell r="AF421">
            <v>0</v>
          </cell>
          <cell r="AG421">
            <v>2</v>
          </cell>
          <cell r="AH421">
            <v>1</v>
          </cell>
          <cell r="AK421">
            <v>0</v>
          </cell>
          <cell r="AM421">
            <v>0</v>
          </cell>
          <cell r="AN421">
            <v>0</v>
          </cell>
          <cell r="AO421">
            <v>0</v>
          </cell>
          <cell r="AQ421">
            <v>200000</v>
          </cell>
          <cell r="AR421">
            <v>0</v>
          </cell>
          <cell r="AS421">
            <v>0</v>
          </cell>
        </row>
        <row r="422">
          <cell r="E422" t="str">
            <v>임래성</v>
          </cell>
          <cell r="G422" t="str">
            <v>안산시</v>
          </cell>
          <cell r="H422" t="str">
            <v>정인비앤씨</v>
          </cell>
          <cell r="K422" t="str">
            <v>2. 유선</v>
          </cell>
          <cell r="L422" t="str">
            <v>경기도 안산시 단원구 해안로31번길 20, 1층 106호</v>
          </cell>
          <cell r="M422" t="str">
            <v>윤석호
유은정(그린링크)</v>
          </cell>
          <cell r="N422" t="str">
            <v>부장
대표</v>
          </cell>
          <cell r="O422" t="str">
            <v>010-3738-8033
010-9167-4060</v>
          </cell>
          <cell r="P422" t="str">
            <v>031-495-4060</v>
          </cell>
          <cell r="Q422" t="str">
            <v>031-494-4061</v>
          </cell>
          <cell r="R422" t="str">
            <v>this1862@naver.com</v>
          </cell>
          <cell r="AC422">
            <v>1</v>
          </cell>
          <cell r="AD422">
            <v>0</v>
          </cell>
          <cell r="AE422">
            <v>0</v>
          </cell>
          <cell r="AF422">
            <v>1</v>
          </cell>
          <cell r="AG422">
            <v>2</v>
          </cell>
          <cell r="AH422">
            <v>1</v>
          </cell>
          <cell r="AK422">
            <v>0</v>
          </cell>
          <cell r="AM422">
            <v>0</v>
          </cell>
          <cell r="AN422">
            <v>0</v>
          </cell>
          <cell r="AO422">
            <v>70000</v>
          </cell>
          <cell r="AQ422">
            <v>150000</v>
          </cell>
          <cell r="AR422">
            <v>0</v>
          </cell>
          <cell r="AS422">
            <v>0</v>
          </cell>
          <cell r="AT422" t="str">
            <v>박지영</v>
          </cell>
          <cell r="AU422">
            <v>45470</v>
          </cell>
          <cell r="AV422" t="str">
            <v>this1862</v>
          </cell>
          <cell r="AW422" t="str">
            <v>that4954060</v>
          </cell>
        </row>
        <row r="423">
          <cell r="E423" t="str">
            <v>SYC</v>
          </cell>
          <cell r="G423" t="str">
            <v>인천광역시</v>
          </cell>
          <cell r="H423" t="str">
            <v>주식회사 스타네크</v>
          </cell>
          <cell r="K423" t="str">
            <v>1. 무선</v>
          </cell>
          <cell r="L423" t="str">
            <v>인천광역시 남동구 남동동로 89</v>
          </cell>
          <cell r="M423" t="str">
            <v>조문영</v>
          </cell>
          <cell r="N423" t="str">
            <v>과장</v>
          </cell>
          <cell r="O423" t="str">
            <v>010-9359-2436</v>
          </cell>
          <cell r="P423" t="str">
            <v>032-817-2345</v>
          </cell>
          <cell r="Q423" t="str">
            <v>-</v>
          </cell>
          <cell r="R423" t="str">
            <v>shinhw127@stahnek.com</v>
          </cell>
          <cell r="AC423">
            <v>0</v>
          </cell>
          <cell r="AD423">
            <v>1</v>
          </cell>
          <cell r="AE423">
            <v>1</v>
          </cell>
          <cell r="AF423">
            <v>11</v>
          </cell>
          <cell r="AG423">
            <v>1</v>
          </cell>
          <cell r="AH423">
            <v>1</v>
          </cell>
          <cell r="AK423">
            <v>0</v>
          </cell>
          <cell r="AM423">
            <v>0</v>
          </cell>
          <cell r="AN423">
            <v>0</v>
          </cell>
          <cell r="AO423">
            <v>0</v>
          </cell>
          <cell r="AQ423">
            <v>500000</v>
          </cell>
          <cell r="AR423">
            <v>0</v>
          </cell>
          <cell r="AS423">
            <v>0</v>
          </cell>
          <cell r="AT423" t="str">
            <v>최문호</v>
          </cell>
          <cell r="AU423">
            <v>45771</v>
          </cell>
        </row>
        <row r="424">
          <cell r="E424" t="str">
            <v>원에너지</v>
          </cell>
          <cell r="G424" t="str">
            <v>세종시</v>
          </cell>
          <cell r="H424" t="str">
            <v>한일산업(주) 남청주공장</v>
          </cell>
          <cell r="K424" t="str">
            <v>2. 유선</v>
          </cell>
          <cell r="L424" t="str">
            <v>세종특별자치시 부강면 연청로 1147-26</v>
          </cell>
          <cell r="M424" t="str">
            <v>김영주</v>
          </cell>
          <cell r="N424" t="str">
            <v>팀장</v>
          </cell>
          <cell r="O424" t="str">
            <v>010-5437-2668
010-8944-9845</v>
          </cell>
          <cell r="P424" t="str">
            <v>041-867-8391~3
02-3466-9651</v>
          </cell>
          <cell r="Q424" t="str">
            <v>041-867-8396
02-3466-9601</v>
          </cell>
          <cell r="R424" t="str">
            <v>bulnabeq@hanil.com
hoya1997@hanil.com</v>
          </cell>
          <cell r="AC424">
            <v>0</v>
          </cell>
          <cell r="AD424">
            <v>6</v>
          </cell>
          <cell r="AE424">
            <v>6</v>
          </cell>
          <cell r="AF424">
            <v>0</v>
          </cell>
          <cell r="AG424">
            <v>5</v>
          </cell>
          <cell r="AH424">
            <v>1</v>
          </cell>
          <cell r="AK424">
            <v>0</v>
          </cell>
          <cell r="AM424">
            <v>0</v>
          </cell>
          <cell r="AN424">
            <v>0</v>
          </cell>
          <cell r="AO424">
            <v>0</v>
          </cell>
          <cell r="AQ424">
            <v>1000000</v>
          </cell>
          <cell r="AR424">
            <v>0</v>
          </cell>
          <cell r="AS424">
            <v>0</v>
          </cell>
          <cell r="AT424" t="str">
            <v>조진우</v>
          </cell>
          <cell r="AU424">
            <v>45342</v>
          </cell>
          <cell r="AV424" t="str">
            <v>hanilnamcheongju</v>
          </cell>
          <cell r="AW424" t="str">
            <v>gksdlftksdjq123!
(한일산업123!)</v>
          </cell>
        </row>
        <row r="425">
          <cell r="E425" t="str">
            <v>원에너지</v>
          </cell>
          <cell r="G425" t="str">
            <v>공주시</v>
          </cell>
          <cell r="H425" t="str">
            <v>한일산업(주) 세종공장</v>
          </cell>
          <cell r="K425" t="str">
            <v>2. 유선</v>
          </cell>
          <cell r="L425" t="str">
            <v>충청남도 공주시 차령로 2003(송선동)</v>
          </cell>
          <cell r="M425" t="str">
            <v>유제영</v>
          </cell>
          <cell r="N425" t="str">
            <v>팀장</v>
          </cell>
          <cell r="O425" t="str">
            <v>010-3448-2117
010-8944-9845</v>
          </cell>
          <cell r="P425" t="str">
            <v>041-858-9880~3
02-3466-9651</v>
          </cell>
          <cell r="Q425" t="str">
            <v>041-858-9886
02-3466-9601</v>
          </cell>
          <cell r="R425" t="str">
            <v>yjy2117@hanil.com
hoya1997@hanil.com</v>
          </cell>
          <cell r="AC425">
            <v>0</v>
          </cell>
          <cell r="AD425">
            <v>5</v>
          </cell>
          <cell r="AE425">
            <v>5</v>
          </cell>
          <cell r="AF425">
            <v>0</v>
          </cell>
          <cell r="AG425">
            <v>6</v>
          </cell>
          <cell r="AH425">
            <v>1</v>
          </cell>
          <cell r="AK425">
            <v>0</v>
          </cell>
          <cell r="AM425">
            <v>0</v>
          </cell>
          <cell r="AN425">
            <v>0</v>
          </cell>
          <cell r="AO425">
            <v>0</v>
          </cell>
          <cell r="AQ425">
            <v>1000000</v>
          </cell>
          <cell r="AR425">
            <v>0</v>
          </cell>
          <cell r="AS425">
            <v>0</v>
          </cell>
          <cell r="AT425" t="str">
            <v>조진우</v>
          </cell>
          <cell r="AU425">
            <v>45343</v>
          </cell>
          <cell r="AV425" t="str">
            <v>hanilsejong</v>
          </cell>
          <cell r="AW425" t="str">
            <v>gksdlftksdjq123!
(한일산업123!)</v>
          </cell>
        </row>
        <row r="426">
          <cell r="E426" t="str">
            <v>일진환경</v>
          </cell>
          <cell r="G426" t="str">
            <v>광주시</v>
          </cell>
          <cell r="H426" t="str">
            <v>(주)성원피앤에스</v>
          </cell>
          <cell r="K426" t="str">
            <v>3. 유선+무선</v>
          </cell>
          <cell r="L426" t="str">
            <v>경기도 광주시 곤지암읍 구수동길 36</v>
          </cell>
          <cell r="M426" t="str">
            <v>임경수</v>
          </cell>
          <cell r="N426" t="str">
            <v>이사</v>
          </cell>
          <cell r="O426" t="str">
            <v>010-2098-6243</v>
          </cell>
          <cell r="P426" t="str">
            <v>031-763-8462</v>
          </cell>
          <cell r="Q426" t="str">
            <v>031-763-8487</v>
          </cell>
          <cell r="R426" t="str">
            <v>kslim@swpns.com</v>
          </cell>
          <cell r="AC426">
            <v>0</v>
          </cell>
          <cell r="AD426">
            <v>2</v>
          </cell>
          <cell r="AE426">
            <v>2</v>
          </cell>
          <cell r="AF426">
            <v>0</v>
          </cell>
          <cell r="AG426">
            <v>6</v>
          </cell>
          <cell r="AH426">
            <v>2</v>
          </cell>
          <cell r="AK426">
            <v>0</v>
          </cell>
          <cell r="AM426">
            <v>0</v>
          </cell>
          <cell r="AN426">
            <v>0</v>
          </cell>
          <cell r="AO426">
            <v>0</v>
          </cell>
          <cell r="AQ426">
            <v>300000</v>
          </cell>
          <cell r="AR426">
            <v>0</v>
          </cell>
          <cell r="AS426">
            <v>0</v>
          </cell>
          <cell r="AT426" t="str">
            <v>박지영</v>
          </cell>
          <cell r="AU426">
            <v>45495</v>
          </cell>
          <cell r="AV426" t="str">
            <v>tjddnjs8462</v>
          </cell>
          <cell r="AW426" t="str">
            <v>1234567890!</v>
          </cell>
        </row>
        <row r="427">
          <cell r="E427" t="str">
            <v>일진환경</v>
          </cell>
          <cell r="G427" t="str">
            <v>광주시</v>
          </cell>
          <cell r="H427" t="str">
            <v>(주)우림퍼니처</v>
          </cell>
          <cell r="K427" t="str">
            <v>1. 무선</v>
          </cell>
          <cell r="L427" t="str">
            <v>경기도 광주시 곤지암읍 광여로 733번길 7-27</v>
          </cell>
          <cell r="M427" t="str">
            <v>-</v>
          </cell>
          <cell r="N427" t="str">
            <v>-</v>
          </cell>
          <cell r="O427" t="str">
            <v>010-3509-1307</v>
          </cell>
          <cell r="P427" t="str">
            <v>031-763-3205</v>
          </cell>
          <cell r="Q427" t="str">
            <v>031-763-3206</v>
          </cell>
          <cell r="R427" t="str">
            <v>woorim2022@naver.com</v>
          </cell>
          <cell r="AC427">
            <v>0</v>
          </cell>
          <cell r="AD427">
            <v>3</v>
          </cell>
          <cell r="AE427">
            <v>3</v>
          </cell>
          <cell r="AF427">
            <v>0</v>
          </cell>
          <cell r="AG427">
            <v>11</v>
          </cell>
          <cell r="AH427">
            <v>2</v>
          </cell>
          <cell r="AK427">
            <v>0</v>
          </cell>
          <cell r="AM427">
            <v>0</v>
          </cell>
          <cell r="AN427">
            <v>0</v>
          </cell>
          <cell r="AO427">
            <v>0</v>
          </cell>
          <cell r="AQ427">
            <v>1300000</v>
          </cell>
          <cell r="AR427">
            <v>0</v>
          </cell>
          <cell r="AS427">
            <v>0</v>
          </cell>
        </row>
        <row r="428">
          <cell r="E428" t="str">
            <v>일진환경</v>
          </cell>
          <cell r="G428" t="str">
            <v>광주시</v>
          </cell>
          <cell r="H428" t="str">
            <v>(주)지엔에프</v>
          </cell>
          <cell r="K428" t="str">
            <v>2. 유선</v>
          </cell>
          <cell r="L428" t="str">
            <v>경기도 광주시 곤지암읍 신대길 183-26</v>
          </cell>
          <cell r="M428" t="str">
            <v>이정숙</v>
          </cell>
          <cell r="N428" t="str">
            <v>실장</v>
          </cell>
          <cell r="O428" t="str">
            <v>010-3325-8345</v>
          </cell>
          <cell r="P428" t="str">
            <v>031-767-8884</v>
          </cell>
          <cell r="Q428" t="str">
            <v>031-776-8024</v>
          </cell>
          <cell r="R428" t="str">
            <v>gnf97@hotmail.com</v>
          </cell>
          <cell r="AC428">
            <v>0</v>
          </cell>
          <cell r="AD428">
            <v>4</v>
          </cell>
          <cell r="AE428">
            <v>3</v>
          </cell>
          <cell r="AF428">
            <v>0</v>
          </cell>
          <cell r="AG428">
            <v>9</v>
          </cell>
          <cell r="AH428">
            <v>2</v>
          </cell>
          <cell r="AK428">
            <v>0</v>
          </cell>
          <cell r="AM428">
            <v>0</v>
          </cell>
          <cell r="AN428">
            <v>0</v>
          </cell>
          <cell r="AO428">
            <v>0</v>
          </cell>
          <cell r="AQ428">
            <v>1300000</v>
          </cell>
          <cell r="AR428">
            <v>0</v>
          </cell>
          <cell r="AS428">
            <v>0</v>
          </cell>
          <cell r="AV428" t="str">
            <v>gnf9797</v>
          </cell>
          <cell r="AW428" t="str">
            <v>wood8808!!</v>
          </cell>
        </row>
        <row r="429">
          <cell r="E429" t="str">
            <v>일진환경</v>
          </cell>
          <cell r="G429" t="str">
            <v>화성시</v>
          </cell>
          <cell r="H429" t="str">
            <v>(주)한국티알</v>
          </cell>
          <cell r="K429" t="str">
            <v>2. 유선</v>
          </cell>
          <cell r="L429" t="str">
            <v>경기도 화성시 장안면 3. 1만세로 382-37</v>
          </cell>
          <cell r="M429" t="str">
            <v>한진철</v>
          </cell>
          <cell r="N429" t="str">
            <v>주임</v>
          </cell>
          <cell r="O429" t="str">
            <v>010-6565-8513
010-4768-9975</v>
          </cell>
          <cell r="P429" t="str">
            <v>031-358-5540</v>
          </cell>
          <cell r="Q429" t="str">
            <v>031-358-5543</v>
          </cell>
          <cell r="R429" t="str">
            <v>ktrubber1@daum.net</v>
          </cell>
          <cell r="AC429">
            <v>0</v>
          </cell>
          <cell r="AD429">
            <v>2</v>
          </cell>
          <cell r="AE429">
            <v>2</v>
          </cell>
          <cell r="AF429">
            <v>0</v>
          </cell>
          <cell r="AG429">
            <v>8</v>
          </cell>
          <cell r="AH429">
            <v>1</v>
          </cell>
          <cell r="AK429">
            <v>0</v>
          </cell>
          <cell r="AM429">
            <v>0</v>
          </cell>
          <cell r="AN429">
            <v>0</v>
          </cell>
          <cell r="AO429">
            <v>0</v>
          </cell>
          <cell r="AQ429">
            <v>600000</v>
          </cell>
          <cell r="AR429">
            <v>0</v>
          </cell>
          <cell r="AS429">
            <v>0</v>
          </cell>
        </row>
        <row r="430">
          <cell r="E430" t="str">
            <v>일진환경</v>
          </cell>
          <cell r="G430" t="str">
            <v>광주시</v>
          </cell>
          <cell r="H430" t="str">
            <v>동남디자인</v>
          </cell>
          <cell r="K430" t="str">
            <v>2. 유선</v>
          </cell>
          <cell r="L430" t="str">
            <v>경기도 광주시 곤지암읍 만삼로 56</v>
          </cell>
          <cell r="M430" t="str">
            <v>장갑수</v>
          </cell>
          <cell r="N430" t="str">
            <v>대표</v>
          </cell>
          <cell r="O430" t="str">
            <v>010-4238-6328</v>
          </cell>
          <cell r="P430" t="str">
            <v>031-762-4905</v>
          </cell>
          <cell r="Q430" t="str">
            <v>031-762-4907</v>
          </cell>
          <cell r="R430" t="str">
            <v>rjsekf6328@hanmail.net</v>
          </cell>
          <cell r="AC430">
            <v>0</v>
          </cell>
          <cell r="AD430">
            <v>3</v>
          </cell>
          <cell r="AE430">
            <v>2</v>
          </cell>
          <cell r="AF430">
            <v>0</v>
          </cell>
          <cell r="AG430">
            <v>3</v>
          </cell>
          <cell r="AH430">
            <v>1</v>
          </cell>
          <cell r="AK430">
            <v>0</v>
          </cell>
          <cell r="AM430">
            <v>0</v>
          </cell>
          <cell r="AN430">
            <v>0</v>
          </cell>
          <cell r="AO430">
            <v>280000</v>
          </cell>
          <cell r="AQ430">
            <v>300000</v>
          </cell>
          <cell r="AR430">
            <v>0</v>
          </cell>
          <cell r="AS430">
            <v>0</v>
          </cell>
          <cell r="AT430" t="str">
            <v>최문호</v>
          </cell>
          <cell r="AU430">
            <v>45548</v>
          </cell>
          <cell r="AV430" t="str">
            <v>rjsekf6328</v>
          </cell>
          <cell r="AW430" t="str">
            <v>jang6328@@</v>
          </cell>
        </row>
        <row r="431">
          <cell r="E431" t="str">
            <v>일진환경</v>
          </cell>
          <cell r="G431" t="str">
            <v>광주시</v>
          </cell>
          <cell r="H431" t="str">
            <v>미라클인테리어</v>
          </cell>
          <cell r="K431" t="str">
            <v>2. 유선</v>
          </cell>
          <cell r="L431" t="str">
            <v>경기도 광주시 초월읍 동막골길 281</v>
          </cell>
          <cell r="M431" t="str">
            <v>김영오</v>
          </cell>
          <cell r="N431" t="str">
            <v>이사</v>
          </cell>
          <cell r="O431" t="str">
            <v>010-3624-5746</v>
          </cell>
          <cell r="P431" t="str">
            <v>031-762-1957</v>
          </cell>
          <cell r="Q431" t="str">
            <v>031-762-1958</v>
          </cell>
          <cell r="R431" t="str">
            <v>yongeun0505@naver.com</v>
          </cell>
          <cell r="AC431">
            <v>0</v>
          </cell>
          <cell r="AD431">
            <v>2</v>
          </cell>
          <cell r="AE431">
            <v>1</v>
          </cell>
          <cell r="AF431">
            <v>0</v>
          </cell>
          <cell r="AG431">
            <v>2</v>
          </cell>
          <cell r="AH431">
            <v>1</v>
          </cell>
          <cell r="AK431">
            <v>0</v>
          </cell>
          <cell r="AM431">
            <v>0</v>
          </cell>
          <cell r="AN431">
            <v>0</v>
          </cell>
          <cell r="AO431">
            <v>0</v>
          </cell>
          <cell r="AQ431">
            <v>200000</v>
          </cell>
          <cell r="AR431">
            <v>0</v>
          </cell>
          <cell r="AS431">
            <v>0</v>
          </cell>
          <cell r="AT431" t="str">
            <v>최문호</v>
          </cell>
          <cell r="AU431">
            <v>45509</v>
          </cell>
          <cell r="AV431" t="str">
            <v>yongeun0505</v>
          </cell>
          <cell r="AW431" t="str">
            <v xml:space="preserve"> 01036245746! </v>
          </cell>
        </row>
        <row r="432">
          <cell r="E432" t="str">
            <v>일진환경</v>
          </cell>
          <cell r="G432" t="str">
            <v>이천시</v>
          </cell>
          <cell r="H432" t="str">
            <v>미래N.C</v>
          </cell>
          <cell r="K432" t="str">
            <v>2. 유선</v>
          </cell>
          <cell r="L432" t="str">
            <v>경기도 이천시 백사면 지읍로 53번길 112</v>
          </cell>
          <cell r="M432" t="str">
            <v>진용학</v>
          </cell>
          <cell r="N432" t="str">
            <v>대표</v>
          </cell>
          <cell r="O432" t="str">
            <v>010-3761-6953</v>
          </cell>
          <cell r="P432" t="str">
            <v>031-634-6983</v>
          </cell>
          <cell r="Q432" t="str">
            <v>-</v>
          </cell>
          <cell r="R432" t="str">
            <v>jineunye@naver.com</v>
          </cell>
          <cell r="AC432">
            <v>0</v>
          </cell>
          <cell r="AD432">
            <v>1</v>
          </cell>
          <cell r="AE432">
            <v>1</v>
          </cell>
          <cell r="AF432">
            <v>5</v>
          </cell>
          <cell r="AG432">
            <v>1</v>
          </cell>
          <cell r="AH432">
            <v>1</v>
          </cell>
          <cell r="AK432">
            <v>0</v>
          </cell>
          <cell r="AM432">
            <v>0</v>
          </cell>
          <cell r="AN432">
            <v>0</v>
          </cell>
          <cell r="AO432">
            <v>0</v>
          </cell>
          <cell r="AQ432">
            <v>600000</v>
          </cell>
          <cell r="AR432">
            <v>0</v>
          </cell>
          <cell r="AS432">
            <v>0</v>
          </cell>
          <cell r="AT432" t="str">
            <v>박지영</v>
          </cell>
          <cell r="AU432">
            <v>45503</v>
          </cell>
          <cell r="AV432" t="str">
            <v>jineunye</v>
          </cell>
          <cell r="AW432" t="str">
            <v>01037616953!</v>
          </cell>
        </row>
        <row r="433">
          <cell r="E433" t="str">
            <v>일진환경</v>
          </cell>
          <cell r="G433" t="str">
            <v>음성군</v>
          </cell>
          <cell r="H433" t="str">
            <v>(주)상명</v>
          </cell>
          <cell r="K433" t="str">
            <v>2. 유선</v>
          </cell>
          <cell r="L433" t="str">
            <v>충청북도 음성군 대소면 대동로 452</v>
          </cell>
          <cell r="M433" t="str">
            <v>변정은</v>
          </cell>
          <cell r="N433" t="str">
            <v>부장</v>
          </cell>
          <cell r="O433" t="str">
            <v>010-4149-5425</v>
          </cell>
          <cell r="P433" t="str">
            <v>043-882-0671</v>
          </cell>
          <cell r="Q433" t="str">
            <v>043-882-0675</v>
          </cell>
          <cell r="R433" t="str">
            <v>bks5425@nate.com</v>
          </cell>
          <cell r="AC433">
            <v>0</v>
          </cell>
          <cell r="AD433">
            <v>2</v>
          </cell>
          <cell r="AE433">
            <v>2</v>
          </cell>
          <cell r="AF433">
            <v>3</v>
          </cell>
          <cell r="AG433">
            <v>2</v>
          </cell>
          <cell r="AH433">
            <v>1</v>
          </cell>
          <cell r="AK433">
            <v>0</v>
          </cell>
          <cell r="AM433">
            <v>0</v>
          </cell>
          <cell r="AN433">
            <v>0</v>
          </cell>
          <cell r="AO433">
            <v>0</v>
          </cell>
          <cell r="AQ433">
            <v>300000</v>
          </cell>
          <cell r="AR433">
            <v>480000</v>
          </cell>
          <cell r="AS433">
            <v>0</v>
          </cell>
        </row>
        <row r="434">
          <cell r="E434" t="str">
            <v>일진환경</v>
          </cell>
          <cell r="G434" t="str">
            <v>여주시</v>
          </cell>
          <cell r="H434" t="str">
            <v>성남제재소</v>
          </cell>
          <cell r="K434" t="str">
            <v>2. 유선</v>
          </cell>
          <cell r="L434" t="str">
            <v>경기도 여주시 흥천면 동이점길 206</v>
          </cell>
          <cell r="M434" t="str">
            <v>박슬기</v>
          </cell>
          <cell r="N434" t="str">
            <v>사원</v>
          </cell>
          <cell r="O434" t="str">
            <v>010-8719-0774</v>
          </cell>
          <cell r="P434" t="str">
            <v>031-883-1006</v>
          </cell>
          <cell r="Q434" t="str">
            <v>031-884-1006</v>
          </cell>
          <cell r="R434" t="str">
            <v>1sungnam@naver.com</v>
          </cell>
          <cell r="AC434">
            <v>0</v>
          </cell>
          <cell r="AD434">
            <v>1</v>
          </cell>
          <cell r="AE434">
            <v>1</v>
          </cell>
          <cell r="AF434">
            <v>0</v>
          </cell>
          <cell r="AG434">
            <v>4</v>
          </cell>
          <cell r="AH434">
            <v>1</v>
          </cell>
          <cell r="AK434">
            <v>0</v>
          </cell>
          <cell r="AM434">
            <v>0</v>
          </cell>
          <cell r="AN434">
            <v>0</v>
          </cell>
          <cell r="AO434">
            <v>0</v>
          </cell>
          <cell r="AQ434">
            <v>1100000</v>
          </cell>
          <cell r="AR434">
            <v>0</v>
          </cell>
          <cell r="AS434">
            <v>0</v>
          </cell>
        </row>
        <row r="435">
          <cell r="E435" t="str">
            <v>일진환경</v>
          </cell>
          <cell r="G435" t="str">
            <v>화성시</v>
          </cell>
          <cell r="H435" t="str">
            <v>우성화학</v>
          </cell>
          <cell r="K435" t="str">
            <v>4. 미정</v>
          </cell>
          <cell r="L435" t="str">
            <v>경기도 화성시 비봉면 양노남길 74-19</v>
          </cell>
          <cell r="M435" t="str">
            <v>이동주 대표</v>
          </cell>
          <cell r="N435" t="str">
            <v>대표</v>
          </cell>
          <cell r="O435" t="str">
            <v>010-6205-1340</v>
          </cell>
          <cell r="P435" t="str">
            <v>031-355-0360</v>
          </cell>
          <cell r="Q435" t="str">
            <v>-</v>
          </cell>
          <cell r="R435" t="str">
            <v>leeceme@yahoo.co.kr</v>
          </cell>
          <cell r="AC435">
            <v>0</v>
          </cell>
          <cell r="AD435">
            <v>2</v>
          </cell>
          <cell r="AE435">
            <v>2</v>
          </cell>
          <cell r="AF435">
            <v>0</v>
          </cell>
          <cell r="AG435">
            <v>9</v>
          </cell>
          <cell r="AH435">
            <v>2</v>
          </cell>
          <cell r="AK435">
            <v>0</v>
          </cell>
          <cell r="AM435">
            <v>0</v>
          </cell>
          <cell r="AN435">
            <v>0</v>
          </cell>
          <cell r="AO435">
            <v>0</v>
          </cell>
          <cell r="AQ435">
            <v>800000</v>
          </cell>
          <cell r="AR435">
            <v>0</v>
          </cell>
          <cell r="AS435">
            <v>0</v>
          </cell>
        </row>
        <row r="436">
          <cell r="E436" t="str">
            <v>일진환경</v>
          </cell>
          <cell r="G436" t="str">
            <v>광주시</v>
          </cell>
          <cell r="H436" t="str">
            <v>유니컴퍼니</v>
          </cell>
          <cell r="K436" t="str">
            <v>2. 유선</v>
          </cell>
          <cell r="L436" t="str">
            <v>경기도 광주시 곤지암읍 열미길 46-10</v>
          </cell>
          <cell r="M436" t="str">
            <v>김윤희</v>
          </cell>
          <cell r="N436" t="str">
            <v>대표</v>
          </cell>
          <cell r="O436" t="str">
            <v>010-2806-3436</v>
          </cell>
          <cell r="P436" t="str">
            <v>031-766-3436</v>
          </cell>
          <cell r="Q436" t="str">
            <v>031-767-3436</v>
          </cell>
          <cell r="R436" t="str">
            <v>yun8063436@naver.com</v>
          </cell>
          <cell r="AC436">
            <v>0</v>
          </cell>
          <cell r="AD436">
            <v>1</v>
          </cell>
          <cell r="AE436">
            <v>1</v>
          </cell>
          <cell r="AF436">
            <v>0</v>
          </cell>
          <cell r="AG436">
            <v>5</v>
          </cell>
          <cell r="AH436">
            <v>1</v>
          </cell>
          <cell r="AK436">
            <v>0</v>
          </cell>
          <cell r="AM436">
            <v>0</v>
          </cell>
          <cell r="AN436">
            <v>0</v>
          </cell>
          <cell r="AO436">
            <v>0</v>
          </cell>
          <cell r="AQ436">
            <v>300000</v>
          </cell>
          <cell r="AR436">
            <v>0</v>
          </cell>
          <cell r="AS436">
            <v>0</v>
          </cell>
          <cell r="AT436" t="str">
            <v>박지영</v>
          </cell>
          <cell r="AU436">
            <v>45481</v>
          </cell>
          <cell r="AV436" t="str">
            <v>yun8063436</v>
          </cell>
          <cell r="AW436" t="str">
            <v>01028063436!</v>
          </cell>
        </row>
        <row r="437">
          <cell r="E437" t="str">
            <v>일진환경</v>
          </cell>
          <cell r="G437" t="str">
            <v>광주시</v>
          </cell>
          <cell r="H437" t="str">
            <v>정한가구</v>
          </cell>
          <cell r="K437" t="str">
            <v>2. 유선</v>
          </cell>
          <cell r="L437" t="str">
            <v>경기도 광주시 초월읍 용수길127번길 32</v>
          </cell>
          <cell r="M437" t="str">
            <v>배재문
김연숙(그린링크)</v>
          </cell>
          <cell r="N437" t="str">
            <v>이사
대표</v>
          </cell>
          <cell r="O437" t="str">
            <v>010-8709-9964
010-9209-3550</v>
          </cell>
          <cell r="P437" t="str">
            <v>010-9209-3550</v>
          </cell>
          <cell r="Q437" t="str">
            <v>031-767-7096</v>
          </cell>
          <cell r="R437" t="str">
            <v>kys334@naver.com</v>
          </cell>
          <cell r="AC437">
            <v>0</v>
          </cell>
          <cell r="AD437">
            <v>1</v>
          </cell>
          <cell r="AE437">
            <v>1</v>
          </cell>
          <cell r="AF437">
            <v>0</v>
          </cell>
          <cell r="AG437">
            <v>1</v>
          </cell>
          <cell r="AH437">
            <v>1</v>
          </cell>
          <cell r="AK437">
            <v>0</v>
          </cell>
          <cell r="AM437">
            <v>0</v>
          </cell>
          <cell r="AN437">
            <v>0</v>
          </cell>
          <cell r="AO437">
            <v>0</v>
          </cell>
          <cell r="AQ437">
            <v>300000</v>
          </cell>
          <cell r="AR437">
            <v>0</v>
          </cell>
          <cell r="AS437">
            <v>0</v>
          </cell>
          <cell r="AT437" t="str">
            <v>박지영</v>
          </cell>
          <cell r="AU437">
            <v>45461</v>
          </cell>
          <cell r="AV437" t="str">
            <v>kys334</v>
          </cell>
          <cell r="AW437" t="str">
            <v>01092093550a!</v>
          </cell>
        </row>
        <row r="438">
          <cell r="E438" t="str">
            <v>일진환경</v>
          </cell>
          <cell r="G438" t="str">
            <v>안성시</v>
          </cell>
          <cell r="H438" t="str">
            <v>주식회사 뉴라이프</v>
          </cell>
          <cell r="K438" t="str">
            <v>2. 유선</v>
          </cell>
          <cell r="L438" t="str">
            <v>경기도 안성시 보개면 이전봉산길 98-4</v>
          </cell>
          <cell r="M438" t="str">
            <v>김영균</v>
          </cell>
          <cell r="N438" t="str">
            <v>팀장</v>
          </cell>
          <cell r="O438" t="str">
            <v>010-2088-3268</v>
          </cell>
          <cell r="P438" t="str">
            <v>031-706-1251</v>
          </cell>
          <cell r="Q438" t="str">
            <v>031-763-1258</v>
          </cell>
          <cell r="R438" t="str">
            <v>zeromod@nate.com</v>
          </cell>
          <cell r="AC438">
            <v>0</v>
          </cell>
          <cell r="AD438">
            <v>2</v>
          </cell>
          <cell r="AE438">
            <v>2</v>
          </cell>
          <cell r="AF438">
            <v>0</v>
          </cell>
          <cell r="AG438">
            <v>5</v>
          </cell>
          <cell r="AH438">
            <v>2</v>
          </cell>
          <cell r="AK438">
            <v>0</v>
          </cell>
          <cell r="AM438">
            <v>0</v>
          </cell>
          <cell r="AN438">
            <v>0</v>
          </cell>
          <cell r="AO438">
            <v>0</v>
          </cell>
          <cell r="AQ438">
            <v>800000</v>
          </cell>
          <cell r="AR438">
            <v>0</v>
          </cell>
          <cell r="AS438">
            <v>0</v>
          </cell>
        </row>
        <row r="439">
          <cell r="E439" t="str">
            <v>일진환경</v>
          </cell>
          <cell r="G439" t="str">
            <v>광주시</v>
          </cell>
          <cell r="H439" t="str">
            <v>주식회사 타니퍼니처</v>
          </cell>
          <cell r="K439" t="str">
            <v>2. 유선</v>
          </cell>
          <cell r="L439" t="str">
            <v>경기도 광주시 초월읍 동막골길 265</v>
          </cell>
          <cell r="M439" t="str">
            <v>강승완</v>
          </cell>
          <cell r="N439" t="str">
            <v>대표</v>
          </cell>
          <cell r="O439" t="str">
            <v>010-8622-6273</v>
          </cell>
          <cell r="P439" t="str">
            <v>031-764-6273</v>
          </cell>
          <cell r="Q439" t="str">
            <v>031-764-6271</v>
          </cell>
          <cell r="R439" t="str">
            <v>tanyfurniture@hanmail.net</v>
          </cell>
          <cell r="AC439">
            <v>0</v>
          </cell>
          <cell r="AD439">
            <v>2</v>
          </cell>
          <cell r="AE439">
            <v>1</v>
          </cell>
          <cell r="AF439">
            <v>0</v>
          </cell>
          <cell r="AG439">
            <v>2</v>
          </cell>
          <cell r="AH439">
            <v>1</v>
          </cell>
          <cell r="AK439">
            <v>0</v>
          </cell>
          <cell r="AM439">
            <v>0</v>
          </cell>
          <cell r="AN439">
            <v>0</v>
          </cell>
          <cell r="AO439">
            <v>0</v>
          </cell>
          <cell r="AQ439">
            <v>300000</v>
          </cell>
          <cell r="AR439">
            <v>0</v>
          </cell>
          <cell r="AS439">
            <v>0</v>
          </cell>
        </row>
        <row r="440">
          <cell r="E440" t="str">
            <v>일진환경</v>
          </cell>
          <cell r="G440" t="str">
            <v>화성시</v>
          </cell>
          <cell r="H440" t="str">
            <v>주식회사 한국토탈</v>
          </cell>
          <cell r="K440" t="str">
            <v>2. 유선</v>
          </cell>
          <cell r="L440" t="str">
            <v>경기도 화성시 장안면 3. 1만세로 382-37</v>
          </cell>
          <cell r="M440" t="str">
            <v>한진철</v>
          </cell>
          <cell r="N440" t="str">
            <v>주임</v>
          </cell>
          <cell r="O440" t="str">
            <v>010-6565-8513
010-4768-9975</v>
          </cell>
          <cell r="P440" t="str">
            <v>031-358-5540</v>
          </cell>
          <cell r="Q440" t="str">
            <v>031-358-5543</v>
          </cell>
          <cell r="R440" t="str">
            <v>ktrubber1@daum.net</v>
          </cell>
          <cell r="AC440">
            <v>0</v>
          </cell>
          <cell r="AD440">
            <v>2</v>
          </cell>
          <cell r="AE440">
            <v>2</v>
          </cell>
          <cell r="AF440">
            <v>0</v>
          </cell>
          <cell r="AG440">
            <v>8</v>
          </cell>
          <cell r="AH440">
            <v>1</v>
          </cell>
          <cell r="AK440">
            <v>0</v>
          </cell>
          <cell r="AM440">
            <v>0</v>
          </cell>
          <cell r="AN440">
            <v>0</v>
          </cell>
          <cell r="AO440">
            <v>0</v>
          </cell>
          <cell r="AQ440">
            <v>1000000</v>
          </cell>
          <cell r="AR440">
            <v>0</v>
          </cell>
          <cell r="AS440">
            <v>0</v>
          </cell>
        </row>
        <row r="441">
          <cell r="E441" t="str">
            <v>일진환경</v>
          </cell>
          <cell r="G441" t="str">
            <v>광주시</v>
          </cell>
          <cell r="H441" t="str">
            <v>진보</v>
          </cell>
          <cell r="K441" t="str">
            <v>2. 유선</v>
          </cell>
          <cell r="L441" t="str">
            <v>경기도 광주시 오포읍 봉골길134번길 77</v>
          </cell>
          <cell r="M441" t="str">
            <v xml:space="preserve">이제원
이명동(그린링크)  </v>
          </cell>
          <cell r="N441" t="str">
            <v>대표
부장</v>
          </cell>
          <cell r="O441" t="str">
            <v>010-5302-0453
010-5621-7405</v>
          </cell>
          <cell r="P441" t="str">
            <v>031-766-0453</v>
          </cell>
          <cell r="Q441" t="str">
            <v>031-761-1309</v>
          </cell>
          <cell r="R441" t="str">
            <v>jinbo0419@nate.com</v>
          </cell>
          <cell r="AC441">
            <v>0</v>
          </cell>
          <cell r="AD441">
            <v>3</v>
          </cell>
          <cell r="AE441">
            <v>3</v>
          </cell>
          <cell r="AF441">
            <v>0</v>
          </cell>
          <cell r="AG441">
            <v>9</v>
          </cell>
          <cell r="AH441">
            <v>3</v>
          </cell>
          <cell r="AK441">
            <v>0</v>
          </cell>
          <cell r="AM441">
            <v>0</v>
          </cell>
          <cell r="AN441">
            <v>0</v>
          </cell>
          <cell r="AO441">
            <v>0</v>
          </cell>
          <cell r="AQ441">
            <v>800000</v>
          </cell>
          <cell r="AR441">
            <v>0</v>
          </cell>
          <cell r="AS441">
            <v>0</v>
          </cell>
          <cell r="AT441" t="str">
            <v>박지영</v>
          </cell>
          <cell r="AU441">
            <v>45495</v>
          </cell>
          <cell r="AV441" t="str">
            <v>jinbo0419</v>
          </cell>
          <cell r="AW441" t="str">
            <v>01056217405!</v>
          </cell>
        </row>
        <row r="442">
          <cell r="E442" t="str">
            <v>일진환경</v>
          </cell>
          <cell r="G442" t="str">
            <v>용인시</v>
          </cell>
          <cell r="H442" t="str">
            <v>진성테크 주식회사</v>
          </cell>
          <cell r="K442" t="str">
            <v>1. 무선</v>
          </cell>
          <cell r="L442" t="str">
            <v>경기도  용인시 처인구 이동읍 서리로101번길 53-29</v>
          </cell>
          <cell r="M442" t="str">
            <v>유재현/계종훈</v>
          </cell>
          <cell r="N442" t="str">
            <v>전무/과장</v>
          </cell>
          <cell r="O442" t="str">
            <v>010-3778-7352
010-6349-8495</v>
          </cell>
          <cell r="P442" t="str">
            <v>031-339-0376</v>
          </cell>
          <cell r="Q442" t="str">
            <v>031-322-0374</v>
          </cell>
          <cell r="R442" t="str">
            <v>js13581@hotmail.com
kyejonghun7@naver.com</v>
          </cell>
          <cell r="AC442">
            <v>0</v>
          </cell>
          <cell r="AD442">
            <v>3</v>
          </cell>
          <cell r="AE442">
            <v>3</v>
          </cell>
          <cell r="AF442">
            <v>0</v>
          </cell>
          <cell r="AG442">
            <v>18</v>
          </cell>
          <cell r="AH442">
            <v>2</v>
          </cell>
          <cell r="AK442">
            <v>0</v>
          </cell>
          <cell r="AM442">
            <v>0</v>
          </cell>
          <cell r="AN442">
            <v>0</v>
          </cell>
          <cell r="AO442">
            <v>0</v>
          </cell>
          <cell r="AQ442">
            <v>1000000</v>
          </cell>
          <cell r="AR442">
            <v>0</v>
          </cell>
          <cell r="AS442">
            <v>0</v>
          </cell>
        </row>
        <row r="443">
          <cell r="E443" t="str">
            <v>일진환경</v>
          </cell>
          <cell r="G443" t="str">
            <v>광주시</v>
          </cell>
          <cell r="H443" t="str">
            <v>진우드</v>
          </cell>
          <cell r="K443" t="str">
            <v>2. 유선</v>
          </cell>
          <cell r="L443" t="str">
            <v>경기도 광주시 도척면 다람로 36번길 31-25</v>
          </cell>
          <cell r="M443" t="str">
            <v>최춘식</v>
          </cell>
          <cell r="N443" t="str">
            <v>대표</v>
          </cell>
          <cell r="O443" t="str">
            <v>010-8770-6156</v>
          </cell>
          <cell r="P443" t="str">
            <v>031-765-8576</v>
          </cell>
          <cell r="Q443" t="str">
            <v>031-765-8581</v>
          </cell>
          <cell r="R443" t="str">
            <v>jinwood2000@hanmail.net</v>
          </cell>
          <cell r="AC443">
            <v>0</v>
          </cell>
          <cell r="AD443">
            <v>1</v>
          </cell>
          <cell r="AE443">
            <v>1</v>
          </cell>
          <cell r="AF443">
            <v>0</v>
          </cell>
          <cell r="AG443">
            <v>6</v>
          </cell>
          <cell r="AH443">
            <v>1</v>
          </cell>
          <cell r="AK443">
            <v>0</v>
          </cell>
          <cell r="AM443">
            <v>0</v>
          </cell>
          <cell r="AN443">
            <v>0</v>
          </cell>
          <cell r="AO443">
            <v>0</v>
          </cell>
          <cell r="AQ443">
            <v>500000</v>
          </cell>
          <cell r="AR443">
            <v>0</v>
          </cell>
          <cell r="AS443">
            <v>0</v>
          </cell>
        </row>
        <row r="444">
          <cell r="E444" t="str">
            <v>일진환경</v>
          </cell>
          <cell r="G444" t="str">
            <v>서울특별시</v>
          </cell>
          <cell r="H444" t="str">
            <v>풀기획디자인</v>
          </cell>
          <cell r="K444" t="str">
            <v>4. 미정</v>
          </cell>
          <cell r="L444" t="str">
            <v>경기도 광주시 도척면 국사봉로 97-28</v>
          </cell>
          <cell r="M444" t="str">
            <v>김영대</v>
          </cell>
          <cell r="N444" t="str">
            <v>이사</v>
          </cell>
          <cell r="O444" t="str">
            <v>010-2267-0082</v>
          </cell>
          <cell r="P444" t="str">
            <v>031-794-7843</v>
          </cell>
          <cell r="Q444" t="str">
            <v>031-791-7843</v>
          </cell>
          <cell r="R444" t="str">
            <v>-</v>
          </cell>
          <cell r="AC444">
            <v>0</v>
          </cell>
          <cell r="AD444">
            <v>0</v>
          </cell>
          <cell r="AE444">
            <v>0</v>
          </cell>
          <cell r="AF444">
            <v>0</v>
          </cell>
          <cell r="AG444">
            <v>0</v>
          </cell>
          <cell r="AH444">
            <v>0</v>
          </cell>
          <cell r="AK444">
            <v>0</v>
          </cell>
          <cell r="AM444">
            <v>0</v>
          </cell>
          <cell r="AN444">
            <v>0</v>
          </cell>
          <cell r="AO444">
            <v>0</v>
          </cell>
          <cell r="AQ444">
            <v>0</v>
          </cell>
          <cell r="AR444">
            <v>0</v>
          </cell>
          <cell r="AS444">
            <v>0</v>
          </cell>
        </row>
        <row r="445">
          <cell r="E445" t="str">
            <v>임래성</v>
          </cell>
          <cell r="G445" t="str">
            <v>아산시</v>
          </cell>
          <cell r="H445" t="str">
            <v>(주)기근산업 제2공장</v>
          </cell>
          <cell r="K445" t="str">
            <v>1. 무선</v>
          </cell>
          <cell r="L445" t="str">
            <v>충청남도 아산시 둔포면 윤보선로475번길 16-16</v>
          </cell>
          <cell r="M445" t="str">
            <v>곽상일</v>
          </cell>
          <cell r="N445" t="str">
            <v>차장</v>
          </cell>
          <cell r="O445" t="str">
            <v>010-3479-7221</v>
          </cell>
          <cell r="P445" t="str">
            <v>041-532-4217</v>
          </cell>
          <cell r="Q445" t="str">
            <v>041-532-4218</v>
          </cell>
          <cell r="R445" t="str">
            <v>ksd4217@daum.net</v>
          </cell>
          <cell r="AC445">
            <v>0</v>
          </cell>
          <cell r="AD445">
            <v>0</v>
          </cell>
          <cell r="AE445">
            <v>0</v>
          </cell>
          <cell r="AF445">
            <v>0</v>
          </cell>
          <cell r="AG445">
            <v>7</v>
          </cell>
          <cell r="AH445">
            <v>1</v>
          </cell>
          <cell r="AK445">
            <v>0</v>
          </cell>
          <cell r="AM445">
            <v>0</v>
          </cell>
          <cell r="AN445">
            <v>0</v>
          </cell>
          <cell r="AO445">
            <v>0</v>
          </cell>
          <cell r="AQ445">
            <v>400000</v>
          </cell>
          <cell r="AR445">
            <v>0</v>
          </cell>
          <cell r="AS445">
            <v>0</v>
          </cell>
        </row>
        <row r="446">
          <cell r="E446" t="str">
            <v>임래성</v>
          </cell>
          <cell r="G446" t="str">
            <v>음성군</v>
          </cell>
          <cell r="H446" t="str">
            <v>(주)단단산업</v>
          </cell>
          <cell r="K446" t="str">
            <v>1. 무선</v>
          </cell>
          <cell r="L446" t="str">
            <v>충청북도 음성군 생극면 오신로445번길 106</v>
          </cell>
          <cell r="M446" t="str">
            <v>김보라</v>
          </cell>
          <cell r="N446" t="str">
            <v>주임</v>
          </cell>
          <cell r="O446" t="str">
            <v>010-8228-0768</v>
          </cell>
          <cell r="P446" t="str">
            <v>043-881-6010</v>
          </cell>
          <cell r="Q446" t="str">
            <v>043-881-6013</v>
          </cell>
          <cell r="R446" t="str">
            <v>bora8216@naver.con</v>
          </cell>
          <cell r="AC446">
            <v>0</v>
          </cell>
          <cell r="AD446">
            <v>1</v>
          </cell>
          <cell r="AE446">
            <v>1</v>
          </cell>
          <cell r="AF446">
            <v>0</v>
          </cell>
          <cell r="AG446">
            <v>1</v>
          </cell>
          <cell r="AH446">
            <v>1</v>
          </cell>
          <cell r="AK446">
            <v>0</v>
          </cell>
          <cell r="AM446">
            <v>0</v>
          </cell>
          <cell r="AN446">
            <v>0</v>
          </cell>
          <cell r="AO446">
            <v>0</v>
          </cell>
          <cell r="AQ446">
            <v>500000</v>
          </cell>
          <cell r="AR446">
            <v>0</v>
          </cell>
          <cell r="AS446">
            <v>0</v>
          </cell>
          <cell r="AT446" t="str">
            <v>최문호</v>
          </cell>
          <cell r="AU446">
            <v>45511</v>
          </cell>
          <cell r="AV446" t="str">
            <v>jp6010</v>
          </cell>
          <cell r="AW446" t="str">
            <v>~likee0704</v>
          </cell>
        </row>
        <row r="447">
          <cell r="E447" t="str">
            <v>임래성</v>
          </cell>
          <cell r="G447" t="str">
            <v>오산시</v>
          </cell>
          <cell r="H447" t="str">
            <v>(주)엘케이엔지니어링_오산공장</v>
          </cell>
          <cell r="K447" t="str">
            <v>1. 무선</v>
          </cell>
          <cell r="L447" t="str">
            <v>경기도 오산시 가장산업서북1로 47</v>
          </cell>
          <cell r="M447" t="str">
            <v>김수민
이윤석</v>
          </cell>
          <cell r="N447" t="str">
            <v>차장</v>
          </cell>
          <cell r="O447" t="str">
            <v>010-3332-5369
010-8373-8484</v>
          </cell>
          <cell r="P447" t="str">
            <v>031-781-0673</v>
          </cell>
          <cell r="Q447" t="str">
            <v>031-781-0674</v>
          </cell>
          <cell r="R447" t="str">
            <v>soomin@lkengineering.co.kr</v>
          </cell>
          <cell r="AC447">
            <v>0</v>
          </cell>
          <cell r="AD447">
            <v>7</v>
          </cell>
          <cell r="AE447">
            <v>7</v>
          </cell>
          <cell r="AF447">
            <v>4</v>
          </cell>
          <cell r="AG447">
            <v>7</v>
          </cell>
          <cell r="AK447">
            <v>2</v>
          </cell>
          <cell r="AM447">
            <v>0</v>
          </cell>
          <cell r="AN447">
            <v>0</v>
          </cell>
          <cell r="AO447">
            <v>0</v>
          </cell>
          <cell r="AQ447">
            <v>900000</v>
          </cell>
          <cell r="AR447">
            <v>0</v>
          </cell>
          <cell r="AS447">
            <v>300000</v>
          </cell>
          <cell r="AT447" t="str">
            <v>박채영</v>
          </cell>
          <cell r="AU447">
            <v>45659</v>
          </cell>
          <cell r="AV447" t="str">
            <v>lkengineering</v>
          </cell>
          <cell r="AW447" t="str">
            <v>lk121120**</v>
          </cell>
        </row>
        <row r="448">
          <cell r="E448" t="str">
            <v>임래성</v>
          </cell>
          <cell r="G448" t="str">
            <v>안산시</v>
          </cell>
          <cell r="H448" t="str">
            <v>(주)엠앤케이테크</v>
          </cell>
          <cell r="K448" t="str">
            <v>2. 유선</v>
          </cell>
          <cell r="L448" t="str">
            <v>경기도 안산시 단원구 별망로 683</v>
          </cell>
          <cell r="M448" t="str">
            <v>민웅기</v>
          </cell>
          <cell r="N448" t="str">
            <v>실장</v>
          </cell>
          <cell r="O448" t="str">
            <v>010-2442-2291</v>
          </cell>
          <cell r="P448" t="str">
            <v>031-889-2290</v>
          </cell>
          <cell r="Q448" t="str">
            <v>031-889-2292</v>
          </cell>
          <cell r="R448" t="str">
            <v>wkmin@mnktech.kr</v>
          </cell>
          <cell r="AC448">
            <v>2</v>
          </cell>
          <cell r="AD448">
            <v>2</v>
          </cell>
          <cell r="AE448">
            <v>2</v>
          </cell>
          <cell r="AF448">
            <v>0</v>
          </cell>
          <cell r="AG448">
            <v>20</v>
          </cell>
          <cell r="AH448">
            <v>4</v>
          </cell>
          <cell r="AK448">
            <v>0</v>
          </cell>
          <cell r="AM448">
            <v>0</v>
          </cell>
          <cell r="AN448">
            <v>0</v>
          </cell>
          <cell r="AO448">
            <v>0</v>
          </cell>
          <cell r="AQ448">
            <v>0</v>
          </cell>
          <cell r="AR448">
            <v>0</v>
          </cell>
          <cell r="AS448">
            <v>0</v>
          </cell>
          <cell r="AT448" t="str">
            <v>장경아</v>
          </cell>
          <cell r="AU448">
            <v>45428</v>
          </cell>
          <cell r="AV448" t="str">
            <v>mktech2290</v>
          </cell>
          <cell r="AW448" t="str">
            <v>mnk8892290</v>
          </cell>
        </row>
        <row r="449">
          <cell r="E449" t="str">
            <v>원에너지</v>
          </cell>
          <cell r="G449" t="str">
            <v>안산시</v>
          </cell>
          <cell r="H449" t="str">
            <v>계양전기(주)</v>
          </cell>
          <cell r="K449" t="str">
            <v>2. 유선</v>
          </cell>
          <cell r="L449" t="str">
            <v>경기도 안산시 단원구 산단로9</v>
          </cell>
          <cell r="M449" t="str">
            <v>정찬우</v>
          </cell>
          <cell r="N449" t="str">
            <v>사원</v>
          </cell>
          <cell r="O449" t="str">
            <v>010-5635-2517</v>
          </cell>
          <cell r="P449" t="str">
            <v>031-490-5481</v>
          </cell>
          <cell r="Q449" t="str">
            <v>031-490-5308</v>
          </cell>
          <cell r="R449" t="str">
            <v>cwjung@keyang.co.kr</v>
          </cell>
          <cell r="AC449">
            <v>0</v>
          </cell>
          <cell r="AD449">
            <v>2</v>
          </cell>
          <cell r="AE449">
            <v>2</v>
          </cell>
          <cell r="AF449">
            <v>0</v>
          </cell>
          <cell r="AG449">
            <v>5</v>
          </cell>
          <cell r="AH449">
            <v>2</v>
          </cell>
          <cell r="AK449">
            <v>0</v>
          </cell>
          <cell r="AM449">
            <v>0</v>
          </cell>
          <cell r="AN449">
            <v>0</v>
          </cell>
          <cell r="AO449">
            <v>0</v>
          </cell>
          <cell r="AQ449">
            <v>500000</v>
          </cell>
          <cell r="AR449">
            <v>0</v>
          </cell>
          <cell r="AS449">
            <v>0</v>
          </cell>
        </row>
        <row r="450">
          <cell r="E450" t="str">
            <v>임래성</v>
          </cell>
          <cell r="G450" t="str">
            <v>나주시</v>
          </cell>
          <cell r="H450" t="str">
            <v>나주축산협동조합</v>
          </cell>
          <cell r="K450" t="str">
            <v>2. 유선</v>
          </cell>
          <cell r="L450" t="str">
            <v>전라남도 나주시 세지면 동곡송정길 12-28</v>
          </cell>
          <cell r="M450" t="str">
            <v>최서희</v>
          </cell>
          <cell r="N450" t="str">
            <v>계장</v>
          </cell>
          <cell r="O450" t="str">
            <v>010-9244-2160</v>
          </cell>
          <cell r="P450" t="str">
            <v>061-339-8042</v>
          </cell>
          <cell r="Q450" t="str">
            <v>061-333-6009</v>
          </cell>
          <cell r="R450" t="str">
            <v>175700-1@nonghyup.com</v>
          </cell>
          <cell r="AC450">
            <v>0</v>
          </cell>
          <cell r="AD450">
            <v>1</v>
          </cell>
          <cell r="AE450">
            <v>1</v>
          </cell>
          <cell r="AF450">
            <v>0</v>
          </cell>
          <cell r="AG450">
            <v>9</v>
          </cell>
          <cell r="AH450">
            <v>1</v>
          </cell>
          <cell r="AK450">
            <v>0</v>
          </cell>
          <cell r="AM450">
            <v>0</v>
          </cell>
          <cell r="AN450">
            <v>0</v>
          </cell>
          <cell r="AO450">
            <v>0</v>
          </cell>
          <cell r="AQ450">
            <v>0</v>
          </cell>
          <cell r="AR450">
            <v>0</v>
          </cell>
          <cell r="AS450">
            <v>0</v>
          </cell>
          <cell r="AT450" t="str">
            <v>장경아</v>
          </cell>
          <cell r="AU450">
            <v>45370</v>
          </cell>
          <cell r="AV450" t="str">
            <v>naju8042</v>
          </cell>
          <cell r="AW450" t="str">
            <v>skwncnrguq1!
(나주축협1!)</v>
          </cell>
        </row>
        <row r="451">
          <cell r="E451" t="str">
            <v>임래성</v>
          </cell>
          <cell r="G451" t="str">
            <v>안산시</v>
          </cell>
          <cell r="H451" t="str">
            <v>대경엠피씨(주)</v>
          </cell>
          <cell r="K451" t="str">
            <v>1. 무선</v>
          </cell>
          <cell r="L451" t="str">
            <v xml:space="preserve"> </v>
          </cell>
          <cell r="M451" t="str">
            <v>한원형/양승광</v>
          </cell>
          <cell r="N451" t="str">
            <v>대리/부장</v>
          </cell>
          <cell r="O451" t="str">
            <v>010-8722-9891
010-5262-8780</v>
          </cell>
          <cell r="P451" t="str">
            <v>031-508-2600</v>
          </cell>
          <cell r="Q451" t="str">
            <v>-</v>
          </cell>
          <cell r="R451" t="str">
            <v>hwh@acepartner.co.kr</v>
          </cell>
          <cell r="AC451">
            <v>0</v>
          </cell>
          <cell r="AD451">
            <v>1</v>
          </cell>
          <cell r="AE451">
            <v>0</v>
          </cell>
          <cell r="AF451">
            <v>0</v>
          </cell>
          <cell r="AG451">
            <v>5</v>
          </cell>
          <cell r="AH451">
            <v>1</v>
          </cell>
          <cell r="AK451">
            <v>0</v>
          </cell>
          <cell r="AM451">
            <v>0</v>
          </cell>
          <cell r="AN451">
            <v>0</v>
          </cell>
          <cell r="AO451">
            <v>0</v>
          </cell>
          <cell r="AQ451">
            <v>1200000</v>
          </cell>
          <cell r="AR451">
            <v>0</v>
          </cell>
          <cell r="AS451">
            <v>0</v>
          </cell>
          <cell r="AT451" t="str">
            <v>조진우</v>
          </cell>
          <cell r="AU451">
            <v>45364</v>
          </cell>
          <cell r="AV451" t="str">
            <v>dk1272</v>
          </cell>
          <cell r="AW451" t="str">
            <v>dkmpc2600*</v>
          </cell>
        </row>
        <row r="452">
          <cell r="E452" t="str">
            <v>임래성</v>
          </cell>
          <cell r="G452" t="str">
            <v>원주시</v>
          </cell>
          <cell r="H452" t="str">
            <v>대승수지</v>
          </cell>
          <cell r="K452" t="str">
            <v>2. 유선</v>
          </cell>
          <cell r="L452" t="str">
            <v>강원특별자치도 원주시 지정면 작압길 80-7</v>
          </cell>
          <cell r="M452" t="str">
            <v>최인섭</v>
          </cell>
          <cell r="N452" t="str">
            <v>대표</v>
          </cell>
          <cell r="O452" t="str">
            <v>010-9244-6890</v>
          </cell>
          <cell r="P452" t="str">
            <v>033-747-5574</v>
          </cell>
          <cell r="Q452" t="str">
            <v>033-747-5573</v>
          </cell>
          <cell r="R452" t="str">
            <v>daeseungsuji@naver.com</v>
          </cell>
          <cell r="AC452">
            <v>0</v>
          </cell>
          <cell r="AD452">
            <v>1</v>
          </cell>
          <cell r="AE452">
            <v>1</v>
          </cell>
          <cell r="AF452">
            <v>1</v>
          </cell>
          <cell r="AG452">
            <v>1</v>
          </cell>
          <cell r="AH452">
            <v>1</v>
          </cell>
          <cell r="AK452">
            <v>0</v>
          </cell>
          <cell r="AM452">
            <v>0</v>
          </cell>
          <cell r="AN452">
            <v>0</v>
          </cell>
          <cell r="AO452">
            <v>0</v>
          </cell>
          <cell r="AQ452">
            <v>300000</v>
          </cell>
          <cell r="AR452">
            <v>0</v>
          </cell>
          <cell r="AS452">
            <v>0</v>
          </cell>
          <cell r="AT452" t="str">
            <v>최문호</v>
          </cell>
          <cell r="AU452">
            <v>45617</v>
          </cell>
          <cell r="AV452" t="str">
            <v>daeseungsuji</v>
          </cell>
          <cell r="AW452" t="str">
            <v>a@eotmdtnwl</v>
          </cell>
        </row>
        <row r="453">
          <cell r="E453" t="str">
            <v>임래성</v>
          </cell>
          <cell r="G453" t="str">
            <v>시흥시</v>
          </cell>
          <cell r="H453" t="str">
            <v>대양롤렌트(주)</v>
          </cell>
          <cell r="K453" t="str">
            <v>1. 무선</v>
          </cell>
          <cell r="L453" t="str">
            <v>경기도 시흥시 엠티브이26로58번길 41</v>
          </cell>
          <cell r="M453" t="str">
            <v>전영모</v>
          </cell>
          <cell r="N453" t="str">
            <v>부장</v>
          </cell>
          <cell r="O453" t="str">
            <v>010-9121-0274</v>
          </cell>
          <cell r="P453" t="str">
            <v>031-431-7800</v>
          </cell>
          <cell r="Q453" t="str">
            <v>031-499-7850</v>
          </cell>
          <cell r="R453" t="str">
            <v>dypt09@dyrollent.com</v>
          </cell>
          <cell r="AC453">
            <v>0</v>
          </cell>
          <cell r="AD453">
            <v>0</v>
          </cell>
          <cell r="AE453">
            <v>0</v>
          </cell>
          <cell r="AF453">
            <v>0</v>
          </cell>
          <cell r="AG453">
            <v>0</v>
          </cell>
          <cell r="AH453">
            <v>0</v>
          </cell>
          <cell r="AK453">
            <v>0</v>
          </cell>
          <cell r="AM453">
            <v>0</v>
          </cell>
          <cell r="AN453">
            <v>0</v>
          </cell>
          <cell r="AO453">
            <v>0</v>
          </cell>
          <cell r="AQ453">
            <v>0</v>
          </cell>
          <cell r="AR453">
            <v>0</v>
          </cell>
          <cell r="AS453">
            <v>0</v>
          </cell>
        </row>
        <row r="454">
          <cell r="E454" t="str">
            <v xml:space="preserve">스탠다드웍스 </v>
          </cell>
          <cell r="G454" t="str">
            <v>대구광역시</v>
          </cell>
          <cell r="H454" t="str">
            <v>도미니코염직</v>
          </cell>
          <cell r="K454" t="str">
            <v>1. 무선</v>
          </cell>
          <cell r="L454" t="str">
            <v>대구광역시 서구 염색공단로21길 20(비산동)</v>
          </cell>
          <cell r="M454" t="str">
            <v>박백호</v>
          </cell>
          <cell r="N454" t="str">
            <v>이사</v>
          </cell>
          <cell r="O454" t="str">
            <v>010-8600-6588</v>
          </cell>
          <cell r="P454" t="str">
            <v>053-354-5946</v>
          </cell>
          <cell r="Q454" t="str">
            <v>053-353-8504</v>
          </cell>
          <cell r="R454" t="str">
            <v>qorgh0115@hanmail.net
dbsrkdud2017@naver.com</v>
          </cell>
          <cell r="AC454">
            <v>2</v>
          </cell>
          <cell r="AD454">
            <v>0</v>
          </cell>
          <cell r="AE454">
            <v>0</v>
          </cell>
          <cell r="AF454">
            <v>0</v>
          </cell>
          <cell r="AG454">
            <v>10</v>
          </cell>
          <cell r="AH454">
            <v>2</v>
          </cell>
          <cell r="AK454">
            <v>0</v>
          </cell>
          <cell r="AM454">
            <v>0</v>
          </cell>
          <cell r="AN454">
            <v>0</v>
          </cell>
          <cell r="AO454">
            <v>0</v>
          </cell>
          <cell r="AQ454">
            <v>150000</v>
          </cell>
          <cell r="AR454">
            <v>0</v>
          </cell>
          <cell r="AS454">
            <v>0</v>
          </cell>
        </row>
        <row r="455">
          <cell r="E455" t="str">
            <v>백종현</v>
          </cell>
          <cell r="G455" t="str">
            <v>천안시</v>
          </cell>
          <cell r="H455" t="str">
            <v>삼화모터스(주)</v>
          </cell>
          <cell r="K455" t="str">
            <v>1. 무선</v>
          </cell>
          <cell r="L455" t="str">
            <v>충청남도 천안시 동남구 천안대로 566</v>
          </cell>
          <cell r="M455" t="str">
            <v>박상복</v>
          </cell>
          <cell r="N455" t="str">
            <v>이사</v>
          </cell>
          <cell r="O455" t="str">
            <v>010-7362-4030</v>
          </cell>
          <cell r="P455" t="str">
            <v>041-566-5771</v>
          </cell>
          <cell r="Q455" t="str">
            <v>041-566-5774</v>
          </cell>
          <cell r="R455" t="str">
            <v>sh-ford@nate.com</v>
          </cell>
          <cell r="AC455">
            <v>0</v>
          </cell>
          <cell r="AD455">
            <v>4</v>
          </cell>
          <cell r="AE455">
            <v>4</v>
          </cell>
          <cell r="AF455">
            <v>0</v>
          </cell>
          <cell r="AG455">
            <v>8</v>
          </cell>
          <cell r="AH455">
            <v>4</v>
          </cell>
          <cell r="AK455">
            <v>0</v>
          </cell>
          <cell r="AM455">
            <v>0</v>
          </cell>
          <cell r="AN455">
            <v>0</v>
          </cell>
          <cell r="AO455">
            <v>0</v>
          </cell>
          <cell r="AQ455">
            <v>0</v>
          </cell>
          <cell r="AR455">
            <v>0</v>
          </cell>
          <cell r="AS455">
            <v>0</v>
          </cell>
        </row>
        <row r="456">
          <cell r="E456" t="str">
            <v xml:space="preserve">스탠다드웍스 </v>
          </cell>
          <cell r="G456" t="str">
            <v>대구광역시</v>
          </cell>
          <cell r="H456" t="str">
            <v>신진공업사</v>
          </cell>
          <cell r="K456" t="str">
            <v>2. 유선</v>
          </cell>
          <cell r="L456" t="str">
            <v>대구광역시 달성군 하빈면 하빈남로 423</v>
          </cell>
          <cell r="M456" t="str">
            <v>노병곤</v>
          </cell>
          <cell r="N456" t="str">
            <v>부사장</v>
          </cell>
          <cell r="O456" t="str">
            <v>010-6403-1169</v>
          </cell>
          <cell r="P456" t="str">
            <v>053-583-3695</v>
          </cell>
          <cell r="Q456" t="str">
            <v>-</v>
          </cell>
          <cell r="R456" t="str">
            <v>sjco85@daum.net</v>
          </cell>
          <cell r="AC456">
            <v>0</v>
          </cell>
          <cell r="AD456">
            <v>0</v>
          </cell>
          <cell r="AE456">
            <v>0</v>
          </cell>
          <cell r="AF456">
            <v>0</v>
          </cell>
          <cell r="AG456">
            <v>3</v>
          </cell>
          <cell r="AH456">
            <v>1</v>
          </cell>
          <cell r="AK456">
            <v>0</v>
          </cell>
          <cell r="AM456">
            <v>0</v>
          </cell>
          <cell r="AN456">
            <v>0</v>
          </cell>
          <cell r="AO456">
            <v>0</v>
          </cell>
          <cell r="AQ456">
            <v>350000</v>
          </cell>
          <cell r="AR456">
            <v>0</v>
          </cell>
          <cell r="AS456">
            <v>0</v>
          </cell>
        </row>
        <row r="457">
          <cell r="E457" t="str">
            <v>임래성</v>
          </cell>
          <cell r="G457" t="str">
            <v>화성시</v>
          </cell>
          <cell r="H457" t="str">
            <v>엘케이엔지니어링</v>
          </cell>
          <cell r="K457" t="str">
            <v>1. 무선</v>
          </cell>
          <cell r="L457" t="str">
            <v>경기도 화성시 동탄산단6길 53-37</v>
          </cell>
          <cell r="M457" t="str">
            <v>김수민
이윤석</v>
          </cell>
          <cell r="N457" t="str">
            <v>차장</v>
          </cell>
          <cell r="O457" t="str">
            <v>010-3332-5369
010-8373-8484</v>
          </cell>
          <cell r="P457" t="str">
            <v>031-781-0673</v>
          </cell>
          <cell r="Q457" t="str">
            <v>031-781-0674</v>
          </cell>
          <cell r="R457" t="str">
            <v>soomin@lkengineering.co.kr</v>
          </cell>
          <cell r="AC457">
            <v>0</v>
          </cell>
          <cell r="AD457">
            <v>4</v>
          </cell>
          <cell r="AE457">
            <v>4</v>
          </cell>
          <cell r="AF457">
            <v>0</v>
          </cell>
          <cell r="AG457">
            <v>4</v>
          </cell>
          <cell r="AH457">
            <v>2</v>
          </cell>
          <cell r="AK457">
            <v>0</v>
          </cell>
          <cell r="AM457">
            <v>0</v>
          </cell>
          <cell r="AN457">
            <v>0</v>
          </cell>
          <cell r="AO457">
            <v>0</v>
          </cell>
          <cell r="AQ457">
            <v>1000000</v>
          </cell>
          <cell r="AR457">
            <v>0</v>
          </cell>
          <cell r="AS457">
            <v>300000</v>
          </cell>
          <cell r="AT457" t="str">
            <v>장경아</v>
          </cell>
          <cell r="AU457">
            <v>45461</v>
          </cell>
          <cell r="AV457" t="str">
            <v>lkengineering</v>
          </cell>
          <cell r="AW457" t="str">
            <v>lk121120**</v>
          </cell>
        </row>
        <row r="458">
          <cell r="E458" t="str">
            <v>임래성</v>
          </cell>
          <cell r="G458" t="str">
            <v>화성시</v>
          </cell>
          <cell r="H458" t="str">
            <v>엘케이엔지니어링(25년)</v>
          </cell>
          <cell r="K458" t="str">
            <v>4. 미정</v>
          </cell>
          <cell r="L458" t="str">
            <v>경기도 화성시 동탄산단6길 53-37</v>
          </cell>
          <cell r="M458" t="str">
            <v>이윤석</v>
          </cell>
          <cell r="N458" t="str">
            <v>차장</v>
          </cell>
          <cell r="O458" t="str">
            <v>010-8373-8484</v>
          </cell>
          <cell r="P458" t="str">
            <v>031-781-0673</v>
          </cell>
          <cell r="Q458" t="str">
            <v>031-781-0674</v>
          </cell>
          <cell r="R458" t="str">
            <v>yslee@lkengineering.co.kr</v>
          </cell>
          <cell r="AC458">
            <v>0</v>
          </cell>
          <cell r="AD458">
            <v>0</v>
          </cell>
          <cell r="AE458">
            <v>0</v>
          </cell>
          <cell r="AF458">
            <v>0</v>
          </cell>
          <cell r="AG458">
            <v>0</v>
          </cell>
          <cell r="AH458">
            <v>0</v>
          </cell>
          <cell r="AK458">
            <v>0</v>
          </cell>
          <cell r="AM458">
            <v>0</v>
          </cell>
          <cell r="AN458">
            <v>0</v>
          </cell>
          <cell r="AO458">
            <v>0</v>
          </cell>
          <cell r="AQ458">
            <v>0</v>
          </cell>
          <cell r="AR458">
            <v>0</v>
          </cell>
          <cell r="AS458">
            <v>0</v>
          </cell>
        </row>
        <row r="459">
          <cell r="E459" t="str">
            <v>원에너지</v>
          </cell>
          <cell r="G459" t="str">
            <v>안산시</v>
          </cell>
          <cell r="H459" t="str">
            <v>주식회사 꼬레본</v>
          </cell>
          <cell r="K459" t="str">
            <v>1. 무선</v>
          </cell>
          <cell r="L459" t="str">
            <v>경기도 안산시 단원구 범지기로141번길 17</v>
          </cell>
          <cell r="M459" t="str">
            <v>유병혁</v>
          </cell>
          <cell r="N459" t="str">
            <v>상무</v>
          </cell>
          <cell r="O459" t="str">
            <v>010-3317-1740</v>
          </cell>
          <cell r="P459" t="str">
            <v>031-508-5757</v>
          </cell>
          <cell r="Q459" t="str">
            <v>031-508-5755</v>
          </cell>
          <cell r="R459" t="str">
            <v>youbh1959@naver.com</v>
          </cell>
          <cell r="AC459">
            <v>0</v>
          </cell>
          <cell r="AD459">
            <v>2</v>
          </cell>
          <cell r="AE459">
            <v>2</v>
          </cell>
          <cell r="AF459">
            <v>0</v>
          </cell>
          <cell r="AG459">
            <v>14</v>
          </cell>
          <cell r="AH459">
            <v>1</v>
          </cell>
          <cell r="AK459">
            <v>0</v>
          </cell>
          <cell r="AM459">
            <v>0</v>
          </cell>
          <cell r="AN459">
            <v>0</v>
          </cell>
          <cell r="AO459">
            <v>100000</v>
          </cell>
          <cell r="AQ459">
            <v>600000</v>
          </cell>
          <cell r="AR459">
            <v>0</v>
          </cell>
          <cell r="AS459">
            <v>0</v>
          </cell>
          <cell r="AT459" t="str">
            <v>장경아</v>
          </cell>
          <cell r="AU459">
            <v>45441</v>
          </cell>
          <cell r="AV459" t="str">
            <v>corebone1</v>
          </cell>
          <cell r="AW459" t="str">
            <v>core&amp;&amp;3085</v>
          </cell>
        </row>
        <row r="460">
          <cell r="E460" t="str">
            <v>임래성</v>
          </cell>
          <cell r="G460" t="str">
            <v>청주시</v>
          </cell>
          <cell r="H460" t="str">
            <v>주식회사 지평산업</v>
          </cell>
          <cell r="K460" t="str">
            <v>1. 무선</v>
          </cell>
          <cell r="L460" t="str">
            <v>충청북도 청주시 상당구 미원면 단재로 2806-22</v>
          </cell>
          <cell r="M460" t="str">
            <v>김보라(그린링크 담당자)
김세호</v>
          </cell>
          <cell r="N460" t="str">
            <v>주임
부사장</v>
          </cell>
          <cell r="O460" t="str">
            <v>010-8228-0768
010-8410-5429</v>
          </cell>
          <cell r="P460" t="str">
            <v>043-218-6011</v>
          </cell>
          <cell r="Q460" t="str">
            <v>043-218-6013</v>
          </cell>
          <cell r="R460" t="str">
            <v>bora8216@naver.com
osa20@hanmail.net</v>
          </cell>
          <cell r="AC460">
            <v>0</v>
          </cell>
          <cell r="AD460">
            <v>4</v>
          </cell>
          <cell r="AE460">
            <v>4</v>
          </cell>
          <cell r="AF460">
            <v>0</v>
          </cell>
          <cell r="AG460">
            <v>4</v>
          </cell>
          <cell r="AH460">
            <v>2</v>
          </cell>
          <cell r="AK460">
            <v>0</v>
          </cell>
          <cell r="AM460">
            <v>0</v>
          </cell>
          <cell r="AN460">
            <v>0</v>
          </cell>
          <cell r="AO460">
            <v>0</v>
          </cell>
          <cell r="AQ460">
            <v>1300000</v>
          </cell>
          <cell r="AR460">
            <v>0</v>
          </cell>
          <cell r="AS460">
            <v>0</v>
          </cell>
          <cell r="AT460" t="str">
            <v>장경아</v>
          </cell>
          <cell r="AU460">
            <v>45441</v>
          </cell>
          <cell r="AV460" t="str">
            <v>jp6010</v>
          </cell>
          <cell r="AW460" t="str">
            <v>~likee0704</v>
          </cell>
        </row>
        <row r="461">
          <cell r="E461" t="str">
            <v>원에너지</v>
          </cell>
          <cell r="G461" t="str">
            <v>서산시</v>
          </cell>
          <cell r="H461" t="str">
            <v>한일산업(주) 서산공장</v>
          </cell>
          <cell r="K461" t="str">
            <v>2. 유선</v>
          </cell>
          <cell r="L461" t="str">
            <v>충청남도 서산시 음암면 장나다리길 48</v>
          </cell>
          <cell r="M461" t="str">
            <v>구성모/윤규호</v>
          </cell>
          <cell r="N461" t="str">
            <v>담당/팀장</v>
          </cell>
          <cell r="O461" t="str">
            <v>010-9421-2323
010-8944-9845</v>
          </cell>
          <cell r="P461" t="str">
            <v>041-669-2100
02-3466-9651</v>
          </cell>
          <cell r="Q461" t="str">
            <v xml:space="preserve">
02-3466-9601</v>
          </cell>
          <cell r="R461" t="str">
            <v>ksm9351@hanil.com
hoya1997@hanil.com</v>
          </cell>
          <cell r="AC461">
            <v>0</v>
          </cell>
          <cell r="AD461">
            <v>4</v>
          </cell>
          <cell r="AE461">
            <v>4</v>
          </cell>
          <cell r="AF461">
            <v>0</v>
          </cell>
          <cell r="AG461">
            <v>4</v>
          </cell>
          <cell r="AH461">
            <v>1</v>
          </cell>
          <cell r="AK461">
            <v>0</v>
          </cell>
          <cell r="AM461">
            <v>0</v>
          </cell>
          <cell r="AN461">
            <v>0</v>
          </cell>
          <cell r="AO461">
            <v>0</v>
          </cell>
          <cell r="AQ461">
            <v>1000000</v>
          </cell>
          <cell r="AR461">
            <v>0</v>
          </cell>
          <cell r="AS461">
            <v>0</v>
          </cell>
          <cell r="AT461" t="str">
            <v>조진우</v>
          </cell>
          <cell r="AU461">
            <v>45343</v>
          </cell>
          <cell r="AV461" t="str">
            <v>hanilseosan</v>
          </cell>
          <cell r="AW461" t="str">
            <v>gksdlftksdjq123!
(한일산업123!)</v>
          </cell>
        </row>
        <row r="462">
          <cell r="E462" t="str">
            <v>원에너지</v>
          </cell>
          <cell r="G462" t="str">
            <v>평택시</v>
          </cell>
          <cell r="H462" t="str">
            <v>한일산업(주) 평택공장</v>
          </cell>
          <cell r="K462" t="str">
            <v>2. 유선</v>
          </cell>
          <cell r="L462" t="str">
            <v>경기도 평택시 안중읍 서해로 1218-20</v>
          </cell>
          <cell r="M462" t="str">
            <v>민승범/윤진규/윤규호</v>
          </cell>
          <cell r="N462" t="str">
            <v>차장/과장/팀장</v>
          </cell>
          <cell r="O462" t="str">
            <v>010-4717-3315
010-9945-4200
010-8944-9845</v>
          </cell>
          <cell r="P462" t="str">
            <v>031-682-0311~3
02-3466-9651</v>
          </cell>
          <cell r="Q462" t="str">
            <v>031-681-4308
02-3466-9601</v>
          </cell>
          <cell r="R462" t="str">
            <v>yoonjinkyu@hanil.com
hoya1997@hanil.com</v>
          </cell>
          <cell r="AC462">
            <v>0</v>
          </cell>
          <cell r="AD462">
            <v>7</v>
          </cell>
          <cell r="AE462">
            <v>7</v>
          </cell>
          <cell r="AF462">
            <v>0</v>
          </cell>
          <cell r="AG462">
            <v>7</v>
          </cell>
          <cell r="AH462">
            <v>2</v>
          </cell>
          <cell r="AK462">
            <v>0</v>
          </cell>
          <cell r="AM462">
            <v>0</v>
          </cell>
          <cell r="AN462">
            <v>0</v>
          </cell>
          <cell r="AO462">
            <v>0</v>
          </cell>
          <cell r="AQ462">
            <v>1500000</v>
          </cell>
          <cell r="AR462">
            <v>0</v>
          </cell>
          <cell r="AS462">
            <v>0</v>
          </cell>
          <cell r="AT462" t="str">
            <v>조진우</v>
          </cell>
          <cell r="AU462">
            <v>45342</v>
          </cell>
          <cell r="AV462" t="str">
            <v>hanil_pyeongtaek</v>
          </cell>
          <cell r="AW462" t="str">
            <v>hi5522601*</v>
          </cell>
        </row>
        <row r="463">
          <cell r="E463" t="str">
            <v>원에너지</v>
          </cell>
          <cell r="G463" t="str">
            <v>이천시</v>
          </cell>
          <cell r="H463" t="str">
            <v>(주)일광에프앤에스(보조금)</v>
          </cell>
          <cell r="K463" t="str">
            <v>2. 유선</v>
          </cell>
          <cell r="L463" t="str">
            <v>경기도 이천시 진상미로 2067-23</v>
          </cell>
          <cell r="M463" t="str">
            <v>김정호/안정근</v>
          </cell>
          <cell r="N463" t="str">
            <v>부장/부장</v>
          </cell>
          <cell r="O463" t="str">
            <v>010-6208-1324
010-2204-9872</v>
          </cell>
          <cell r="P463" t="str">
            <v>031-632-6141</v>
          </cell>
          <cell r="Q463" t="str">
            <v>031-632-6142</v>
          </cell>
          <cell r="R463" t="str">
            <v>ikic@ilkwangfns.com
junggeunan@ilkwangfns.com</v>
          </cell>
          <cell r="AC463">
            <v>0</v>
          </cell>
          <cell r="AD463">
            <v>1</v>
          </cell>
          <cell r="AE463">
            <v>1</v>
          </cell>
          <cell r="AF463">
            <v>0</v>
          </cell>
          <cell r="AG463">
            <v>2</v>
          </cell>
          <cell r="AH463">
            <v>1</v>
          </cell>
          <cell r="AK463">
            <v>0</v>
          </cell>
          <cell r="AM463">
            <v>0</v>
          </cell>
          <cell r="AN463">
            <v>0</v>
          </cell>
          <cell r="AO463">
            <v>0</v>
          </cell>
          <cell r="AQ463">
            <v>0</v>
          </cell>
          <cell r="AR463">
            <v>0</v>
          </cell>
          <cell r="AS463">
            <v>0</v>
          </cell>
          <cell r="AT463" t="str">
            <v>장경아</v>
          </cell>
          <cell r="AU463">
            <v>45441</v>
          </cell>
          <cell r="AV463" t="str">
            <v>ilkwangfns</v>
          </cell>
          <cell r="AW463" t="str">
            <v>ilkwang07!</v>
          </cell>
        </row>
        <row r="464">
          <cell r="E464" t="str">
            <v>원에너지</v>
          </cell>
          <cell r="G464" t="str">
            <v>이천시</v>
          </cell>
          <cell r="H464" t="str">
            <v>(주)일광에프앤에스(자비)</v>
          </cell>
          <cell r="K464" t="str">
            <v>2. 유선</v>
          </cell>
          <cell r="L464" t="str">
            <v>경기도 이천시 진상미로 2067-23</v>
          </cell>
          <cell r="M464" t="str">
            <v>김정호/안정근</v>
          </cell>
          <cell r="N464" t="str">
            <v>부장/부장</v>
          </cell>
          <cell r="O464" t="str">
            <v>010-6208-1324
010-2204-9872</v>
          </cell>
          <cell r="P464" t="str">
            <v>031-632-6141</v>
          </cell>
          <cell r="Q464" t="str">
            <v>031-632-6142</v>
          </cell>
          <cell r="R464" t="str">
            <v>ikic@ilkwangfns.com
junggeunan@ilkwangfns.com</v>
          </cell>
          <cell r="AC464">
            <v>0</v>
          </cell>
          <cell r="AD464">
            <v>3</v>
          </cell>
          <cell r="AE464">
            <v>3</v>
          </cell>
          <cell r="AF464">
            <v>0</v>
          </cell>
          <cell r="AG464">
            <v>6</v>
          </cell>
          <cell r="AH464">
            <v>1</v>
          </cell>
          <cell r="AK464">
            <v>0</v>
          </cell>
          <cell r="AM464">
            <v>0</v>
          </cell>
          <cell r="AN464">
            <v>0</v>
          </cell>
          <cell r="AO464">
            <v>0</v>
          </cell>
          <cell r="AQ464">
            <v>900000</v>
          </cell>
          <cell r="AR464">
            <v>0</v>
          </cell>
          <cell r="AS464">
            <v>0</v>
          </cell>
          <cell r="AT464" t="str">
            <v>장경아</v>
          </cell>
          <cell r="AU464">
            <v>45337</v>
          </cell>
          <cell r="AV464" t="str">
            <v>ilkwangfns</v>
          </cell>
          <cell r="AW464" t="str">
            <v>dlfrhkddpvm1!
(일광에프1!)</v>
          </cell>
        </row>
        <row r="465">
          <cell r="E465" t="str">
            <v>원에너지</v>
          </cell>
          <cell r="G465" t="str">
            <v>이천시</v>
          </cell>
          <cell r="H465" t="str">
            <v>(주)해피엘앤비</v>
          </cell>
          <cell r="K465" t="str">
            <v>2. 유선</v>
          </cell>
          <cell r="L465" t="str">
            <v>경기도 이천시 부발읍 황무로2065번길 41</v>
          </cell>
          <cell r="M465" t="str">
            <v>권세진
박정아(그린링크 가입번호)</v>
          </cell>
          <cell r="N465" t="str">
            <v>부장</v>
          </cell>
          <cell r="O465" t="str">
            <v>010-3535-9209
010-7405-0288</v>
          </cell>
          <cell r="P465" t="str">
            <v>031-645-7119</v>
          </cell>
          <cell r="Q465" t="str">
            <v>031-636-2776</v>
          </cell>
          <cell r="R465" t="str">
            <v>sejinkwon@hanmail.net</v>
          </cell>
          <cell r="AC465">
            <v>0</v>
          </cell>
          <cell r="AD465">
            <v>1</v>
          </cell>
          <cell r="AE465">
            <v>1</v>
          </cell>
          <cell r="AF465">
            <v>0</v>
          </cell>
          <cell r="AG465">
            <v>5</v>
          </cell>
          <cell r="AH465">
            <v>1</v>
          </cell>
          <cell r="AK465">
            <v>0</v>
          </cell>
          <cell r="AM465">
            <v>0</v>
          </cell>
          <cell r="AN465">
            <v>0</v>
          </cell>
          <cell r="AO465">
            <v>0</v>
          </cell>
          <cell r="AQ465">
            <v>0</v>
          </cell>
          <cell r="AR465">
            <v>0</v>
          </cell>
          <cell r="AS465">
            <v>0</v>
          </cell>
          <cell r="AT465" t="str">
            <v>박지영</v>
          </cell>
          <cell r="AU465">
            <v>45497</v>
          </cell>
          <cell r="AV465" t="str">
            <v>happylnb24</v>
          </cell>
          <cell r="AW465" t="str">
            <v>the3700!!^^</v>
          </cell>
        </row>
        <row r="466">
          <cell r="E466" t="str">
            <v xml:space="preserve">스탠다드웍스 </v>
          </cell>
          <cell r="G466" t="str">
            <v>대구광역시</v>
          </cell>
          <cell r="H466" t="str">
            <v>(주)홍성</v>
          </cell>
          <cell r="K466" t="str">
            <v>2. 유선</v>
          </cell>
          <cell r="L466" t="str">
            <v>대구광역시 달서구 성서서로 10 (대천동)</v>
          </cell>
          <cell r="M466" t="str">
            <v>신대훈</v>
          </cell>
          <cell r="N466" t="str">
            <v>이사</v>
          </cell>
          <cell r="O466" t="str">
            <v>010-3471-5653</v>
          </cell>
          <cell r="P466" t="str">
            <v>053-593-5410</v>
          </cell>
          <cell r="Q466" t="str">
            <v>053-593-5413</v>
          </cell>
          <cell r="R466" t="str">
            <v>hongsung1982@hotmail.com</v>
          </cell>
          <cell r="AC466">
            <v>0</v>
          </cell>
          <cell r="AD466">
            <v>1</v>
          </cell>
          <cell r="AE466">
            <v>1</v>
          </cell>
          <cell r="AF466">
            <v>0</v>
          </cell>
          <cell r="AG466">
            <v>2</v>
          </cell>
          <cell r="AH466">
            <v>1</v>
          </cell>
          <cell r="AK466">
            <v>0</v>
          </cell>
          <cell r="AM466">
            <v>0</v>
          </cell>
          <cell r="AN466">
            <v>0</v>
          </cell>
          <cell r="AO466">
            <v>0</v>
          </cell>
          <cell r="AQ466">
            <v>400000</v>
          </cell>
          <cell r="AR466">
            <v>0</v>
          </cell>
          <cell r="AS466">
            <v>0</v>
          </cell>
          <cell r="AT466" t="str">
            <v>장경아</v>
          </cell>
          <cell r="AU466">
            <v>45460</v>
          </cell>
        </row>
        <row r="467">
          <cell r="E467" t="str">
            <v xml:space="preserve">스탠다드웍스 </v>
          </cell>
          <cell r="G467" t="str">
            <v>대구광역시</v>
          </cell>
          <cell r="H467" t="str">
            <v>대화공업</v>
          </cell>
          <cell r="K467" t="str">
            <v>2. 유선</v>
          </cell>
          <cell r="L467" t="str">
            <v>대구광역시 서구 염색공단천로7길 38 (비산동)</v>
          </cell>
          <cell r="M467" t="str">
            <v>-</v>
          </cell>
          <cell r="N467" t="str">
            <v>-</v>
          </cell>
          <cell r="O467" t="str">
            <v>-</v>
          </cell>
          <cell r="P467" t="str">
            <v>053-353-5335</v>
          </cell>
          <cell r="Q467" t="str">
            <v>-</v>
          </cell>
          <cell r="R467" t="str">
            <v>-</v>
          </cell>
          <cell r="AC467">
            <v>2</v>
          </cell>
          <cell r="AD467">
            <v>0</v>
          </cell>
          <cell r="AE467">
            <v>0</v>
          </cell>
          <cell r="AF467">
            <v>0</v>
          </cell>
          <cell r="AG467">
            <v>15</v>
          </cell>
          <cell r="AH467">
            <v>1</v>
          </cell>
          <cell r="AK467">
            <v>0</v>
          </cell>
          <cell r="AM467">
            <v>0</v>
          </cell>
          <cell r="AN467">
            <v>0</v>
          </cell>
          <cell r="AO467">
            <v>0</v>
          </cell>
          <cell r="AQ467">
            <v>350000</v>
          </cell>
          <cell r="AR467">
            <v>0</v>
          </cell>
          <cell r="AS467">
            <v>0</v>
          </cell>
        </row>
        <row r="468">
          <cell r="E468" t="str">
            <v>원에너지</v>
          </cell>
          <cell r="G468" t="str">
            <v>이천시</v>
          </cell>
          <cell r="H468" t="str">
            <v>동아제약(주) 이천공장</v>
          </cell>
          <cell r="K468" t="str">
            <v>1. 무선</v>
          </cell>
          <cell r="L468" t="str">
            <v>경기도 이천시 경충대로 2946번길 61</v>
          </cell>
          <cell r="M468" t="str">
            <v>박빛찬</v>
          </cell>
          <cell r="N468" t="str">
            <v>선임</v>
          </cell>
          <cell r="O468" t="str">
            <v>010-2298-5607</v>
          </cell>
          <cell r="P468" t="str">
            <v>031-644-2792</v>
          </cell>
          <cell r="Q468" t="str">
            <v>031-634-6263</v>
          </cell>
          <cell r="R468" t="str">
            <v>o2231105@donga.co.kr</v>
          </cell>
          <cell r="AC468">
            <v>0</v>
          </cell>
          <cell r="AD468">
            <v>2</v>
          </cell>
          <cell r="AE468">
            <v>2</v>
          </cell>
          <cell r="AF468">
            <v>0</v>
          </cell>
          <cell r="AG468">
            <v>27</v>
          </cell>
          <cell r="AH468">
            <v>2</v>
          </cell>
          <cell r="AK468">
            <v>0</v>
          </cell>
          <cell r="AM468">
            <v>0</v>
          </cell>
          <cell r="AN468">
            <v>0</v>
          </cell>
          <cell r="AO468">
            <v>0</v>
          </cell>
          <cell r="AQ468">
            <v>600000</v>
          </cell>
          <cell r="AR468">
            <v>0</v>
          </cell>
          <cell r="AS468">
            <v>600000</v>
          </cell>
          <cell r="AT468" t="str">
            <v>장경아</v>
          </cell>
          <cell r="AU468">
            <v>45425</v>
          </cell>
          <cell r="AV468" t="str">
            <v>donga2000</v>
          </cell>
          <cell r="AW468" t="str">
            <v>donga200**</v>
          </cell>
        </row>
        <row r="469">
          <cell r="E469" t="str">
            <v>화성지역협의회</v>
          </cell>
          <cell r="G469" t="str">
            <v>화성시</v>
          </cell>
          <cell r="H469" t="str">
            <v>명차화성검사소</v>
          </cell>
          <cell r="K469" t="str">
            <v>4. 미정</v>
          </cell>
          <cell r="L469" t="str">
            <v>경기도 화성시 효행로 454</v>
          </cell>
          <cell r="M469" t="str">
            <v>김장건 대표</v>
          </cell>
          <cell r="N469" t="str">
            <v>대표</v>
          </cell>
          <cell r="O469" t="str">
            <v>010-3795-8360</v>
          </cell>
          <cell r="P469" t="str">
            <v>031-236-0110</v>
          </cell>
          <cell r="Q469" t="str">
            <v>-</v>
          </cell>
          <cell r="R469" t="str">
            <v>-</v>
          </cell>
          <cell r="AC469">
            <v>0</v>
          </cell>
          <cell r="AD469">
            <v>1</v>
          </cell>
          <cell r="AE469">
            <v>1</v>
          </cell>
          <cell r="AF469">
            <v>0</v>
          </cell>
          <cell r="AG469">
            <v>2</v>
          </cell>
          <cell r="AH469">
            <v>1</v>
          </cell>
          <cell r="AK469">
            <v>0</v>
          </cell>
          <cell r="AM469">
            <v>0</v>
          </cell>
          <cell r="AN469">
            <v>0</v>
          </cell>
          <cell r="AO469">
            <v>0</v>
          </cell>
          <cell r="AQ469">
            <v>0</v>
          </cell>
          <cell r="AR469">
            <v>0</v>
          </cell>
          <cell r="AS469">
            <v>0</v>
          </cell>
        </row>
        <row r="470">
          <cell r="E470" t="str">
            <v>원에너지</v>
          </cell>
          <cell r="G470" t="str">
            <v>남양주시</v>
          </cell>
          <cell r="H470" t="str">
            <v>삼양레미콘(주)</v>
          </cell>
          <cell r="K470" t="str">
            <v>2. 유선</v>
          </cell>
          <cell r="L470" t="str">
            <v>경기도 남양주시 진접읍 양진로 920</v>
          </cell>
          <cell r="M470" t="str">
            <v>김해숙</v>
          </cell>
          <cell r="N470" t="str">
            <v>과장</v>
          </cell>
          <cell r="O470" t="str">
            <v>010-3806-7242</v>
          </cell>
          <cell r="P470" t="str">
            <v>031-574-4000</v>
          </cell>
          <cell r="Q470" t="str">
            <v>031-573-6677</v>
          </cell>
          <cell r="R470" t="str">
            <v>rlagotnr@samyang.biz</v>
          </cell>
          <cell r="AC470">
            <v>0</v>
          </cell>
          <cell r="AD470">
            <v>1</v>
          </cell>
          <cell r="AE470">
            <v>1</v>
          </cell>
          <cell r="AF470">
            <v>1</v>
          </cell>
          <cell r="AG470">
            <v>1</v>
          </cell>
          <cell r="AH470">
            <v>0</v>
          </cell>
          <cell r="AK470">
            <v>1</v>
          </cell>
          <cell r="AM470">
            <v>0</v>
          </cell>
          <cell r="AN470">
            <v>0</v>
          </cell>
          <cell r="AO470">
            <v>0</v>
          </cell>
          <cell r="AQ470">
            <v>0</v>
          </cell>
          <cell r="AR470">
            <v>480000</v>
          </cell>
          <cell r="AS470">
            <v>0</v>
          </cell>
          <cell r="AT470" t="str">
            <v>최문호</v>
          </cell>
          <cell r="AU470">
            <v>45763</v>
          </cell>
          <cell r="AV470" t="str">
            <v>syremicon7</v>
          </cell>
          <cell r="AW470" t="str">
            <v>sy5745001+-</v>
          </cell>
        </row>
        <row r="471">
          <cell r="E471" t="str">
            <v>원에너지</v>
          </cell>
          <cell r="G471" t="str">
            <v>남양주시</v>
          </cell>
          <cell r="H471" t="str">
            <v>삼양레미콘(주)(보조금 동시진행)</v>
          </cell>
          <cell r="K471" t="str">
            <v>2. 유선</v>
          </cell>
          <cell r="L471" t="str">
            <v>경기도 남양주시 진접읍 양진로 920</v>
          </cell>
          <cell r="M471" t="str">
            <v>김해숙</v>
          </cell>
          <cell r="N471" t="str">
            <v>과장</v>
          </cell>
          <cell r="O471" t="str">
            <v>010-3806-7242</v>
          </cell>
          <cell r="P471" t="str">
            <v>031-574-4000</v>
          </cell>
          <cell r="Q471" t="str">
            <v>031-573-6677</v>
          </cell>
          <cell r="R471" t="str">
            <v>rlagotnr@samyang.biz</v>
          </cell>
          <cell r="AC471">
            <v>0</v>
          </cell>
          <cell r="AD471">
            <v>7</v>
          </cell>
          <cell r="AE471">
            <v>7</v>
          </cell>
          <cell r="AF471">
            <v>1</v>
          </cell>
          <cell r="AG471">
            <v>2</v>
          </cell>
          <cell r="AH471">
            <v>0</v>
          </cell>
          <cell r="AK471">
            <v>1</v>
          </cell>
          <cell r="AM471">
            <v>0</v>
          </cell>
          <cell r="AN471">
            <v>0</v>
          </cell>
          <cell r="AO471">
            <v>0</v>
          </cell>
          <cell r="AQ471">
            <v>700000</v>
          </cell>
          <cell r="AR471">
            <v>480000</v>
          </cell>
          <cell r="AS471">
            <v>0</v>
          </cell>
          <cell r="AT471" t="str">
            <v>최문호</v>
          </cell>
          <cell r="AU471">
            <v>45763</v>
          </cell>
          <cell r="AV471" t="str">
            <v>syremicon7</v>
          </cell>
          <cell r="AW471" t="str">
            <v>sy5745001+-</v>
          </cell>
        </row>
        <row r="472">
          <cell r="E472" t="str">
            <v xml:space="preserve">스탠다드웍스 </v>
          </cell>
          <cell r="G472" t="str">
            <v>대구광역시</v>
          </cell>
          <cell r="H472" t="str">
            <v>신안통상</v>
          </cell>
          <cell r="K472" t="str">
            <v>1. 무선</v>
          </cell>
          <cell r="L472" t="str">
            <v>대구광역시 달서구 성서서로 42-12(월암동)</v>
          </cell>
          <cell r="M472" t="str">
            <v>-</v>
          </cell>
          <cell r="N472" t="str">
            <v>-</v>
          </cell>
          <cell r="O472" t="str">
            <v>-</v>
          </cell>
          <cell r="P472" t="str">
            <v>053-592-5816</v>
          </cell>
          <cell r="Q472" t="str">
            <v>-</v>
          </cell>
          <cell r="R472" t="str">
            <v>-</v>
          </cell>
          <cell r="AC472">
            <v>0</v>
          </cell>
          <cell r="AD472">
            <v>2</v>
          </cell>
          <cell r="AE472">
            <v>2</v>
          </cell>
          <cell r="AF472">
            <v>0</v>
          </cell>
          <cell r="AG472">
            <v>6</v>
          </cell>
          <cell r="AH472">
            <v>2</v>
          </cell>
          <cell r="AK472">
            <v>0</v>
          </cell>
          <cell r="AM472">
            <v>0</v>
          </cell>
          <cell r="AN472">
            <v>0</v>
          </cell>
          <cell r="AO472">
            <v>0</v>
          </cell>
          <cell r="AQ472">
            <v>200000</v>
          </cell>
          <cell r="AR472">
            <v>0</v>
          </cell>
          <cell r="AS472">
            <v>0</v>
          </cell>
        </row>
        <row r="473">
          <cell r="E473" t="str">
            <v>박정기</v>
          </cell>
          <cell r="G473" t="str">
            <v>광양시</v>
          </cell>
          <cell r="H473" t="str">
            <v>주식회사 금홍기업(보조금)</v>
          </cell>
          <cell r="K473" t="str">
            <v>2. 유선</v>
          </cell>
          <cell r="L473" t="str">
            <v>전라남도 광양시 광양읍 초남2공단2길 70</v>
          </cell>
          <cell r="M473" t="str">
            <v>오상배</v>
          </cell>
          <cell r="N473" t="str">
            <v>공장장</v>
          </cell>
          <cell r="O473" t="str">
            <v>010-4606-8803</v>
          </cell>
          <cell r="P473" t="str">
            <v>061-761-1558</v>
          </cell>
          <cell r="Q473" t="str">
            <v>061-761-1559</v>
          </cell>
          <cell r="R473" t="str">
            <v>k-hong@naver.com</v>
          </cell>
          <cell r="AC473">
            <v>0</v>
          </cell>
          <cell r="AD473">
            <v>12</v>
          </cell>
          <cell r="AE473">
            <v>12</v>
          </cell>
          <cell r="AF473">
            <v>13</v>
          </cell>
          <cell r="AG473">
            <v>11</v>
          </cell>
          <cell r="AH473">
            <v>6</v>
          </cell>
          <cell r="AK473">
            <v>0</v>
          </cell>
          <cell r="AM473">
            <v>0</v>
          </cell>
          <cell r="AN473">
            <v>0</v>
          </cell>
          <cell r="AO473">
            <v>0</v>
          </cell>
          <cell r="AQ473">
            <v>2640000</v>
          </cell>
          <cell r="AR473">
            <v>2880000</v>
          </cell>
          <cell r="AS473">
            <v>0</v>
          </cell>
          <cell r="AT473" t="str">
            <v>최문호</v>
          </cell>
          <cell r="AU473">
            <v>45518</v>
          </cell>
          <cell r="AV473" t="str">
            <v>khong11</v>
          </cell>
          <cell r="AW473" t="str">
            <v>kong8195!!</v>
          </cell>
        </row>
        <row r="474">
          <cell r="E474" t="str">
            <v>일진환경</v>
          </cell>
          <cell r="G474" t="str">
            <v>광양시</v>
          </cell>
          <cell r="H474" t="str">
            <v>주식회사 금홍기업(자비)</v>
          </cell>
          <cell r="K474" t="str">
            <v>2. 유선</v>
          </cell>
          <cell r="L474" t="str">
            <v>전라남도 광양시 광양읍 초남2공단2길 70</v>
          </cell>
          <cell r="M474" t="str">
            <v>오상배</v>
          </cell>
          <cell r="N474" t="str">
            <v>공장장</v>
          </cell>
          <cell r="O474" t="str">
            <v>010-4606-8803</v>
          </cell>
          <cell r="P474" t="str">
            <v>061-761-1558</v>
          </cell>
          <cell r="Q474" t="str">
            <v>061-761-1559</v>
          </cell>
          <cell r="R474" t="str">
            <v>k-hong@naver.com</v>
          </cell>
          <cell r="AC474">
            <v>0</v>
          </cell>
          <cell r="AD474">
            <v>3</v>
          </cell>
          <cell r="AE474">
            <v>3</v>
          </cell>
          <cell r="AF474">
            <v>6</v>
          </cell>
          <cell r="AG474">
            <v>3</v>
          </cell>
          <cell r="AH474">
            <v>1</v>
          </cell>
          <cell r="AK474">
            <v>0</v>
          </cell>
          <cell r="AM474">
            <v>0</v>
          </cell>
          <cell r="AN474">
            <v>0</v>
          </cell>
          <cell r="AO474">
            <v>0</v>
          </cell>
          <cell r="AQ474">
            <v>300000</v>
          </cell>
          <cell r="AR474">
            <v>480000</v>
          </cell>
          <cell r="AS474">
            <v>0</v>
          </cell>
          <cell r="AT474" t="str">
            <v>조진우</v>
          </cell>
          <cell r="AU474">
            <v>45362</v>
          </cell>
          <cell r="AV474" t="str">
            <v>khong11</v>
          </cell>
          <cell r="AW474" t="str">
            <v>kong8195!!</v>
          </cell>
        </row>
        <row r="475">
          <cell r="E475" t="str">
            <v>원에너지</v>
          </cell>
          <cell r="G475" t="str">
            <v>이천시</v>
          </cell>
          <cell r="H475" t="str">
            <v>한국제면</v>
          </cell>
          <cell r="K475" t="str">
            <v>2. 유선</v>
          </cell>
          <cell r="L475" t="str">
            <v>경기도 이천시 신둔면 원적로 419-67 1,2동</v>
          </cell>
          <cell r="M475" t="str">
            <v>박만우</v>
          </cell>
          <cell r="N475" t="str">
            <v>선임</v>
          </cell>
          <cell r="O475" t="str">
            <v>010-9497-4790</v>
          </cell>
          <cell r="P475" t="str">
            <v>031-632-2108</v>
          </cell>
          <cell r="Q475" t="str">
            <v>031-633-2108</v>
          </cell>
          <cell r="R475" t="str">
            <v>noodle@thenoodletree.com</v>
          </cell>
          <cell r="AC475">
            <v>0</v>
          </cell>
          <cell r="AD475">
            <v>1</v>
          </cell>
          <cell r="AE475">
            <v>1</v>
          </cell>
          <cell r="AF475">
            <v>0</v>
          </cell>
          <cell r="AG475">
            <v>3</v>
          </cell>
          <cell r="AH475">
            <v>1</v>
          </cell>
          <cell r="AK475">
            <v>0</v>
          </cell>
          <cell r="AM475">
            <v>0</v>
          </cell>
          <cell r="AN475">
            <v>0</v>
          </cell>
          <cell r="AO475">
            <v>0</v>
          </cell>
          <cell r="AQ475">
            <v>300000</v>
          </cell>
          <cell r="AR475">
            <v>0</v>
          </cell>
          <cell r="AS475">
            <v>0</v>
          </cell>
        </row>
        <row r="476">
          <cell r="E476" t="str">
            <v>세진ETL</v>
          </cell>
          <cell r="G476" t="str">
            <v>세종시</v>
          </cell>
          <cell r="H476" t="str">
            <v>(주)금강</v>
          </cell>
          <cell r="K476" t="str">
            <v>1. 무선</v>
          </cell>
          <cell r="L476" t="str">
            <v>세종특별자치시 전동면 노장공단길 59</v>
          </cell>
          <cell r="M476" t="str">
            <v>김찬흥</v>
          </cell>
          <cell r="N476" t="str">
            <v>담당</v>
          </cell>
          <cell r="O476" t="str">
            <v>010-3812-0899</v>
          </cell>
          <cell r="P476" t="str">
            <v>044-270-1103</v>
          </cell>
          <cell r="Q476" t="str">
            <v>044-270-1180</v>
          </cell>
          <cell r="R476" t="str">
            <v>chkim2@kumkang.com</v>
          </cell>
          <cell r="AC476">
            <v>0</v>
          </cell>
          <cell r="AD476">
            <v>4</v>
          </cell>
          <cell r="AE476">
            <v>4</v>
          </cell>
          <cell r="AF476">
            <v>0</v>
          </cell>
          <cell r="AG476">
            <v>9</v>
          </cell>
          <cell r="AH476">
            <v>2</v>
          </cell>
          <cell r="AK476">
            <v>0</v>
          </cell>
          <cell r="AM476">
            <v>0</v>
          </cell>
          <cell r="AN476">
            <v>0</v>
          </cell>
          <cell r="AO476">
            <v>0</v>
          </cell>
          <cell r="AQ476">
            <v>1300000</v>
          </cell>
          <cell r="AR476">
            <v>0</v>
          </cell>
          <cell r="AS476">
            <v>0</v>
          </cell>
          <cell r="AT476" t="str">
            <v>정지수</v>
          </cell>
          <cell r="AU476">
            <v>45462</v>
          </cell>
          <cell r="AV476" t="str">
            <v>kumkang1</v>
          </cell>
          <cell r="AW476" t="str">
            <v>sa96019601!</v>
          </cell>
        </row>
        <row r="477">
          <cell r="E477" t="str">
            <v>백종현</v>
          </cell>
          <cell r="G477" t="str">
            <v>충주시</v>
          </cell>
          <cell r="H477" t="str">
            <v>(주)삼화버스공사</v>
          </cell>
          <cell r="K477" t="str">
            <v>1. 무선</v>
          </cell>
          <cell r="L477" t="str">
            <v>충청북도 충주시 애향로 81</v>
          </cell>
          <cell r="M477" t="str">
            <v>윤유섭
이갑수(실무)</v>
          </cell>
          <cell r="N477" t="str">
            <v>상무
부장</v>
          </cell>
          <cell r="O477" t="str">
            <v>010-9424-3987
010-4656-6508</v>
          </cell>
          <cell r="P477" t="str">
            <v>043-844-4112</v>
          </cell>
          <cell r="Q477" t="str">
            <v>043-543-8933</v>
          </cell>
          <cell r="R477" t="str">
            <v>lks8011@hanmail.net</v>
          </cell>
          <cell r="AC477">
            <v>0</v>
          </cell>
          <cell r="AD477">
            <v>1</v>
          </cell>
          <cell r="AE477">
            <v>1</v>
          </cell>
          <cell r="AF477">
            <v>0</v>
          </cell>
          <cell r="AG477">
            <v>1</v>
          </cell>
          <cell r="AH477">
            <v>1</v>
          </cell>
          <cell r="AK477">
            <v>0</v>
          </cell>
          <cell r="AM477">
            <v>0</v>
          </cell>
          <cell r="AN477">
            <v>0</v>
          </cell>
          <cell r="AO477">
            <v>0</v>
          </cell>
          <cell r="AQ477">
            <v>0</v>
          </cell>
          <cell r="AR477">
            <v>0</v>
          </cell>
          <cell r="AS477">
            <v>0</v>
          </cell>
          <cell r="AT477" t="str">
            <v>최문호</v>
          </cell>
          <cell r="AU477">
            <v>45611</v>
          </cell>
          <cell r="AV477" t="str">
            <v>ljy710521</v>
          </cell>
          <cell r="AW477" t="str">
            <v>lks730608**</v>
          </cell>
        </row>
        <row r="478">
          <cell r="E478" t="str">
            <v>세진ETL</v>
          </cell>
          <cell r="G478" t="str">
            <v>아산시</v>
          </cell>
          <cell r="H478" t="str">
            <v>(주)와이텍</v>
          </cell>
          <cell r="K478" t="str">
            <v>1. 무선</v>
          </cell>
          <cell r="L478" t="str">
            <v>충청남도 아산시 음봉면 연암율금로 283-27</v>
          </cell>
          <cell r="M478" t="str">
            <v>이태원</v>
          </cell>
          <cell r="N478" t="str">
            <v>담당</v>
          </cell>
          <cell r="O478" t="str">
            <v>010-6532-2128</v>
          </cell>
          <cell r="P478" t="str">
            <v>041-545-8506</v>
          </cell>
          <cell r="Q478" t="str">
            <v>041-545-8507</v>
          </cell>
          <cell r="R478" t="str">
            <v>taewon2128@naver.com(이태원)/ytec2012@naver.com</v>
          </cell>
          <cell r="AC478">
            <v>0</v>
          </cell>
          <cell r="AD478">
            <v>4</v>
          </cell>
          <cell r="AE478">
            <v>4</v>
          </cell>
          <cell r="AF478">
            <v>0</v>
          </cell>
          <cell r="AG478">
            <v>4</v>
          </cell>
          <cell r="AH478">
            <v>1</v>
          </cell>
          <cell r="AK478">
            <v>0</v>
          </cell>
          <cell r="AM478">
            <v>0</v>
          </cell>
          <cell r="AN478">
            <v>0</v>
          </cell>
          <cell r="AO478">
            <v>0</v>
          </cell>
          <cell r="AQ478">
            <v>1500000</v>
          </cell>
          <cell r="AR478">
            <v>0</v>
          </cell>
          <cell r="AS478">
            <v>0</v>
          </cell>
          <cell r="AT478" t="str">
            <v>최문호</v>
          </cell>
          <cell r="AU478">
            <v>45520</v>
          </cell>
          <cell r="AV478" t="str">
            <v>dnjfap4574</v>
          </cell>
          <cell r="AW478" t="str">
            <v>alsALS1122@#</v>
          </cell>
        </row>
        <row r="479">
          <cell r="E479" t="str">
            <v>백종현</v>
          </cell>
          <cell r="G479" t="str">
            <v>충주시</v>
          </cell>
          <cell r="H479" t="str">
            <v>(주)파이프텍코리아</v>
          </cell>
          <cell r="K479" t="str">
            <v>1. 무선</v>
          </cell>
          <cell r="L479" t="str">
            <v>충청북도 충주시 신니면 덕고개로 193</v>
          </cell>
          <cell r="M479" t="str">
            <v>조용희</v>
          </cell>
          <cell r="N479" t="str">
            <v>이사</v>
          </cell>
          <cell r="O479" t="str">
            <v>010-5304-3960</v>
          </cell>
          <cell r="P479" t="str">
            <v>043-856-5882</v>
          </cell>
          <cell r="Q479" t="str">
            <v>043-856-5884</v>
          </cell>
          <cell r="R479" t="str">
            <v>pipetec04@hanmail.net</v>
          </cell>
          <cell r="AC479">
            <v>0</v>
          </cell>
          <cell r="AD479">
            <v>1</v>
          </cell>
          <cell r="AE479">
            <v>1</v>
          </cell>
          <cell r="AF479">
            <v>0</v>
          </cell>
          <cell r="AG479">
            <v>2</v>
          </cell>
          <cell r="AH479">
            <v>1</v>
          </cell>
          <cell r="AK479">
            <v>0</v>
          </cell>
          <cell r="AM479">
            <v>0</v>
          </cell>
          <cell r="AN479">
            <v>0</v>
          </cell>
          <cell r="AO479">
            <v>0</v>
          </cell>
          <cell r="AQ479">
            <v>300000</v>
          </cell>
          <cell r="AR479">
            <v>0</v>
          </cell>
          <cell r="AS479">
            <v>0</v>
          </cell>
        </row>
        <row r="480">
          <cell r="E480" t="str">
            <v>백종현</v>
          </cell>
          <cell r="G480" t="str">
            <v>충주시</v>
          </cell>
          <cell r="H480" t="str">
            <v>대웅전자 제2공장</v>
          </cell>
          <cell r="K480" t="str">
            <v>1. 무선</v>
          </cell>
          <cell r="L480" t="str">
            <v>충청북도 충주시 주덕읍 주덕농공길 32</v>
          </cell>
          <cell r="M480" t="str">
            <v>김기영</v>
          </cell>
          <cell r="N480" t="str">
            <v>이사</v>
          </cell>
          <cell r="O480" t="str">
            <v>010-5496-1283</v>
          </cell>
          <cell r="P480" t="str">
            <v>043-852-3440</v>
          </cell>
          <cell r="Q480" t="str">
            <v>043-852-3441</v>
          </cell>
          <cell r="R480" t="str">
            <v>dwsound@hanmail.net</v>
          </cell>
          <cell r="AC480">
            <v>0</v>
          </cell>
          <cell r="AD480">
            <v>1</v>
          </cell>
          <cell r="AE480">
            <v>1</v>
          </cell>
          <cell r="AF480">
            <v>1</v>
          </cell>
          <cell r="AG480">
            <v>1</v>
          </cell>
          <cell r="AH480">
            <v>1</v>
          </cell>
          <cell r="AK480">
            <v>0</v>
          </cell>
          <cell r="AM480">
            <v>0</v>
          </cell>
          <cell r="AN480">
            <v>0</v>
          </cell>
          <cell r="AO480">
            <v>0</v>
          </cell>
          <cell r="AQ480">
            <v>300000</v>
          </cell>
          <cell r="AR480">
            <v>0</v>
          </cell>
          <cell r="AS480">
            <v>0</v>
          </cell>
          <cell r="AT480" t="str">
            <v>최문호</v>
          </cell>
          <cell r="AU480">
            <v>45610</v>
          </cell>
          <cell r="AV480" t="str">
            <v>dwsound</v>
          </cell>
          <cell r="AW480" t="str">
            <v>dw961101**</v>
          </cell>
        </row>
        <row r="481">
          <cell r="E481" t="str">
            <v>일진환경</v>
          </cell>
          <cell r="G481" t="str">
            <v>광양시</v>
          </cell>
          <cell r="H481" t="str">
            <v>드림큐비클</v>
          </cell>
          <cell r="K481" t="str">
            <v>2. 유선</v>
          </cell>
          <cell r="L481" t="str">
            <v>전라남도 광양시 광양읍 초남2공단2길 22</v>
          </cell>
          <cell r="M481" t="str">
            <v>정현영</v>
          </cell>
          <cell r="N481" t="str">
            <v>사원</v>
          </cell>
          <cell r="O481" t="str">
            <v>010-6463-1444</v>
          </cell>
          <cell r="P481" t="str">
            <v>010-3666-1444</v>
          </cell>
          <cell r="Q481" t="str">
            <v>061-752-1444</v>
          </cell>
          <cell r="R481" t="str">
            <v>7521444@naver.com</v>
          </cell>
          <cell r="AC481">
            <v>0</v>
          </cell>
          <cell r="AD481">
            <v>1</v>
          </cell>
          <cell r="AE481">
            <v>1</v>
          </cell>
          <cell r="AF481">
            <v>0</v>
          </cell>
          <cell r="AG481">
            <v>3</v>
          </cell>
          <cell r="AH481">
            <v>1</v>
          </cell>
          <cell r="AK481">
            <v>0</v>
          </cell>
          <cell r="AM481">
            <v>0</v>
          </cell>
          <cell r="AN481">
            <v>0</v>
          </cell>
          <cell r="AO481">
            <v>0</v>
          </cell>
          <cell r="AQ481">
            <v>150000</v>
          </cell>
          <cell r="AR481">
            <v>0</v>
          </cell>
          <cell r="AS481">
            <v>0</v>
          </cell>
        </row>
        <row r="482">
          <cell r="E482" t="str">
            <v>원에너지</v>
          </cell>
          <cell r="G482" t="str">
            <v>해남군</v>
          </cell>
          <cell r="H482" t="str">
            <v>삼성정미소</v>
          </cell>
          <cell r="K482" t="str">
            <v>1. 무선</v>
          </cell>
          <cell r="L482" t="str">
            <v>전라남도 해남군 북일면 삼성길 116</v>
          </cell>
          <cell r="M482" t="str">
            <v>김경표</v>
          </cell>
          <cell r="N482" t="str">
            <v>대표</v>
          </cell>
          <cell r="O482" t="str">
            <v>010-9146-4168</v>
          </cell>
          <cell r="P482" t="str">
            <v>061-533-0050</v>
          </cell>
          <cell r="Q482" t="str">
            <v>061-535-3217</v>
          </cell>
          <cell r="R482" t="str">
            <v>kpj7179@naver.com</v>
          </cell>
          <cell r="AC482">
            <v>0</v>
          </cell>
          <cell r="AD482">
            <v>0</v>
          </cell>
          <cell r="AE482">
            <v>0</v>
          </cell>
          <cell r="AF482">
            <v>0</v>
          </cell>
          <cell r="AG482">
            <v>8</v>
          </cell>
          <cell r="AH482">
            <v>1</v>
          </cell>
          <cell r="AK482">
            <v>0</v>
          </cell>
          <cell r="AM482">
            <v>0</v>
          </cell>
          <cell r="AN482">
            <v>0</v>
          </cell>
          <cell r="AO482">
            <v>0</v>
          </cell>
          <cell r="AQ482">
            <v>500000</v>
          </cell>
          <cell r="AR482">
            <v>0</v>
          </cell>
          <cell r="AS482">
            <v>0</v>
          </cell>
          <cell r="AT482" t="str">
            <v>박지영</v>
          </cell>
          <cell r="AU482">
            <v>45470</v>
          </cell>
          <cell r="AV482" t="str">
            <v>kpj7179</v>
          </cell>
          <cell r="AW482" t="str">
            <v>01091464168!</v>
          </cell>
        </row>
        <row r="483">
          <cell r="E483" t="str">
            <v>울산미래환경</v>
          </cell>
          <cell r="G483" t="str">
            <v>울산광역시</v>
          </cell>
          <cell r="H483" t="str">
            <v>성광테크</v>
          </cell>
          <cell r="K483" t="str">
            <v>2. 유선</v>
          </cell>
          <cell r="L483" t="str">
            <v>울산광역시 북구 매곡산업6길 49</v>
          </cell>
          <cell r="M483" t="str">
            <v>김재호</v>
          </cell>
          <cell r="N483" t="str">
            <v>대표</v>
          </cell>
          <cell r="O483" t="str">
            <v>010-6473-4141</v>
          </cell>
          <cell r="P483" t="str">
            <v>052-261-3515</v>
          </cell>
          <cell r="Q483" t="str">
            <v>-</v>
          </cell>
          <cell r="R483" t="str">
            <v>jaeho4141@naver.com</v>
          </cell>
          <cell r="AC483">
            <v>0</v>
          </cell>
          <cell r="AD483">
            <v>3</v>
          </cell>
          <cell r="AE483">
            <v>2</v>
          </cell>
          <cell r="AF483">
            <v>1</v>
          </cell>
          <cell r="AG483">
            <v>2</v>
          </cell>
          <cell r="AH483">
            <v>2</v>
          </cell>
          <cell r="AK483">
            <v>0</v>
          </cell>
          <cell r="AM483">
            <v>0</v>
          </cell>
          <cell r="AN483">
            <v>0</v>
          </cell>
          <cell r="AO483">
            <v>0</v>
          </cell>
          <cell r="AQ483">
            <v>600000</v>
          </cell>
          <cell r="AR483">
            <v>0</v>
          </cell>
          <cell r="AS483">
            <v>0</v>
          </cell>
        </row>
        <row r="484">
          <cell r="E484" t="str">
            <v xml:space="preserve">케이디환경 </v>
          </cell>
          <cell r="G484" t="str">
            <v>화성시</v>
          </cell>
          <cell r="H484" t="str">
            <v>주식회사 알앰(케이디환경)</v>
          </cell>
          <cell r="K484" t="str">
            <v>2. 유선</v>
          </cell>
          <cell r="L484" t="str">
            <v>문영규</v>
          </cell>
          <cell r="M484" t="str">
            <v>매니저</v>
          </cell>
          <cell r="N484" t="str">
            <v>010-4853-8209</v>
          </cell>
          <cell r="O484" t="str">
            <v>031-366-5716</v>
          </cell>
          <cell r="P484" t="str">
            <v>031-352-7806</v>
          </cell>
          <cell r="Q484" t="str">
            <v>031-352-7806</v>
          </cell>
          <cell r="R484" t="str">
            <v>youaone82@rmfloor.com</v>
          </cell>
          <cell r="AC484">
            <v>0</v>
          </cell>
          <cell r="AD484">
            <v>1</v>
          </cell>
          <cell r="AE484">
            <v>1</v>
          </cell>
          <cell r="AF484">
            <v>4</v>
          </cell>
          <cell r="AG484">
            <v>1</v>
          </cell>
          <cell r="AH484">
            <v>1</v>
          </cell>
          <cell r="AK484">
            <v>0</v>
          </cell>
          <cell r="AM484">
            <v>0</v>
          </cell>
          <cell r="AN484">
            <v>0</v>
          </cell>
          <cell r="AO484">
            <v>0</v>
          </cell>
          <cell r="AQ484">
            <v>300000</v>
          </cell>
          <cell r="AR484">
            <v>0</v>
          </cell>
          <cell r="AS484">
            <v>0</v>
          </cell>
          <cell r="AT484" t="str">
            <v>최문호</v>
          </cell>
          <cell r="AU484">
            <v>45509</v>
          </cell>
          <cell r="AV484" t="str">
            <v>rmfloor</v>
          </cell>
          <cell r="AW484" t="str">
            <v>@ansdudrb@</v>
          </cell>
        </row>
        <row r="485">
          <cell r="E485" t="str">
            <v xml:space="preserve">스탠다드웍스 </v>
          </cell>
          <cell r="G485" t="str">
            <v>대구광역시</v>
          </cell>
          <cell r="H485" t="str">
            <v>케이지모빌리티대구서비스센터(주)</v>
          </cell>
          <cell r="K485" t="str">
            <v>2. 유선</v>
          </cell>
          <cell r="L485" t="str">
            <v>대구광역시 서구 와룡로 489 (이현동)</v>
          </cell>
          <cell r="M485" t="str">
            <v>박광수(그린링크)</v>
          </cell>
          <cell r="N485" t="str">
            <v>전무</v>
          </cell>
          <cell r="O485" t="str">
            <v>010-5656-5395</v>
          </cell>
          <cell r="P485" t="str">
            <v>053-560-5582,5540</v>
          </cell>
          <cell r="Q485" t="str">
            <v>053-524-8823</v>
          </cell>
          <cell r="R485" t="str">
            <v>gwa3525@naver.com</v>
          </cell>
          <cell r="AC485">
            <v>0</v>
          </cell>
          <cell r="AD485">
            <v>1</v>
          </cell>
          <cell r="AE485">
            <v>1</v>
          </cell>
          <cell r="AF485">
            <v>2</v>
          </cell>
          <cell r="AG485">
            <v>1</v>
          </cell>
          <cell r="AH485">
            <v>1</v>
          </cell>
          <cell r="AK485">
            <v>0</v>
          </cell>
          <cell r="AM485">
            <v>0</v>
          </cell>
          <cell r="AN485">
            <v>0</v>
          </cell>
          <cell r="AO485">
            <v>0</v>
          </cell>
          <cell r="AQ485">
            <v>0</v>
          </cell>
          <cell r="AR485">
            <v>0</v>
          </cell>
          <cell r="AS485">
            <v>0</v>
          </cell>
          <cell r="AV485">
            <v>150750</v>
          </cell>
          <cell r="AW485" t="str">
            <v>sstop50381</v>
          </cell>
        </row>
        <row r="486">
          <cell r="E486" t="str">
            <v xml:space="preserve">스탠다드웍스 </v>
          </cell>
          <cell r="G486" t="str">
            <v>대구광역시</v>
          </cell>
          <cell r="H486" t="str">
            <v>케이지모빌리티대구서비스센터(주)(보조금 동시진행)</v>
          </cell>
          <cell r="K486" t="str">
            <v>2. 유선</v>
          </cell>
          <cell r="L486" t="str">
            <v>대구광역시 서구 와룡로 489 (이현동)</v>
          </cell>
          <cell r="M486" t="str">
            <v>박광수</v>
          </cell>
          <cell r="N486" t="str">
            <v>전무</v>
          </cell>
          <cell r="O486" t="str">
            <v>010-5656-5395</v>
          </cell>
          <cell r="P486" t="str">
            <v>053-560-5582,5540</v>
          </cell>
          <cell r="Q486" t="str">
            <v>053-524-8823</v>
          </cell>
          <cell r="R486" t="str">
            <v>gwa3525@naver.com</v>
          </cell>
          <cell r="AC486">
            <v>0</v>
          </cell>
          <cell r="AD486">
            <v>1</v>
          </cell>
          <cell r="AE486">
            <v>1</v>
          </cell>
          <cell r="AF486">
            <v>2</v>
          </cell>
          <cell r="AG486">
            <v>1</v>
          </cell>
          <cell r="AH486">
            <v>0</v>
          </cell>
          <cell r="AK486">
            <v>0</v>
          </cell>
          <cell r="AM486">
            <v>0</v>
          </cell>
          <cell r="AN486">
            <v>0</v>
          </cell>
          <cell r="AO486">
            <v>0</v>
          </cell>
          <cell r="AQ486">
            <v>400000</v>
          </cell>
          <cell r="AR486">
            <v>480000</v>
          </cell>
          <cell r="AS486">
            <v>0</v>
          </cell>
          <cell r="AV486">
            <v>150750</v>
          </cell>
          <cell r="AW486" t="str">
            <v>sstop50381</v>
          </cell>
        </row>
        <row r="487">
          <cell r="E487" t="str">
            <v>다인테크</v>
          </cell>
          <cell r="G487" t="str">
            <v>김해시</v>
          </cell>
          <cell r="H487" t="str">
            <v>(주)대력</v>
          </cell>
          <cell r="K487" t="str">
            <v>1. 무선</v>
          </cell>
          <cell r="L487" t="str">
            <v>경상남도 김해시 장유로 81</v>
          </cell>
          <cell r="M487" t="str">
            <v>김구열
이현욱</v>
          </cell>
          <cell r="N487" t="str">
            <v>소장
대리</v>
          </cell>
          <cell r="O487" t="str">
            <v>010-9369-5729
010-8605-7149</v>
          </cell>
          <cell r="P487" t="str">
            <v>1661-9993</v>
          </cell>
          <cell r="Q487" t="str">
            <v>-</v>
          </cell>
          <cell r="R487" t="str">
            <v>910@daeryeok.com</v>
          </cell>
          <cell r="AC487">
            <v>0</v>
          </cell>
          <cell r="AD487">
            <v>1</v>
          </cell>
          <cell r="AE487">
            <v>0</v>
          </cell>
          <cell r="AF487">
            <v>0</v>
          </cell>
          <cell r="AG487">
            <v>2</v>
          </cell>
          <cell r="AH487">
            <v>1</v>
          </cell>
          <cell r="AK487">
            <v>0</v>
          </cell>
          <cell r="AM487">
            <v>0</v>
          </cell>
          <cell r="AN487">
            <v>0</v>
          </cell>
          <cell r="AO487">
            <v>0</v>
          </cell>
          <cell r="AQ487">
            <v>400000</v>
          </cell>
          <cell r="AR487">
            <v>0</v>
          </cell>
          <cell r="AS487">
            <v>0</v>
          </cell>
          <cell r="AT487" t="str">
            <v>박지영</v>
          </cell>
          <cell r="AU487">
            <v>45489</v>
          </cell>
          <cell r="AV487" t="str">
            <v>daeryeok</v>
          </cell>
          <cell r="AW487" t="str">
            <v>daeryeok</v>
          </cell>
        </row>
        <row r="488">
          <cell r="E488" t="str">
            <v>정도환경</v>
          </cell>
          <cell r="G488" t="str">
            <v>김천시</v>
          </cell>
          <cell r="H488" t="str">
            <v>(주)미래건설</v>
          </cell>
          <cell r="K488" t="str">
            <v>2. 유선</v>
          </cell>
          <cell r="L488" t="str">
            <v>경상북도 김천시 대학로 282 (사무실)
경상북도 김천시 봉산면 봉산로622 (공장)</v>
          </cell>
          <cell r="M488" t="str">
            <v>이무화 대표</v>
          </cell>
          <cell r="N488" t="str">
            <v>대표</v>
          </cell>
          <cell r="O488" t="str">
            <v>010-7104-9661</v>
          </cell>
          <cell r="P488" t="str">
            <v>054-430-2144</v>
          </cell>
          <cell r="Q488" t="str">
            <v>054-430-2145</v>
          </cell>
          <cell r="R488" t="str">
            <v>alfo133444@hanmail.net</v>
          </cell>
          <cell r="AC488">
            <v>0</v>
          </cell>
          <cell r="AD488">
            <v>1</v>
          </cell>
          <cell r="AE488">
            <v>1</v>
          </cell>
          <cell r="AF488">
            <v>1</v>
          </cell>
          <cell r="AG488">
            <v>1</v>
          </cell>
          <cell r="AH488">
            <v>1</v>
          </cell>
          <cell r="AK488">
            <v>0</v>
          </cell>
          <cell r="AM488">
            <v>0</v>
          </cell>
          <cell r="AN488">
            <v>0</v>
          </cell>
          <cell r="AO488">
            <v>0</v>
          </cell>
          <cell r="AQ488">
            <v>0</v>
          </cell>
          <cell r="AR488">
            <v>0</v>
          </cell>
          <cell r="AS488">
            <v>0</v>
          </cell>
          <cell r="AT488" t="str">
            <v>최문호</v>
          </cell>
          <cell r="AU488">
            <v>45670</v>
          </cell>
          <cell r="AV488" t="str">
            <v>mr4302144</v>
          </cell>
          <cell r="AW488" t="str">
            <v>gs4355564!</v>
          </cell>
        </row>
        <row r="489">
          <cell r="E489" t="str">
            <v xml:space="preserve">케이디환경 </v>
          </cell>
          <cell r="G489" t="str">
            <v>화성시</v>
          </cell>
          <cell r="H489" t="str">
            <v>(주)미래스틸</v>
          </cell>
          <cell r="K489" t="str">
            <v>2. 유선</v>
          </cell>
          <cell r="L489" t="str">
            <v>경기도 화성시 우정읍 쌍봉로 507-10, 1층</v>
          </cell>
          <cell r="M489" t="str">
            <v>권동우</v>
          </cell>
          <cell r="N489" t="str">
            <v>차장</v>
          </cell>
          <cell r="O489" t="str">
            <v>010-7181-2023</v>
          </cell>
          <cell r="P489" t="str">
            <v>031-366-2350</v>
          </cell>
          <cell r="Q489" t="str">
            <v>031-366-2352</v>
          </cell>
          <cell r="R489" t="str">
            <v>ms735190@daum.net</v>
          </cell>
          <cell r="AC489">
            <v>1</v>
          </cell>
          <cell r="AD489">
            <v>1</v>
          </cell>
          <cell r="AE489">
            <v>1</v>
          </cell>
          <cell r="AF489">
            <v>0</v>
          </cell>
          <cell r="AG489">
            <v>7</v>
          </cell>
          <cell r="AH489">
            <v>2</v>
          </cell>
          <cell r="AK489">
            <v>0</v>
          </cell>
          <cell r="AM489">
            <v>0</v>
          </cell>
          <cell r="AN489">
            <v>0</v>
          </cell>
          <cell r="AO489">
            <v>0</v>
          </cell>
          <cell r="AQ489">
            <v>800000</v>
          </cell>
          <cell r="AR489">
            <v>0</v>
          </cell>
          <cell r="AS489">
            <v>0</v>
          </cell>
        </row>
        <row r="490">
          <cell r="E490" t="str">
            <v>다인테크</v>
          </cell>
          <cell r="G490" t="str">
            <v>김해시</v>
          </cell>
          <cell r="H490" t="str">
            <v>(주)성원아이앤디(보조금)</v>
          </cell>
          <cell r="K490" t="str">
            <v>2. 유선</v>
          </cell>
          <cell r="L490" t="str">
            <v>경상남도 김해시 주촌면 골든루트로66번길 47-4</v>
          </cell>
          <cell r="M490" t="str">
            <v>백도훈</v>
          </cell>
          <cell r="N490" t="str">
            <v>팀장</v>
          </cell>
          <cell r="O490" t="str">
            <v>010-9304-8450</v>
          </cell>
          <cell r="P490" t="str">
            <v>055-338-0180~1</v>
          </cell>
          <cell r="Q490" t="str">
            <v>055-337-2653</v>
          </cell>
          <cell r="R490" t="str">
            <v>sungwon.ind@swonind.com</v>
          </cell>
          <cell r="AC490">
            <v>0</v>
          </cell>
          <cell r="AD490">
            <v>2</v>
          </cell>
          <cell r="AE490">
            <v>2</v>
          </cell>
          <cell r="AF490">
            <v>4</v>
          </cell>
          <cell r="AG490">
            <v>4</v>
          </cell>
          <cell r="AH490">
            <v>2</v>
          </cell>
          <cell r="AK490">
            <v>0</v>
          </cell>
          <cell r="AM490">
            <v>0</v>
          </cell>
          <cell r="AN490">
            <v>0</v>
          </cell>
          <cell r="AO490">
            <v>0</v>
          </cell>
          <cell r="AQ490">
            <v>1000000</v>
          </cell>
          <cell r="AR490">
            <v>0</v>
          </cell>
          <cell r="AS490">
            <v>0</v>
          </cell>
          <cell r="AT490" t="str">
            <v>최문호</v>
          </cell>
          <cell r="AU490">
            <v>45512</v>
          </cell>
          <cell r="AV490" t="str">
            <v>sungwonind</v>
          </cell>
          <cell r="AW490" t="str">
            <v>swind3380180</v>
          </cell>
        </row>
        <row r="491">
          <cell r="E491" t="str">
            <v>다인테크</v>
          </cell>
          <cell r="G491" t="str">
            <v>김해시</v>
          </cell>
          <cell r="H491" t="str">
            <v>(주)성원아이앤디(자비)</v>
          </cell>
          <cell r="K491" t="str">
            <v>2. 유선</v>
          </cell>
          <cell r="L491" t="str">
            <v>경상남도 김해시 주촌면 골든루트로66번길 47-4</v>
          </cell>
          <cell r="M491" t="str">
            <v>백도훈</v>
          </cell>
          <cell r="N491" t="str">
            <v>팀장</v>
          </cell>
          <cell r="O491" t="str">
            <v>010-9304-8450</v>
          </cell>
          <cell r="P491" t="str">
            <v>055-338-0180~1</v>
          </cell>
          <cell r="Q491" t="str">
            <v>055-337-2653</v>
          </cell>
          <cell r="R491" t="str">
            <v>sungwon.ind@swonind.com</v>
          </cell>
          <cell r="AC491">
            <v>0</v>
          </cell>
          <cell r="AD491">
            <v>2</v>
          </cell>
          <cell r="AE491">
            <v>2</v>
          </cell>
          <cell r="AF491">
            <v>0</v>
          </cell>
          <cell r="AG491">
            <v>12</v>
          </cell>
          <cell r="AH491">
            <v>1</v>
          </cell>
          <cell r="AK491">
            <v>0</v>
          </cell>
          <cell r="AM491">
            <v>0</v>
          </cell>
          <cell r="AN491">
            <v>0</v>
          </cell>
          <cell r="AO491">
            <v>0</v>
          </cell>
          <cell r="AQ491">
            <v>1300000</v>
          </cell>
          <cell r="AR491">
            <v>0</v>
          </cell>
          <cell r="AS491">
            <v>0</v>
          </cell>
          <cell r="AV491" t="str">
            <v>sungwonind</v>
          </cell>
          <cell r="AW491" t="str">
            <v>swind3380180</v>
          </cell>
        </row>
        <row r="492">
          <cell r="E492" t="str">
            <v>다인테크</v>
          </cell>
          <cell r="G492" t="str">
            <v>김해시</v>
          </cell>
          <cell r="H492" t="str">
            <v>(주)우창(보조금)</v>
          </cell>
          <cell r="K492" t="str">
            <v>1. 무선</v>
          </cell>
          <cell r="L492" t="str">
            <v>경상남도 김해시 진영읍 서부로179번길 76</v>
          </cell>
          <cell r="M492" t="str">
            <v>이기호</v>
          </cell>
          <cell r="N492" t="str">
            <v>주임</v>
          </cell>
          <cell r="O492" t="str">
            <v>010-9868-4543</v>
          </cell>
          <cell r="P492" t="str">
            <v>055-342-4081</v>
          </cell>
          <cell r="Q492" t="str">
            <v>055-342-4085</v>
          </cell>
          <cell r="R492" t="str">
            <v>product@woochang21.co.kr</v>
          </cell>
          <cell r="AC492">
            <v>0</v>
          </cell>
          <cell r="AD492">
            <v>2</v>
          </cell>
          <cell r="AE492">
            <v>0</v>
          </cell>
          <cell r="AF492">
            <v>0</v>
          </cell>
          <cell r="AG492">
            <v>2</v>
          </cell>
          <cell r="AH492">
            <v>1</v>
          </cell>
          <cell r="AK492">
            <v>0</v>
          </cell>
          <cell r="AM492">
            <v>0</v>
          </cell>
          <cell r="AN492">
            <v>0</v>
          </cell>
          <cell r="AO492">
            <v>0</v>
          </cell>
          <cell r="AQ492">
            <v>400000</v>
          </cell>
          <cell r="AR492">
            <v>480000</v>
          </cell>
          <cell r="AS492">
            <v>0</v>
          </cell>
          <cell r="AT492" t="str">
            <v>최문호</v>
          </cell>
          <cell r="AU492">
            <v>45510</v>
          </cell>
          <cell r="AV492" t="str">
            <v>woochang21c</v>
          </cell>
          <cell r="AW492" t="str">
            <v>Wcc408100!</v>
          </cell>
        </row>
        <row r="493">
          <cell r="E493" t="str">
            <v>다인테크</v>
          </cell>
          <cell r="G493" t="str">
            <v>김해시</v>
          </cell>
          <cell r="H493" t="str">
            <v>(주)우창(자비)</v>
          </cell>
          <cell r="K493" t="str">
            <v>1. 무선</v>
          </cell>
          <cell r="L493" t="str">
            <v>경상남도 김해시 진영읍 서부로179번길 76</v>
          </cell>
          <cell r="M493" t="str">
            <v>이기호</v>
          </cell>
          <cell r="N493" t="str">
            <v>주임</v>
          </cell>
          <cell r="O493" t="str">
            <v>010-9868-4543</v>
          </cell>
          <cell r="P493" t="str">
            <v>055-342-4081</v>
          </cell>
          <cell r="Q493" t="str">
            <v>055-342-4085</v>
          </cell>
          <cell r="R493" t="str">
            <v>product@woochang21.co.kr</v>
          </cell>
          <cell r="AC493">
            <v>0</v>
          </cell>
          <cell r="AD493">
            <v>2</v>
          </cell>
          <cell r="AE493">
            <v>0</v>
          </cell>
          <cell r="AF493">
            <v>1</v>
          </cell>
          <cell r="AG493">
            <v>2</v>
          </cell>
          <cell r="AH493">
            <v>1</v>
          </cell>
          <cell r="AK493">
            <v>0</v>
          </cell>
          <cell r="AM493">
            <v>0</v>
          </cell>
          <cell r="AN493">
            <v>0</v>
          </cell>
          <cell r="AO493">
            <v>0</v>
          </cell>
          <cell r="AQ493">
            <v>0</v>
          </cell>
          <cell r="AR493">
            <v>0</v>
          </cell>
          <cell r="AS493">
            <v>0</v>
          </cell>
          <cell r="AT493" t="str">
            <v>장경아</v>
          </cell>
          <cell r="AU493">
            <v>45512</v>
          </cell>
          <cell r="AV493" t="str">
            <v>woochang21c</v>
          </cell>
          <cell r="AW493" t="str">
            <v>Wcc408100!</v>
          </cell>
        </row>
        <row r="494">
          <cell r="E494" t="str">
            <v>다인테크</v>
          </cell>
          <cell r="G494" t="str">
            <v>울산광역시</v>
          </cell>
          <cell r="H494" t="str">
            <v>(주)유진하이테크</v>
          </cell>
          <cell r="K494" t="str">
            <v>2. 유선</v>
          </cell>
          <cell r="L494" t="str">
            <v>울산광역시 울주군 웅촌면 와지공단2길 30</v>
          </cell>
          <cell r="M494" t="str">
            <v>방순영</v>
          </cell>
          <cell r="N494" t="str">
            <v>과장</v>
          </cell>
          <cell r="O494" t="str">
            <v>010-4801-5839</v>
          </cell>
          <cell r="P494" t="str">
            <v>052-266-0700</v>
          </cell>
          <cell r="Q494" t="str">
            <v>052-266-00741</v>
          </cell>
          <cell r="R494" t="str">
            <v>myungin0070@hanmail.net</v>
          </cell>
          <cell r="AC494">
            <v>0</v>
          </cell>
          <cell r="AD494">
            <v>1</v>
          </cell>
          <cell r="AE494">
            <v>1</v>
          </cell>
          <cell r="AF494">
            <v>0</v>
          </cell>
          <cell r="AG494">
            <v>4</v>
          </cell>
          <cell r="AH494">
            <v>1</v>
          </cell>
          <cell r="AK494">
            <v>0</v>
          </cell>
          <cell r="AM494">
            <v>0</v>
          </cell>
          <cell r="AN494">
            <v>0</v>
          </cell>
          <cell r="AO494">
            <v>0</v>
          </cell>
          <cell r="AQ494">
            <v>300000</v>
          </cell>
          <cell r="AR494">
            <v>0</v>
          </cell>
          <cell r="AS494">
            <v>100000</v>
          </cell>
          <cell r="AT494" t="str">
            <v>장경아</v>
          </cell>
          <cell r="AU494">
            <v>45460</v>
          </cell>
        </row>
        <row r="495">
          <cell r="E495" t="str">
            <v>다인테크</v>
          </cell>
          <cell r="G495" t="str">
            <v>울산광역시</v>
          </cell>
          <cell r="H495" t="str">
            <v>(주)중산기업 3공장</v>
          </cell>
          <cell r="K495" t="str">
            <v>2. 유선</v>
          </cell>
          <cell r="L495" t="str">
            <v>울산광역시 울주군 삼동면 암리3길 26-8</v>
          </cell>
          <cell r="M495" t="str">
            <v>이국희</v>
          </cell>
          <cell r="N495" t="str">
            <v>대리</v>
          </cell>
          <cell r="O495" t="str">
            <v>010-4932-4380</v>
          </cell>
          <cell r="P495" t="str">
            <v>052-255-1511</v>
          </cell>
          <cell r="Q495" t="str">
            <v>052-254-4291</v>
          </cell>
          <cell r="R495" t="str">
            <v>son1234567890@daum.net
giny08@hanmail.net</v>
          </cell>
          <cell r="AC495">
            <v>0</v>
          </cell>
          <cell r="AD495">
            <v>2</v>
          </cell>
          <cell r="AE495">
            <v>2</v>
          </cell>
          <cell r="AF495">
            <v>0</v>
          </cell>
          <cell r="AG495">
            <v>11</v>
          </cell>
          <cell r="AH495">
            <v>2</v>
          </cell>
          <cell r="AK495">
            <v>0</v>
          </cell>
          <cell r="AM495">
            <v>0</v>
          </cell>
          <cell r="AN495">
            <v>0</v>
          </cell>
          <cell r="AO495">
            <v>0</v>
          </cell>
          <cell r="AQ495">
            <v>1700000</v>
          </cell>
          <cell r="AR495">
            <v>0</v>
          </cell>
          <cell r="AS495">
            <v>0</v>
          </cell>
        </row>
        <row r="496">
          <cell r="E496" t="str">
            <v>임래성</v>
          </cell>
          <cell r="G496" t="str">
            <v>진천군</v>
          </cell>
          <cell r="H496" t="str">
            <v>(주)지엠씨</v>
          </cell>
          <cell r="K496" t="str">
            <v>2. 유선</v>
          </cell>
          <cell r="L496" t="str">
            <v>충청북도 진천군 진천읍 문사로 331</v>
          </cell>
          <cell r="M496" t="str">
            <v>임삼혁</v>
          </cell>
          <cell r="N496" t="str">
            <v>차장</v>
          </cell>
          <cell r="O496" t="str">
            <v>010-7380-3292</v>
          </cell>
          <cell r="P496" t="str">
            <v>043-537-6601</v>
          </cell>
          <cell r="Q496" t="str">
            <v>043-537-6603</v>
          </cell>
          <cell r="R496" t="str">
            <v>limsh@gmcgcc.com</v>
          </cell>
          <cell r="AC496">
            <v>0</v>
          </cell>
          <cell r="AD496">
            <v>6</v>
          </cell>
          <cell r="AE496">
            <v>6</v>
          </cell>
          <cell r="AF496">
            <v>0</v>
          </cell>
          <cell r="AG496">
            <v>8</v>
          </cell>
          <cell r="AH496">
            <v>2</v>
          </cell>
          <cell r="AK496">
            <v>0</v>
          </cell>
          <cell r="AM496">
            <v>0</v>
          </cell>
          <cell r="AN496">
            <v>0</v>
          </cell>
          <cell r="AO496">
            <v>0</v>
          </cell>
          <cell r="AQ496">
            <v>0</v>
          </cell>
          <cell r="AR496">
            <v>0</v>
          </cell>
          <cell r="AS496">
            <v>0</v>
          </cell>
        </row>
        <row r="497">
          <cell r="E497" t="str">
            <v>원에너지</v>
          </cell>
          <cell r="G497" t="str">
            <v>곡성군</v>
          </cell>
          <cell r="H497" t="str">
            <v>곡성농협연합미곡처리장</v>
          </cell>
          <cell r="K497" t="str">
            <v>2. 유선</v>
          </cell>
          <cell r="L497" t="str">
            <v>전라남도 곡성군 곡성읍 서계길 52</v>
          </cell>
          <cell r="M497" t="str">
            <v>박혁기</v>
          </cell>
          <cell r="N497" t="str">
            <v>소장</v>
          </cell>
          <cell r="O497" t="str">
            <v>010-8625-1202</v>
          </cell>
          <cell r="P497" t="str">
            <v>061-363-0335</v>
          </cell>
          <cell r="Q497" t="str">
            <v>061-363-0334</v>
          </cell>
          <cell r="R497" t="str">
            <v>nh605014-1@nonghyup.com</v>
          </cell>
          <cell r="AC497">
            <v>0</v>
          </cell>
          <cell r="AD497">
            <v>3</v>
          </cell>
          <cell r="AE497">
            <v>3</v>
          </cell>
          <cell r="AF497">
            <v>0</v>
          </cell>
          <cell r="AG497">
            <v>53</v>
          </cell>
          <cell r="AH497">
            <v>10</v>
          </cell>
          <cell r="AK497">
            <v>0</v>
          </cell>
          <cell r="AM497">
            <v>0</v>
          </cell>
          <cell r="AN497">
            <v>0</v>
          </cell>
          <cell r="AO497">
            <v>0</v>
          </cell>
          <cell r="AQ497">
            <v>4000000</v>
          </cell>
          <cell r="AR497">
            <v>0</v>
          </cell>
          <cell r="AS497">
            <v>0</v>
          </cell>
        </row>
        <row r="498">
          <cell r="E498" t="str">
            <v>임래성</v>
          </cell>
          <cell r="G498" t="str">
            <v>충북산단</v>
          </cell>
          <cell r="H498" t="str">
            <v>비아이에프(주)</v>
          </cell>
          <cell r="K498" t="str">
            <v>1. 무선</v>
          </cell>
          <cell r="L498" t="str">
            <v>충청북도 음성군 원남면 원남산단로 115</v>
          </cell>
          <cell r="M498" t="str">
            <v>오상욱</v>
          </cell>
          <cell r="N498" t="str">
            <v>팀장</v>
          </cell>
          <cell r="O498" t="str">
            <v>010-8515-7549</v>
          </cell>
          <cell r="P498" t="str">
            <v>043-872-8032~3</v>
          </cell>
          <cell r="Q498" t="str">
            <v>043-872-8034</v>
          </cell>
          <cell r="R498" t="str">
            <v>pobby0211@bifkorea.co.kr</v>
          </cell>
          <cell r="AC498">
            <v>0</v>
          </cell>
          <cell r="AD498">
            <v>1</v>
          </cell>
          <cell r="AE498">
            <v>1</v>
          </cell>
          <cell r="AF498">
            <v>0</v>
          </cell>
          <cell r="AG498">
            <v>7</v>
          </cell>
          <cell r="AH498">
            <v>1</v>
          </cell>
          <cell r="AK498">
            <v>0</v>
          </cell>
          <cell r="AM498">
            <v>0</v>
          </cell>
          <cell r="AN498">
            <v>0</v>
          </cell>
          <cell r="AO498">
            <v>0</v>
          </cell>
          <cell r="AQ498">
            <v>450000</v>
          </cell>
          <cell r="AR498">
            <v>0</v>
          </cell>
          <cell r="AS498">
            <v>0</v>
          </cell>
        </row>
        <row r="499">
          <cell r="E499" t="str">
            <v>임래성</v>
          </cell>
          <cell r="G499" t="str">
            <v>김해시</v>
          </cell>
          <cell r="H499" t="str">
            <v>세림피앤알</v>
          </cell>
          <cell r="K499" t="str">
            <v>1. 무선</v>
          </cell>
          <cell r="L499" t="str">
            <v>경상남도 김해시 진영읍 서부로346번길 14</v>
          </cell>
          <cell r="M499" t="str">
            <v>전정자 차장
대표님</v>
          </cell>
          <cell r="N499" t="str">
            <v>대표</v>
          </cell>
          <cell r="O499" t="str">
            <v>010-2304-8083
010-3813-2511</v>
          </cell>
          <cell r="P499" t="str">
            <v>055-345-2456</v>
          </cell>
          <cell r="Q499" t="str">
            <v>-</v>
          </cell>
          <cell r="R499" t="str">
            <v>jsdb0007@naver.com</v>
          </cell>
          <cell r="AC499">
            <v>0</v>
          </cell>
          <cell r="AD499">
            <v>1</v>
          </cell>
          <cell r="AE499">
            <v>1</v>
          </cell>
          <cell r="AF499">
            <v>0</v>
          </cell>
          <cell r="AG499">
            <v>2</v>
          </cell>
          <cell r="AH499">
            <v>1</v>
          </cell>
          <cell r="AK499">
            <v>0</v>
          </cell>
          <cell r="AM499">
            <v>0</v>
          </cell>
          <cell r="AN499">
            <v>0</v>
          </cell>
          <cell r="AO499">
            <v>0</v>
          </cell>
          <cell r="AQ499">
            <v>0</v>
          </cell>
          <cell r="AR499">
            <v>0</v>
          </cell>
          <cell r="AS499">
            <v>0</v>
          </cell>
        </row>
        <row r="500">
          <cell r="E500" t="str">
            <v>다인테크</v>
          </cell>
          <cell r="G500" t="str">
            <v>김해시</v>
          </cell>
          <cell r="H500" t="str">
            <v>세창수지</v>
          </cell>
          <cell r="K500" t="str">
            <v>2. 유선</v>
          </cell>
          <cell r="L500" t="str">
            <v>경상남도 김해시 김해대로927번길 225-51</v>
          </cell>
          <cell r="M500" t="str">
            <v>황성기
김태옥(그린링크)</v>
          </cell>
          <cell r="N500" t="str">
            <v>대표
과장</v>
          </cell>
          <cell r="O500" t="str">
            <v>010-5480-3527
010-2665-7828</v>
          </cell>
          <cell r="P500" t="str">
            <v>055-345-8100</v>
          </cell>
          <cell r="Q500" t="str">
            <v>055-345-8100</v>
          </cell>
          <cell r="R500" t="str">
            <v>kta7828@naver.com</v>
          </cell>
          <cell r="AC500">
            <v>0</v>
          </cell>
          <cell r="AD500">
            <v>3</v>
          </cell>
          <cell r="AE500">
            <v>1</v>
          </cell>
          <cell r="AF500">
            <v>0</v>
          </cell>
          <cell r="AG500">
            <v>8</v>
          </cell>
          <cell r="AH500">
            <v>2</v>
          </cell>
          <cell r="AK500">
            <v>0</v>
          </cell>
          <cell r="AM500">
            <v>0</v>
          </cell>
          <cell r="AN500">
            <v>0</v>
          </cell>
          <cell r="AO500">
            <v>0</v>
          </cell>
          <cell r="AQ500">
            <v>0</v>
          </cell>
          <cell r="AR500">
            <v>0</v>
          </cell>
          <cell r="AS500">
            <v>0</v>
          </cell>
          <cell r="AT500" t="str">
            <v>박지영</v>
          </cell>
          <cell r="AU500">
            <v>45463</v>
          </cell>
          <cell r="AV500" t="str">
            <v>tpckd6968</v>
          </cell>
          <cell r="AW500" t="str">
            <v>01054803527!</v>
          </cell>
        </row>
        <row r="501">
          <cell r="E501" t="str">
            <v>원에너지</v>
          </cell>
          <cell r="G501" t="str">
            <v>안산시</v>
          </cell>
          <cell r="H501" t="str">
            <v>엠앤엘전자(주)</v>
          </cell>
          <cell r="K501" t="str">
            <v>2. 유선</v>
          </cell>
          <cell r="L501" t="str">
            <v>경기도 안산시 단원구 목내로119번길 36 303호</v>
          </cell>
          <cell r="M501" t="str">
            <v>위창복
김진영</v>
          </cell>
          <cell r="N501" t="str">
            <v>부장
과장</v>
          </cell>
          <cell r="O501" t="str">
            <v>010-5050-7540
010-5396-9888</v>
          </cell>
          <cell r="P501" t="str">
            <v>031-495-3524</v>
          </cell>
          <cell r="Q501" t="str">
            <v>031-495-3525</v>
          </cell>
          <cell r="R501" t="str">
            <v>twin0225@hanmail.net
wicbok@daum.net</v>
          </cell>
          <cell r="AC501">
            <v>1</v>
          </cell>
          <cell r="AD501">
            <v>1</v>
          </cell>
          <cell r="AE501">
            <v>1</v>
          </cell>
          <cell r="AF501">
            <v>0</v>
          </cell>
          <cell r="AG501">
            <v>15</v>
          </cell>
          <cell r="AH501">
            <v>2</v>
          </cell>
          <cell r="AK501">
            <v>0</v>
          </cell>
          <cell r="AM501">
            <v>0</v>
          </cell>
          <cell r="AN501">
            <v>0</v>
          </cell>
          <cell r="AO501">
            <v>0</v>
          </cell>
          <cell r="AQ501">
            <v>500000</v>
          </cell>
          <cell r="AR501">
            <v>0</v>
          </cell>
          <cell r="AS501">
            <v>0</v>
          </cell>
          <cell r="AT501" t="str">
            <v>장경아</v>
          </cell>
          <cell r="AU501">
            <v>45439</v>
          </cell>
          <cell r="AV501" t="str">
            <v>twin0225</v>
          </cell>
          <cell r="AW501" t="str">
            <v>mnlmnl123!</v>
          </cell>
        </row>
        <row r="502">
          <cell r="E502" t="str">
            <v>임래성</v>
          </cell>
          <cell r="G502" t="str">
            <v>김해시</v>
          </cell>
          <cell r="H502" t="str">
            <v>예솔원목가구</v>
          </cell>
          <cell r="K502" t="str">
            <v>2. 유선</v>
          </cell>
          <cell r="L502" t="str">
            <v>경상남도 김해시 상동면 소락로 207-4</v>
          </cell>
          <cell r="M502" t="str">
            <v>-</v>
          </cell>
          <cell r="N502" t="str">
            <v>-</v>
          </cell>
          <cell r="O502" t="str">
            <v>010-4592-7513</v>
          </cell>
          <cell r="P502" t="str">
            <v>055-312-2684</v>
          </cell>
          <cell r="Q502" t="str">
            <v>-</v>
          </cell>
          <cell r="R502" t="str">
            <v>kbw2484@naver.com</v>
          </cell>
          <cell r="AC502">
            <v>0</v>
          </cell>
          <cell r="AD502">
            <v>4</v>
          </cell>
          <cell r="AE502">
            <v>2</v>
          </cell>
          <cell r="AF502">
            <v>0</v>
          </cell>
          <cell r="AG502">
            <v>8</v>
          </cell>
          <cell r="AH502">
            <v>1</v>
          </cell>
          <cell r="AK502">
            <v>0</v>
          </cell>
          <cell r="AM502">
            <v>0</v>
          </cell>
          <cell r="AN502">
            <v>0</v>
          </cell>
          <cell r="AO502">
            <v>0</v>
          </cell>
          <cell r="AQ502">
            <v>450000</v>
          </cell>
          <cell r="AR502">
            <v>0</v>
          </cell>
          <cell r="AS502">
            <v>0</v>
          </cell>
        </row>
        <row r="503">
          <cell r="E503" t="str">
            <v>글로밴스</v>
          </cell>
          <cell r="G503" t="str">
            <v>군산시</v>
          </cell>
          <cell r="H503" t="str">
            <v>유한회사 대호산업</v>
          </cell>
          <cell r="K503" t="str">
            <v>2. 유선</v>
          </cell>
          <cell r="L503" t="str">
            <v>전라북도 군산시 옥구읍 상평로 161</v>
          </cell>
          <cell r="M503" t="str">
            <v>김두원</v>
          </cell>
          <cell r="N503" t="str">
            <v>과장</v>
          </cell>
          <cell r="O503" t="str">
            <v>010-7156-2707</v>
          </cell>
          <cell r="P503" t="str">
            <v>063-464-9571</v>
          </cell>
          <cell r="Q503" t="str">
            <v>063-464-9574</v>
          </cell>
          <cell r="R503" t="str">
            <v>daeho9571@hanmail.net</v>
          </cell>
          <cell r="AC503">
            <v>0</v>
          </cell>
          <cell r="AD503">
            <v>1</v>
          </cell>
          <cell r="AE503">
            <v>1</v>
          </cell>
          <cell r="AF503">
            <v>1</v>
          </cell>
          <cell r="AG503">
            <v>1</v>
          </cell>
          <cell r="AH503">
            <v>0</v>
          </cell>
          <cell r="AK503">
            <v>1</v>
          </cell>
          <cell r="AM503">
            <v>0</v>
          </cell>
          <cell r="AN503">
            <v>0</v>
          </cell>
          <cell r="AO503">
            <v>0</v>
          </cell>
          <cell r="AQ503">
            <v>0</v>
          </cell>
          <cell r="AR503">
            <v>-520000</v>
          </cell>
          <cell r="AS503">
            <v>0</v>
          </cell>
        </row>
        <row r="504">
          <cell r="E504" t="str">
            <v>글로밴스</v>
          </cell>
          <cell r="G504" t="str">
            <v>군산시</v>
          </cell>
          <cell r="H504" t="str">
            <v>유한회사 대호산업(보조금 동시진행)</v>
          </cell>
          <cell r="K504" t="str">
            <v>2. 유선</v>
          </cell>
          <cell r="L504" t="str">
            <v>전라북도 군산시 옥구읍 상평로 161</v>
          </cell>
          <cell r="M504" t="str">
            <v>김두원</v>
          </cell>
          <cell r="N504" t="str">
            <v>과장</v>
          </cell>
          <cell r="O504" t="str">
            <v>010-7156-2707</v>
          </cell>
          <cell r="P504" t="str">
            <v>063-464-9571</v>
          </cell>
          <cell r="Q504" t="str">
            <v>063-464-9574</v>
          </cell>
          <cell r="R504" t="str">
            <v>daeho9571@hanmail.net</v>
          </cell>
          <cell r="AC504">
            <v>0</v>
          </cell>
          <cell r="AD504">
            <v>3</v>
          </cell>
          <cell r="AE504">
            <v>3</v>
          </cell>
          <cell r="AF504">
            <v>4</v>
          </cell>
          <cell r="AG504">
            <v>3</v>
          </cell>
          <cell r="AH504">
            <v>0</v>
          </cell>
          <cell r="AK504">
            <v>0</v>
          </cell>
          <cell r="AM504">
            <v>0</v>
          </cell>
          <cell r="AN504">
            <v>0</v>
          </cell>
          <cell r="AO504">
            <v>0</v>
          </cell>
          <cell r="AQ504">
            <v>1400000</v>
          </cell>
          <cell r="AR504">
            <v>0</v>
          </cell>
          <cell r="AS504">
            <v>0</v>
          </cell>
        </row>
        <row r="505">
          <cell r="E505" t="str">
            <v>임래성</v>
          </cell>
          <cell r="G505" t="str">
            <v>김해시</v>
          </cell>
          <cell r="H505" t="str">
            <v>주식회사 다올</v>
          </cell>
          <cell r="K505" t="str">
            <v>1. 무선</v>
          </cell>
          <cell r="L505" t="str">
            <v>경상남도 김해시 한림면 가동로 62-45</v>
          </cell>
          <cell r="M505" t="str">
            <v>김양선 사원(그린링크)
문창식 대표</v>
          </cell>
          <cell r="N505" t="str">
            <v>대표</v>
          </cell>
          <cell r="O505" t="str">
            <v>010-6765-7100
010-3929-3819</v>
          </cell>
          <cell r="P505" t="str">
            <v>055-346-0770</v>
          </cell>
          <cell r="Q505" t="str">
            <v>055-346-0771</v>
          </cell>
          <cell r="R505" t="str">
            <v>zjk211@naver.com</v>
          </cell>
          <cell r="AC505">
            <v>0</v>
          </cell>
          <cell r="AD505">
            <v>2</v>
          </cell>
          <cell r="AE505">
            <v>0</v>
          </cell>
          <cell r="AF505">
            <v>2</v>
          </cell>
          <cell r="AG505">
            <v>2</v>
          </cell>
          <cell r="AH505">
            <v>1</v>
          </cell>
          <cell r="AK505">
            <v>0</v>
          </cell>
          <cell r="AM505">
            <v>0</v>
          </cell>
          <cell r="AN505">
            <v>0</v>
          </cell>
          <cell r="AO505">
            <v>-70000</v>
          </cell>
          <cell r="AQ505">
            <v>500000</v>
          </cell>
          <cell r="AR505">
            <v>480000</v>
          </cell>
          <cell r="AS505">
            <v>0</v>
          </cell>
          <cell r="AT505" t="str">
            <v>최문호</v>
          </cell>
          <cell r="AU505">
            <v>45517</v>
          </cell>
          <cell r="AV505" t="str">
            <v>zjk211</v>
          </cell>
          <cell r="AW505" t="str">
            <v>qaz451645!</v>
          </cell>
        </row>
        <row r="506">
          <cell r="E506" t="str">
            <v>정도환경</v>
          </cell>
          <cell r="G506" t="str">
            <v>김천시</v>
          </cell>
          <cell r="H506" t="str">
            <v>주식회사 대들보</v>
          </cell>
          <cell r="K506" t="str">
            <v>2. 유선</v>
          </cell>
          <cell r="L506" t="str">
            <v>경상북도 김천시 봉산면 영남대로 854</v>
          </cell>
          <cell r="M506" t="str">
            <v>김경천</v>
          </cell>
          <cell r="N506" t="str">
            <v>소장</v>
          </cell>
          <cell r="O506" t="str">
            <v>010-3558-2933</v>
          </cell>
          <cell r="P506" t="str">
            <v>054-432-2934</v>
          </cell>
          <cell r="Q506" t="str">
            <v>054-432-2933</v>
          </cell>
          <cell r="R506" t="str">
            <v>jddb0205@naver.com</v>
          </cell>
          <cell r="AC506">
            <v>0</v>
          </cell>
          <cell r="AD506">
            <v>0</v>
          </cell>
          <cell r="AE506">
            <v>0</v>
          </cell>
          <cell r="AF506">
            <v>0</v>
          </cell>
          <cell r="AG506">
            <v>4</v>
          </cell>
          <cell r="AH506">
            <v>1</v>
          </cell>
          <cell r="AK506">
            <v>0</v>
          </cell>
          <cell r="AM506">
            <v>0</v>
          </cell>
          <cell r="AN506">
            <v>0</v>
          </cell>
          <cell r="AO506">
            <v>0</v>
          </cell>
          <cell r="AQ506">
            <v>150000</v>
          </cell>
          <cell r="AR506">
            <v>0</v>
          </cell>
          <cell r="AS506">
            <v>0</v>
          </cell>
        </row>
        <row r="507">
          <cell r="E507" t="str">
            <v>다인테크</v>
          </cell>
          <cell r="G507" t="str">
            <v>김해시</v>
          </cell>
          <cell r="H507" t="str">
            <v>주식회사 서보</v>
          </cell>
          <cell r="K507" t="str">
            <v>1. 무선</v>
          </cell>
          <cell r="L507" t="str">
            <v>경상남도 김해시 진영읍 서부로179번길 77</v>
          </cell>
          <cell r="M507" t="str">
            <v>진길대</v>
          </cell>
          <cell r="N507" t="str">
            <v>책임</v>
          </cell>
          <cell r="O507" t="str">
            <v>010-5596-9144</v>
          </cell>
          <cell r="P507" t="str">
            <v>055-342-4083</v>
          </cell>
          <cell r="Q507" t="str">
            <v>-</v>
          </cell>
          <cell r="R507" t="str">
            <v>jdbend@hanmail.net</v>
          </cell>
          <cell r="AC507">
            <v>0</v>
          </cell>
          <cell r="AD507">
            <v>2</v>
          </cell>
          <cell r="AE507">
            <v>2</v>
          </cell>
          <cell r="AF507">
            <v>0</v>
          </cell>
          <cell r="AG507">
            <v>4</v>
          </cell>
          <cell r="AH507">
            <v>2</v>
          </cell>
          <cell r="AK507">
            <v>0</v>
          </cell>
          <cell r="AM507">
            <v>0</v>
          </cell>
          <cell r="AN507">
            <v>0</v>
          </cell>
          <cell r="AO507">
            <v>0</v>
          </cell>
          <cell r="AQ507">
            <v>400000</v>
          </cell>
          <cell r="AR507">
            <v>0</v>
          </cell>
          <cell r="AS507">
            <v>0</v>
          </cell>
        </row>
        <row r="508">
          <cell r="E508" t="str">
            <v>다인테크</v>
          </cell>
          <cell r="G508" t="str">
            <v>김해시</v>
          </cell>
          <cell r="H508" t="str">
            <v>주식회사 선진코아</v>
          </cell>
          <cell r="K508" t="str">
            <v>1. 무선</v>
          </cell>
          <cell r="L508" t="str">
            <v>경상남도 김해시 한림면 안곡로 254</v>
          </cell>
          <cell r="M508" t="str">
            <v>김이곤
김민서</v>
          </cell>
          <cell r="N508" t="str">
            <v>대표
사원</v>
          </cell>
          <cell r="O508" t="str">
            <v>010-4189-9200
010-7572-0725</v>
          </cell>
          <cell r="P508" t="str">
            <v>055-345-0751</v>
          </cell>
          <cell r="Q508" t="str">
            <v>055-346-5708</v>
          </cell>
          <cell r="R508" t="str">
            <v>acbd4321@naver.com</v>
          </cell>
          <cell r="AC508">
            <v>0</v>
          </cell>
          <cell r="AD508">
            <v>1</v>
          </cell>
          <cell r="AE508">
            <v>0</v>
          </cell>
          <cell r="AF508">
            <v>2</v>
          </cell>
          <cell r="AG508">
            <v>1</v>
          </cell>
          <cell r="AH508">
            <v>1</v>
          </cell>
          <cell r="AK508">
            <v>0</v>
          </cell>
          <cell r="AM508">
            <v>0</v>
          </cell>
          <cell r="AN508">
            <v>0</v>
          </cell>
          <cell r="AO508">
            <v>0</v>
          </cell>
          <cell r="AQ508">
            <v>600000</v>
          </cell>
          <cell r="AR508">
            <v>0</v>
          </cell>
          <cell r="AS508">
            <v>0</v>
          </cell>
          <cell r="AT508" t="str">
            <v>박지영</v>
          </cell>
          <cell r="AU508">
            <v>45489</v>
          </cell>
          <cell r="AV508" t="str">
            <v>acbd4321</v>
          </cell>
          <cell r="AW508" t="str">
            <v>acbd9200!!</v>
          </cell>
        </row>
        <row r="509">
          <cell r="E509" t="str">
            <v>임래성</v>
          </cell>
          <cell r="G509" t="str">
            <v>김해시</v>
          </cell>
          <cell r="H509" t="str">
            <v>청진리텍앤오가와 주식회사</v>
          </cell>
          <cell r="K509" t="str">
            <v>1. 무선</v>
          </cell>
          <cell r="L509" t="str">
            <v>경상남도 김해시 한림면 명동로 45-1</v>
          </cell>
          <cell r="M509" t="str">
            <v>윤희섭</v>
          </cell>
          <cell r="N509" t="str">
            <v>부사장</v>
          </cell>
          <cell r="O509" t="str">
            <v>010-4144-9046</v>
          </cell>
          <cell r="P509" t="str">
            <v>055-345-3929</v>
          </cell>
          <cell r="Q509" t="str">
            <v>055-345-3959</v>
          </cell>
          <cell r="R509" t="str">
            <v>menson21@hanmail.net</v>
          </cell>
          <cell r="AC509">
            <v>0</v>
          </cell>
          <cell r="AD509">
            <v>1</v>
          </cell>
          <cell r="AE509">
            <v>1</v>
          </cell>
          <cell r="AF509">
            <v>2</v>
          </cell>
          <cell r="AG509">
            <v>1</v>
          </cell>
          <cell r="AH509">
            <v>1</v>
          </cell>
          <cell r="AK509">
            <v>0</v>
          </cell>
          <cell r="AM509">
            <v>0</v>
          </cell>
          <cell r="AN509">
            <v>0</v>
          </cell>
          <cell r="AO509">
            <v>0</v>
          </cell>
          <cell r="AQ509">
            <v>800000</v>
          </cell>
          <cell r="AR509">
            <v>0</v>
          </cell>
          <cell r="AS509">
            <v>0</v>
          </cell>
          <cell r="AT509" t="str">
            <v>최문호</v>
          </cell>
          <cell r="AU509">
            <v>45517</v>
          </cell>
          <cell r="AV509" t="str">
            <v>cjrt0327</v>
          </cell>
          <cell r="AW509" t="str">
            <v>kkh0673**@</v>
          </cell>
        </row>
        <row r="510">
          <cell r="E510" t="str">
            <v xml:space="preserve">케이디환경 </v>
          </cell>
          <cell r="G510" t="str">
            <v>보은군</v>
          </cell>
          <cell r="H510" t="str">
            <v>케이디켐 주식회사</v>
          </cell>
          <cell r="K510" t="str">
            <v>2. 유선</v>
          </cell>
          <cell r="L510" t="str">
            <v>충청북도 보은군 보은읍 매화구인로 345</v>
          </cell>
          <cell r="M510" t="str">
            <v>허진태</v>
          </cell>
          <cell r="N510" t="str">
            <v>공장장</v>
          </cell>
          <cell r="O510" t="str">
            <v>010-4605-4819</v>
          </cell>
          <cell r="P510" t="str">
            <v>043-543-8430</v>
          </cell>
          <cell r="Q510" t="str">
            <v>043-543-4117</v>
          </cell>
          <cell r="R510" t="str">
            <v>jtheo@kdchem.co.kr</v>
          </cell>
          <cell r="AC510">
            <v>0</v>
          </cell>
          <cell r="AD510">
            <v>1</v>
          </cell>
          <cell r="AE510">
            <v>1</v>
          </cell>
          <cell r="AF510">
            <v>0</v>
          </cell>
          <cell r="AG510">
            <v>5</v>
          </cell>
          <cell r="AH510">
            <v>1</v>
          </cell>
          <cell r="AK510">
            <v>0</v>
          </cell>
          <cell r="AM510">
            <v>0</v>
          </cell>
          <cell r="AN510">
            <v>0</v>
          </cell>
          <cell r="AO510">
            <v>0</v>
          </cell>
          <cell r="AQ510">
            <v>500000</v>
          </cell>
          <cell r="AR510">
            <v>0</v>
          </cell>
          <cell r="AS510">
            <v>0</v>
          </cell>
          <cell r="AT510" t="str">
            <v>장경아</v>
          </cell>
          <cell r="AU510">
            <v>45414</v>
          </cell>
          <cell r="AV510" t="str">
            <v xml:space="preserve"> hjt0202</v>
          </cell>
          <cell r="AW510" t="str">
            <v>hjt007844$</v>
          </cell>
        </row>
        <row r="511">
          <cell r="E511" t="str">
            <v>원에너지</v>
          </cell>
          <cell r="G511" t="str">
            <v>안산시</v>
          </cell>
          <cell r="H511" t="str">
            <v>한빛금속</v>
          </cell>
          <cell r="K511" t="str">
            <v>2. 유선</v>
          </cell>
          <cell r="L511" t="str">
            <v>경기도 안산시 해안로 202, 8블럭 65롯트-1 
(원시동 824-10)</v>
          </cell>
          <cell r="M511" t="str">
            <v>오세홍 대표</v>
          </cell>
          <cell r="N511" t="str">
            <v>대표</v>
          </cell>
          <cell r="O511" t="str">
            <v>010-9773-2587</v>
          </cell>
          <cell r="P511" t="str">
            <v>031-493-2044</v>
          </cell>
          <cell r="Q511" t="str">
            <v>031-697-2206</v>
          </cell>
          <cell r="R511" t="str">
            <v>hong_2587@naver.com</v>
          </cell>
          <cell r="AC511">
            <v>0</v>
          </cell>
          <cell r="AD511">
            <v>3</v>
          </cell>
          <cell r="AE511">
            <v>3</v>
          </cell>
          <cell r="AF511">
            <v>0</v>
          </cell>
          <cell r="AG511">
            <v>16</v>
          </cell>
          <cell r="AH511">
            <v>2</v>
          </cell>
          <cell r="AK511">
            <v>0</v>
          </cell>
          <cell r="AM511">
            <v>0</v>
          </cell>
          <cell r="AN511">
            <v>0</v>
          </cell>
          <cell r="AO511">
            <v>0</v>
          </cell>
          <cell r="AQ511">
            <v>400000</v>
          </cell>
          <cell r="AR511">
            <v>0</v>
          </cell>
          <cell r="AS511">
            <v>0</v>
          </cell>
        </row>
        <row r="512">
          <cell r="E512" t="str">
            <v>정도환경</v>
          </cell>
          <cell r="G512" t="str">
            <v>김천시</v>
          </cell>
          <cell r="H512" t="str">
            <v xml:space="preserve"> 태형리싸이클링</v>
          </cell>
          <cell r="K512" t="str">
            <v>1. 무선</v>
          </cell>
          <cell r="L512" t="str">
            <v>경상북도 김천시 남면 농남로 1284-82</v>
          </cell>
          <cell r="M512" t="str">
            <v>이재필
이상현/김보미</v>
          </cell>
          <cell r="N512" t="str">
            <v>관리부과장
팀장/사원</v>
          </cell>
          <cell r="O512" t="str">
            <v>010-7335-5214
010-4927-6651
010-3679-0306</v>
          </cell>
          <cell r="P512" t="str">
            <v>054-435-5550</v>
          </cell>
          <cell r="Q512" t="str">
            <v>054-435-5556</v>
          </cell>
          <cell r="R512" t="str">
            <v>jplee@tae-hyung.co.kr
shlee@tae-hyung.co.kr
bmkim1@tae-hyung.co.kr</v>
          </cell>
          <cell r="AC512">
            <v>0</v>
          </cell>
          <cell r="AD512">
            <v>3</v>
          </cell>
          <cell r="AE512">
            <v>3</v>
          </cell>
          <cell r="AF512">
            <v>0</v>
          </cell>
          <cell r="AG512">
            <v>12</v>
          </cell>
          <cell r="AH512">
            <v>2</v>
          </cell>
          <cell r="AK512">
            <v>0</v>
          </cell>
          <cell r="AM512">
            <v>0</v>
          </cell>
          <cell r="AN512">
            <v>0</v>
          </cell>
          <cell r="AO512">
            <v>0</v>
          </cell>
          <cell r="AQ512">
            <v>3250000</v>
          </cell>
          <cell r="AR512">
            <v>0</v>
          </cell>
          <cell r="AS512">
            <v>0</v>
          </cell>
        </row>
        <row r="513">
          <cell r="E513" t="str">
            <v>원에너지</v>
          </cell>
          <cell r="G513" t="str">
            <v>원주시</v>
          </cell>
          <cell r="H513" t="str">
            <v>(자)대선환경</v>
          </cell>
          <cell r="K513" t="str">
            <v>1. 무선</v>
          </cell>
          <cell r="L513" t="str">
            <v>강원특별자치도 원주시 지정면 보통안길 59</v>
          </cell>
          <cell r="M513" t="str">
            <v>강병우</v>
          </cell>
          <cell r="N513" t="str">
            <v>대표</v>
          </cell>
          <cell r="O513" t="str">
            <v>010-4155-1848</v>
          </cell>
          <cell r="P513" t="str">
            <v>033-732-8923~5</v>
          </cell>
          <cell r="Q513" t="str">
            <v>033-732-8928</v>
          </cell>
          <cell r="R513" t="str">
            <v>namsanbong@gmail.com</v>
          </cell>
          <cell r="AC513">
            <v>0</v>
          </cell>
          <cell r="AD513">
            <v>0</v>
          </cell>
          <cell r="AE513">
            <v>0</v>
          </cell>
          <cell r="AF513">
            <v>1</v>
          </cell>
          <cell r="AG513">
            <v>1</v>
          </cell>
          <cell r="AH513">
            <v>1</v>
          </cell>
          <cell r="AK513">
            <v>0</v>
          </cell>
          <cell r="AM513">
            <v>0</v>
          </cell>
          <cell r="AN513">
            <v>0</v>
          </cell>
          <cell r="AO513">
            <v>0</v>
          </cell>
          <cell r="AQ513">
            <v>100000</v>
          </cell>
          <cell r="AR513">
            <v>0</v>
          </cell>
          <cell r="AS513">
            <v>0</v>
          </cell>
          <cell r="AT513" t="str">
            <v>최문호</v>
          </cell>
          <cell r="AU513">
            <v>45538</v>
          </cell>
          <cell r="AV513" t="str">
            <v>dsun8923</v>
          </cell>
          <cell r="AW513" t="str">
            <v>d2248110947@</v>
          </cell>
        </row>
        <row r="514">
          <cell r="E514" t="str">
            <v>월드머신</v>
          </cell>
          <cell r="G514" t="str">
            <v>사상구</v>
          </cell>
          <cell r="H514" t="str">
            <v>(주)고송산업(보조금)</v>
          </cell>
          <cell r="K514" t="str">
            <v>1. 무선</v>
          </cell>
          <cell r="L514" t="str">
            <v>부산광역시 사상구 백양대로 419</v>
          </cell>
          <cell r="M514" t="str">
            <v>곽정은</v>
          </cell>
          <cell r="N514" t="str">
            <v>과장</v>
          </cell>
          <cell r="O514" t="str">
            <v>010-2570-3150</v>
          </cell>
          <cell r="P514" t="str">
            <v>051-314-3150</v>
          </cell>
          <cell r="Q514" t="str">
            <v>051-313-3151</v>
          </cell>
          <cell r="R514" t="str">
            <v>aidman3150@hanmail.net</v>
          </cell>
          <cell r="AC514">
            <v>0</v>
          </cell>
          <cell r="AD514">
            <v>1</v>
          </cell>
          <cell r="AE514">
            <v>1</v>
          </cell>
          <cell r="AF514">
            <v>1</v>
          </cell>
          <cell r="AG514">
            <v>1</v>
          </cell>
          <cell r="AH514">
            <v>0</v>
          </cell>
          <cell r="AK514">
            <v>0</v>
          </cell>
          <cell r="AM514">
            <v>0</v>
          </cell>
          <cell r="AN514">
            <v>0</v>
          </cell>
          <cell r="AO514">
            <v>0</v>
          </cell>
          <cell r="AQ514">
            <v>0</v>
          </cell>
          <cell r="AR514">
            <v>0</v>
          </cell>
          <cell r="AS514">
            <v>0</v>
          </cell>
          <cell r="AT514" t="str">
            <v>최문호</v>
          </cell>
          <cell r="AU514">
            <v>45527</v>
          </cell>
          <cell r="AV514" t="str">
            <v>aidman3150</v>
          </cell>
          <cell r="AW514" t="str">
            <v>gosong2570!!</v>
          </cell>
        </row>
        <row r="515">
          <cell r="E515" t="str">
            <v>월드머신</v>
          </cell>
          <cell r="G515" t="str">
            <v>사상구</v>
          </cell>
          <cell r="H515" t="str">
            <v>(주)고송산업(자비)</v>
          </cell>
          <cell r="K515" t="str">
            <v>1. 무선</v>
          </cell>
          <cell r="L515" t="str">
            <v>부산광역시 사상구 백양대로 419</v>
          </cell>
          <cell r="M515" t="str">
            <v>곽정은</v>
          </cell>
          <cell r="N515" t="str">
            <v>과장</v>
          </cell>
          <cell r="O515" t="str">
            <v>010-2570-3150</v>
          </cell>
          <cell r="P515" t="str">
            <v>051-314-3150</v>
          </cell>
          <cell r="Q515" t="str">
            <v>051-313-3151</v>
          </cell>
          <cell r="R515" t="str">
            <v>aidman3150@hanmail.net</v>
          </cell>
          <cell r="AC515">
            <v>0</v>
          </cell>
          <cell r="AD515">
            <v>1</v>
          </cell>
          <cell r="AE515">
            <v>1</v>
          </cell>
          <cell r="AF515">
            <v>1</v>
          </cell>
          <cell r="AG515">
            <v>1</v>
          </cell>
          <cell r="AH515">
            <v>1</v>
          </cell>
          <cell r="AK515">
            <v>0</v>
          </cell>
          <cell r="AM515">
            <v>0</v>
          </cell>
          <cell r="AN515">
            <v>0</v>
          </cell>
          <cell r="AO515">
            <v>0</v>
          </cell>
          <cell r="AQ515">
            <v>500000</v>
          </cell>
          <cell r="AR515">
            <v>0</v>
          </cell>
          <cell r="AS515">
            <v>0</v>
          </cell>
          <cell r="AT515" t="str">
            <v>장경아</v>
          </cell>
          <cell r="AU515">
            <v>45447</v>
          </cell>
        </row>
        <row r="516">
          <cell r="E516" t="str">
            <v>화성지역협의회</v>
          </cell>
          <cell r="G516" t="str">
            <v>화성시</v>
          </cell>
          <cell r="H516" t="str">
            <v>(주)동탄자동차서비스</v>
          </cell>
          <cell r="K516" t="str">
            <v>2. 유선</v>
          </cell>
          <cell r="L516" t="str">
            <v>경기도 화성시 반월길 4</v>
          </cell>
          <cell r="M516" t="str">
            <v>ㄹ엠앤앤</v>
          </cell>
          <cell r="N516" t="str">
            <v>대표</v>
          </cell>
          <cell r="O516" t="str">
            <v>010-5463-0782</v>
          </cell>
          <cell r="P516" t="str">
            <v>031-213-8875
031-204-8813</v>
          </cell>
          <cell r="Q516" t="str">
            <v>031-213-8874</v>
          </cell>
          <cell r="R516" t="str">
            <v>rmarkd8875@daum.net</v>
          </cell>
          <cell r="AC516">
            <v>0</v>
          </cell>
          <cell r="AD516">
            <v>2</v>
          </cell>
          <cell r="AE516">
            <v>2</v>
          </cell>
          <cell r="AF516">
            <v>0</v>
          </cell>
          <cell r="AG516">
            <v>4</v>
          </cell>
          <cell r="AH516">
            <v>2</v>
          </cell>
          <cell r="AK516">
            <v>0</v>
          </cell>
          <cell r="AM516">
            <v>0</v>
          </cell>
          <cell r="AN516">
            <v>0</v>
          </cell>
          <cell r="AO516">
            <v>0</v>
          </cell>
          <cell r="AQ516">
            <v>100000</v>
          </cell>
          <cell r="AR516">
            <v>0</v>
          </cell>
          <cell r="AS516">
            <v>0</v>
          </cell>
        </row>
        <row r="517">
          <cell r="E517" t="str">
            <v>다인테크</v>
          </cell>
          <cell r="G517" t="str">
            <v>합천군</v>
          </cell>
          <cell r="H517" t="str">
            <v>(주)상원그린콘</v>
          </cell>
          <cell r="K517" t="str">
            <v>2. 유선</v>
          </cell>
          <cell r="L517" t="str">
            <v>경상남도 합천군 가야면 매화산로 56-9</v>
          </cell>
          <cell r="M517" t="str">
            <v>김효성</v>
          </cell>
          <cell r="N517" t="str">
            <v>부장</v>
          </cell>
          <cell r="O517" t="str">
            <v>010-3870-4167</v>
          </cell>
          <cell r="P517" t="str">
            <v>055-932-9200</v>
          </cell>
          <cell r="Q517" t="str">
            <v>-</v>
          </cell>
          <cell r="R517" t="str">
            <v>0045shoo@naver.com</v>
          </cell>
          <cell r="AC517">
            <v>0</v>
          </cell>
          <cell r="AD517">
            <v>1</v>
          </cell>
          <cell r="AE517">
            <v>1</v>
          </cell>
          <cell r="AF517">
            <v>0</v>
          </cell>
          <cell r="AG517">
            <v>0</v>
          </cell>
          <cell r="AH517">
            <v>1</v>
          </cell>
          <cell r="AK517">
            <v>0</v>
          </cell>
          <cell r="AM517">
            <v>0</v>
          </cell>
          <cell r="AN517">
            <v>0</v>
          </cell>
          <cell r="AO517">
            <v>0</v>
          </cell>
          <cell r="AQ517">
            <v>550000</v>
          </cell>
          <cell r="AR517">
            <v>0</v>
          </cell>
          <cell r="AS517">
            <v>0</v>
          </cell>
          <cell r="AT517" t="str">
            <v>박지영</v>
          </cell>
          <cell r="AU517">
            <v>45485</v>
          </cell>
          <cell r="AV517" t="str">
            <v>swgreencon</v>
          </cell>
          <cell r="AW517" t="str">
            <v>swgr@909090</v>
          </cell>
        </row>
        <row r="518">
          <cell r="E518" t="str">
            <v>원에너지</v>
          </cell>
          <cell r="G518" t="str">
            <v>안산시</v>
          </cell>
          <cell r="H518" t="str">
            <v>(주)써피스텍</v>
          </cell>
          <cell r="K518" t="str">
            <v>2. 유선</v>
          </cell>
          <cell r="L518" t="str">
            <v>경기도 안산시 단원구 목내로 119번길 22 (목내동 447-5)</v>
          </cell>
          <cell r="M518" t="str">
            <v>박용만</v>
          </cell>
          <cell r="N518" t="str">
            <v>부장</v>
          </cell>
          <cell r="O518" t="str">
            <v>010-7633-1235</v>
          </cell>
          <cell r="P518" t="str">
            <v>031-493-4102</v>
          </cell>
          <cell r="Q518" t="str">
            <v>031-493-4103</v>
          </cell>
          <cell r="R518" t="str">
            <v>admin@cirficetech.co.kr</v>
          </cell>
          <cell r="AC518">
            <v>1</v>
          </cell>
          <cell r="AD518">
            <v>0</v>
          </cell>
          <cell r="AE518">
            <v>0</v>
          </cell>
          <cell r="AF518">
            <v>0</v>
          </cell>
          <cell r="AG518">
            <v>3</v>
          </cell>
          <cell r="AH518">
            <v>1</v>
          </cell>
          <cell r="AK518">
            <v>0</v>
          </cell>
          <cell r="AM518">
            <v>0</v>
          </cell>
          <cell r="AN518">
            <v>0</v>
          </cell>
          <cell r="AO518">
            <v>0</v>
          </cell>
          <cell r="AQ518">
            <v>320000</v>
          </cell>
          <cell r="AR518">
            <v>0</v>
          </cell>
          <cell r="AS518">
            <v>0</v>
          </cell>
          <cell r="AT518" t="str">
            <v>장경아</v>
          </cell>
          <cell r="AU518">
            <v>45447</v>
          </cell>
          <cell r="AV518" t="str">
            <v>cirfice</v>
          </cell>
          <cell r="AW518" t="str">
            <v>4102cirfi!</v>
          </cell>
        </row>
        <row r="519">
          <cell r="E519" t="str">
            <v>원에너지</v>
          </cell>
          <cell r="G519" t="str">
            <v>구미시</v>
          </cell>
          <cell r="H519" t="str">
            <v>(주)이엔피</v>
          </cell>
          <cell r="K519" t="str">
            <v>1. 무선</v>
          </cell>
          <cell r="L519" t="str">
            <v>경상북도 구미시 3공단1로 112-18 (시미동 170-3번지)</v>
          </cell>
          <cell r="M519" t="str">
            <v>함영규</v>
          </cell>
          <cell r="N519" t="str">
            <v>과장</v>
          </cell>
          <cell r="O519" t="str">
            <v>010-4584-9664</v>
          </cell>
          <cell r="P519" t="str">
            <v>054-471-4101</v>
          </cell>
          <cell r="Q519" t="str">
            <v>054-471-4104</v>
          </cell>
          <cell r="R519" t="str">
            <v>gka9556@naver.com</v>
          </cell>
          <cell r="AC519">
            <v>1</v>
          </cell>
          <cell r="AD519">
            <v>2</v>
          </cell>
          <cell r="AE519">
            <v>0</v>
          </cell>
          <cell r="AF519">
            <v>2</v>
          </cell>
          <cell r="AG519">
            <v>2</v>
          </cell>
          <cell r="AH519">
            <v>0</v>
          </cell>
          <cell r="AK519">
            <v>1</v>
          </cell>
          <cell r="AM519">
            <v>0</v>
          </cell>
          <cell r="AN519">
            <v>0</v>
          </cell>
          <cell r="AO519">
            <v>0</v>
          </cell>
          <cell r="AQ519">
            <v>900000</v>
          </cell>
          <cell r="AR519">
            <v>-520000</v>
          </cell>
          <cell r="AS519">
            <v>0</v>
          </cell>
          <cell r="AT519" t="str">
            <v>최문호</v>
          </cell>
          <cell r="AU519">
            <v>45603</v>
          </cell>
          <cell r="AV519" t="str">
            <v>0544714101</v>
          </cell>
          <cell r="AW519" t="str">
            <v>enp4714101**</v>
          </cell>
        </row>
        <row r="520">
          <cell r="E520" t="str">
            <v>원에너지</v>
          </cell>
          <cell r="G520" t="str">
            <v>김천시</v>
          </cell>
          <cell r="H520" t="str">
            <v>(주)코디 김천공장(보조금)</v>
          </cell>
          <cell r="K520" t="str">
            <v>2. 유선</v>
          </cell>
          <cell r="L520" t="str">
            <v>경상북도 김천시 어모면 산업단지4로 90</v>
          </cell>
          <cell r="M520" t="str">
            <v>남영택,
 김형진</v>
          </cell>
          <cell r="N520" t="str">
            <v>주임,
 사원</v>
          </cell>
          <cell r="O520" t="str">
            <v>010-7163-1650,
 010-3467-9877</v>
          </cell>
          <cell r="P520" t="str">
            <v>054-433-8213(#754),
054-433-8213(#750)</v>
          </cell>
          <cell r="Q520" t="str">
            <v>054-433-7792</v>
          </cell>
          <cell r="R520" t="str">
            <v>yt.nam@kodi-corp.com, 
hj.kim@kodi-corp.com</v>
          </cell>
          <cell r="AC520">
            <v>0</v>
          </cell>
          <cell r="AD520">
            <v>1</v>
          </cell>
          <cell r="AE520">
            <v>1</v>
          </cell>
          <cell r="AF520">
            <v>4</v>
          </cell>
          <cell r="AG520">
            <v>1</v>
          </cell>
          <cell r="AH520">
            <v>1</v>
          </cell>
          <cell r="AK520">
            <v>0</v>
          </cell>
          <cell r="AM520">
            <v>0</v>
          </cell>
          <cell r="AN520">
            <v>0</v>
          </cell>
          <cell r="AO520">
            <v>0</v>
          </cell>
          <cell r="AQ520">
            <v>500000</v>
          </cell>
          <cell r="AR520">
            <v>0</v>
          </cell>
          <cell r="AS520">
            <v>0</v>
          </cell>
          <cell r="AT520" t="str">
            <v>최문호</v>
          </cell>
          <cell r="AU520">
            <v>45666</v>
          </cell>
          <cell r="AV520" t="str">
            <v>yys30830</v>
          </cell>
          <cell r="AW520" t="str">
            <v>k636197673!</v>
          </cell>
        </row>
        <row r="521">
          <cell r="E521" t="str">
            <v>원에너지</v>
          </cell>
          <cell r="G521" t="str">
            <v>김천시</v>
          </cell>
          <cell r="H521" t="str">
            <v>(주)코디 김천공장(자비)</v>
          </cell>
          <cell r="K521" t="str">
            <v>2. 유선</v>
          </cell>
          <cell r="L521" t="str">
            <v>경상북도 김천시 어모면 산업단지4로 90</v>
          </cell>
          <cell r="M521" t="str">
            <v>남영택,
 김형진</v>
          </cell>
          <cell r="N521" t="str">
            <v>주임,
 사원</v>
          </cell>
          <cell r="O521" t="str">
            <v>010-7163-1650,
 010-3467-9877</v>
          </cell>
          <cell r="P521" t="str">
            <v>054-433-8213(#754),
054-433-8213(#750)</v>
          </cell>
          <cell r="Q521" t="str">
            <v>054-433-7792</v>
          </cell>
          <cell r="R521" t="str">
            <v>yt.nam@kodi-corp.com, 
hj.kim@kodi-corp.com</v>
          </cell>
          <cell r="AC521">
            <v>0</v>
          </cell>
          <cell r="AD521">
            <v>2</v>
          </cell>
          <cell r="AE521">
            <v>2</v>
          </cell>
          <cell r="AF521">
            <v>14</v>
          </cell>
          <cell r="AG521">
            <v>2</v>
          </cell>
          <cell r="AH521">
            <v>1</v>
          </cell>
          <cell r="AK521">
            <v>0</v>
          </cell>
          <cell r="AM521">
            <v>0</v>
          </cell>
          <cell r="AN521">
            <v>0</v>
          </cell>
          <cell r="AO521">
            <v>0</v>
          </cell>
          <cell r="AQ521">
            <v>1200000</v>
          </cell>
          <cell r="AR521">
            <v>0</v>
          </cell>
          <cell r="AS521">
            <v>0</v>
          </cell>
          <cell r="AT521" t="str">
            <v>박채영</v>
          </cell>
          <cell r="AU521">
            <v>45544</v>
          </cell>
          <cell r="AV521" t="str">
            <v>yys30830</v>
          </cell>
          <cell r="AW521" t="str">
            <v>k636197673?</v>
          </cell>
        </row>
        <row r="522">
          <cell r="E522" t="str">
            <v>화성지역협의회</v>
          </cell>
          <cell r="G522" t="str">
            <v>화성시</v>
          </cell>
          <cell r="H522" t="str">
            <v>1급서부자동차</v>
          </cell>
          <cell r="K522" t="str">
            <v>1. 무선</v>
          </cell>
          <cell r="L522" t="str">
            <v>경기도 화성시 팔탄면 온천로 98</v>
          </cell>
          <cell r="M522" t="str">
            <v>오경화</v>
          </cell>
          <cell r="N522" t="str">
            <v>실장</v>
          </cell>
          <cell r="O522" t="str">
            <v>010-8713-1673</v>
          </cell>
          <cell r="P522" t="str">
            <v>031-352-3840</v>
          </cell>
          <cell r="R522" t="str">
            <v>tjqn5151@naver.com</v>
          </cell>
          <cell r="AC522">
            <v>0</v>
          </cell>
          <cell r="AD522">
            <v>3</v>
          </cell>
          <cell r="AE522">
            <v>3</v>
          </cell>
          <cell r="AF522">
            <v>0</v>
          </cell>
          <cell r="AG522">
            <v>3</v>
          </cell>
          <cell r="AH522">
            <v>1</v>
          </cell>
          <cell r="AK522">
            <v>0</v>
          </cell>
          <cell r="AM522">
            <v>0</v>
          </cell>
          <cell r="AN522">
            <v>0</v>
          </cell>
          <cell r="AO522">
            <v>0</v>
          </cell>
          <cell r="AQ522">
            <v>0</v>
          </cell>
          <cell r="AR522">
            <v>0</v>
          </cell>
          <cell r="AS522">
            <v>0</v>
          </cell>
        </row>
        <row r="523">
          <cell r="E523" t="str">
            <v xml:space="preserve">케이디환경 </v>
          </cell>
          <cell r="G523" t="str">
            <v>화성시</v>
          </cell>
          <cell r="H523" t="str">
            <v>금성에이스산업(주) 1공장</v>
          </cell>
          <cell r="K523" t="str">
            <v>1. 무선</v>
          </cell>
          <cell r="L523" t="str">
            <v>경기도 화성시 향남읍 갈천웃말길 13-7</v>
          </cell>
          <cell r="M523" t="str">
            <v>구현모</v>
          </cell>
          <cell r="N523" t="str">
            <v>차장</v>
          </cell>
          <cell r="O523" t="str">
            <v>010-9427-6494</v>
          </cell>
          <cell r="P523" t="str">
            <v>031-350-3000</v>
          </cell>
          <cell r="Q523" t="str">
            <v>031-350-3020</v>
          </cell>
          <cell r="R523" t="str">
            <v>hmkoo@gsace.com</v>
          </cell>
          <cell r="AC523">
            <v>1</v>
          </cell>
          <cell r="AD523">
            <v>4</v>
          </cell>
          <cell r="AE523">
            <v>4</v>
          </cell>
          <cell r="AF523">
            <v>0</v>
          </cell>
          <cell r="AG523">
            <v>12</v>
          </cell>
          <cell r="AH523">
            <v>5</v>
          </cell>
          <cell r="AK523">
            <v>0</v>
          </cell>
          <cell r="AM523">
            <v>0</v>
          </cell>
          <cell r="AN523">
            <v>0</v>
          </cell>
          <cell r="AO523">
            <v>0</v>
          </cell>
          <cell r="AQ523">
            <v>1150000</v>
          </cell>
          <cell r="AR523">
            <v>0</v>
          </cell>
          <cell r="AS523">
            <v>0</v>
          </cell>
        </row>
        <row r="524">
          <cell r="E524" t="str">
            <v xml:space="preserve">케이디환경 </v>
          </cell>
          <cell r="G524" t="str">
            <v>화성시</v>
          </cell>
          <cell r="H524" t="str">
            <v>금성에이스산업(주) 1공장(24년)</v>
          </cell>
          <cell r="K524" t="str">
            <v>1. 무선</v>
          </cell>
          <cell r="L524" t="str">
            <v>경기도 화성시 향남읍 갈천웃말길 13-7</v>
          </cell>
          <cell r="M524" t="str">
            <v>구현모</v>
          </cell>
          <cell r="N524" t="str">
            <v>차장</v>
          </cell>
          <cell r="O524" t="str">
            <v>010-9427-6494</v>
          </cell>
          <cell r="P524" t="str">
            <v>031-350-3000</v>
          </cell>
          <cell r="Q524" t="str">
            <v>031-350-3020</v>
          </cell>
          <cell r="R524" t="str">
            <v>hmkoo@gsace.com</v>
          </cell>
          <cell r="AC524">
            <v>1</v>
          </cell>
          <cell r="AD524">
            <v>4</v>
          </cell>
          <cell r="AE524">
            <v>4</v>
          </cell>
          <cell r="AF524">
            <v>0</v>
          </cell>
          <cell r="AG524">
            <v>12</v>
          </cell>
          <cell r="AH524">
            <v>5</v>
          </cell>
          <cell r="AK524">
            <v>0</v>
          </cell>
          <cell r="AM524">
            <v>0</v>
          </cell>
          <cell r="AN524">
            <v>0</v>
          </cell>
          <cell r="AO524">
            <v>0</v>
          </cell>
          <cell r="AQ524">
            <v>1150000</v>
          </cell>
          <cell r="AR524">
            <v>0</v>
          </cell>
          <cell r="AS524">
            <v>0</v>
          </cell>
        </row>
        <row r="525">
          <cell r="E525" t="str">
            <v xml:space="preserve">케이디환경 </v>
          </cell>
          <cell r="G525" t="str">
            <v>화성시</v>
          </cell>
          <cell r="H525" t="str">
            <v>금성에이스산업(주) 2공장</v>
          </cell>
          <cell r="K525" t="str">
            <v>4. 미정</v>
          </cell>
          <cell r="L525" t="str">
            <v>경기도 화성시 향남읍 발안로 667</v>
          </cell>
          <cell r="M525" t="str">
            <v>구현모</v>
          </cell>
          <cell r="N525" t="str">
            <v>차장</v>
          </cell>
          <cell r="O525" t="str">
            <v>010-9427-6494</v>
          </cell>
          <cell r="P525" t="str">
            <v>031-350-3000</v>
          </cell>
          <cell r="Q525" t="str">
            <v>031-350-3020</v>
          </cell>
          <cell r="R525" t="str">
            <v>hmkoo@gsace.com</v>
          </cell>
          <cell r="AC525">
            <v>0</v>
          </cell>
          <cell r="AD525">
            <v>1</v>
          </cell>
          <cell r="AE525">
            <v>1</v>
          </cell>
          <cell r="AF525">
            <v>0</v>
          </cell>
          <cell r="AG525">
            <v>12</v>
          </cell>
          <cell r="AH525">
            <v>1</v>
          </cell>
          <cell r="AK525">
            <v>0</v>
          </cell>
          <cell r="AM525">
            <v>0</v>
          </cell>
          <cell r="AN525">
            <v>0</v>
          </cell>
          <cell r="AO525">
            <v>0</v>
          </cell>
          <cell r="AQ525">
            <v>2150000</v>
          </cell>
          <cell r="AR525">
            <v>0</v>
          </cell>
          <cell r="AS525">
            <v>0</v>
          </cell>
        </row>
        <row r="526">
          <cell r="E526" t="str">
            <v xml:space="preserve">케이디환경 </v>
          </cell>
          <cell r="G526" t="str">
            <v>화성시</v>
          </cell>
          <cell r="H526" t="str">
            <v>금성에이스산업(주) 2공장(24년)</v>
          </cell>
          <cell r="K526" t="str">
            <v>4. 미정</v>
          </cell>
          <cell r="L526" t="str">
            <v>경기도 화성시 향남읍 발안로 667</v>
          </cell>
          <cell r="M526" t="str">
            <v>구현모</v>
          </cell>
          <cell r="N526" t="str">
            <v>차장</v>
          </cell>
          <cell r="O526" t="str">
            <v>010-9427-6494</v>
          </cell>
          <cell r="P526" t="str">
            <v>031-350-3000</v>
          </cell>
          <cell r="Q526" t="str">
            <v>031-350-3020</v>
          </cell>
          <cell r="R526" t="str">
            <v>hmkoo@gsace.com</v>
          </cell>
          <cell r="AC526">
            <v>0</v>
          </cell>
          <cell r="AD526">
            <v>1</v>
          </cell>
          <cell r="AE526">
            <v>1</v>
          </cell>
          <cell r="AF526">
            <v>0</v>
          </cell>
          <cell r="AG526">
            <v>12</v>
          </cell>
          <cell r="AH526">
            <v>1</v>
          </cell>
          <cell r="AK526">
            <v>0</v>
          </cell>
          <cell r="AM526">
            <v>0</v>
          </cell>
          <cell r="AN526">
            <v>0</v>
          </cell>
          <cell r="AO526">
            <v>0</v>
          </cell>
          <cell r="AQ526">
            <v>2150000</v>
          </cell>
          <cell r="AR526">
            <v>0</v>
          </cell>
          <cell r="AS526">
            <v>0</v>
          </cell>
        </row>
        <row r="527">
          <cell r="E527" t="str">
            <v>원에너지</v>
          </cell>
          <cell r="G527" t="str">
            <v>횡성군</v>
          </cell>
          <cell r="H527" t="str">
            <v>농업회사법인횡성농산(주)</v>
          </cell>
          <cell r="K527" t="str">
            <v>3. 유선+무선</v>
          </cell>
          <cell r="L527" t="str">
            <v>강원특별자치도 횡성군 횡성읍 횡성로352</v>
          </cell>
          <cell r="M527" t="str">
            <v>서원민</v>
          </cell>
          <cell r="N527" t="str">
            <v>부장</v>
          </cell>
          <cell r="O527" t="str">
            <v>010-4101-9517</v>
          </cell>
          <cell r="P527" t="str">
            <v>033-3435255</v>
          </cell>
          <cell r="Q527" t="str">
            <v>033-343-2356</v>
          </cell>
          <cell r="R527" t="str">
            <v>-</v>
          </cell>
          <cell r="AC527">
            <v>0</v>
          </cell>
          <cell r="AD527">
            <v>5</v>
          </cell>
          <cell r="AE527">
            <v>5</v>
          </cell>
          <cell r="AF527">
            <v>0</v>
          </cell>
          <cell r="AG527">
            <v>45</v>
          </cell>
          <cell r="AH527">
            <v>3</v>
          </cell>
          <cell r="AK527">
            <v>0</v>
          </cell>
          <cell r="AM527">
            <v>0</v>
          </cell>
          <cell r="AN527">
            <v>0</v>
          </cell>
          <cell r="AO527">
            <v>0</v>
          </cell>
          <cell r="AQ527">
            <v>2500000</v>
          </cell>
          <cell r="AR527">
            <v>0</v>
          </cell>
          <cell r="AS527">
            <v>0</v>
          </cell>
        </row>
        <row r="528">
          <cell r="E528" t="str">
            <v xml:space="preserve">스탠다드웍스 </v>
          </cell>
          <cell r="G528" t="str">
            <v>대구광역시</v>
          </cell>
          <cell r="H528" t="str">
            <v>대양산업</v>
          </cell>
          <cell r="K528" t="str">
            <v>1. 무선</v>
          </cell>
          <cell r="L528" t="str">
            <v>대구광역시 북구 팔달로7길 14-6</v>
          </cell>
          <cell r="M528" t="str">
            <v>김정숙</v>
          </cell>
          <cell r="N528" t="str">
            <v>-</v>
          </cell>
          <cell r="O528" t="str">
            <v>010-9989-9804</v>
          </cell>
          <cell r="P528" t="str">
            <v>053-355-3591</v>
          </cell>
          <cell r="Q528" t="str">
            <v>053-355-3581</v>
          </cell>
          <cell r="R528" t="str">
            <v>sug7423@naver.com</v>
          </cell>
          <cell r="AC528">
            <v>0</v>
          </cell>
          <cell r="AD528">
            <v>2</v>
          </cell>
          <cell r="AE528">
            <v>2</v>
          </cell>
          <cell r="AF528">
            <v>8</v>
          </cell>
          <cell r="AG528">
            <v>4</v>
          </cell>
          <cell r="AH528">
            <v>0</v>
          </cell>
          <cell r="AK528">
            <v>1</v>
          </cell>
          <cell r="AM528">
            <v>0</v>
          </cell>
          <cell r="AN528">
            <v>0</v>
          </cell>
          <cell r="AO528">
            <v>0</v>
          </cell>
          <cell r="AQ528">
            <v>0</v>
          </cell>
          <cell r="AR528">
            <v>480000</v>
          </cell>
          <cell r="AS528">
            <v>0</v>
          </cell>
          <cell r="AT528" t="str">
            <v>장경아</v>
          </cell>
          <cell r="AU528">
            <v>45609</v>
          </cell>
        </row>
        <row r="529">
          <cell r="E529" t="str">
            <v>원에너지</v>
          </cell>
          <cell r="G529" t="str">
            <v>안산시</v>
          </cell>
          <cell r="H529" t="str">
            <v>대지금속공업(주)</v>
          </cell>
          <cell r="K529" t="str">
            <v>1. 무선</v>
          </cell>
          <cell r="L529" t="str">
            <v>경기도 안산시 단원구 진흥로10번안길 6 (시화공단 5바 721호)</v>
          </cell>
          <cell r="M529" t="str">
            <v>이철형</v>
          </cell>
          <cell r="N529" t="str">
            <v>부장</v>
          </cell>
          <cell r="O529" t="str">
            <v>010-7488-5215</v>
          </cell>
          <cell r="P529" t="str">
            <v>031-499-2376
031-499-0143</v>
          </cell>
          <cell r="Q529" t="str">
            <v>031-499-2658</v>
          </cell>
          <cell r="AC529">
            <v>1</v>
          </cell>
          <cell r="AD529">
            <v>1</v>
          </cell>
          <cell r="AE529">
            <v>1</v>
          </cell>
          <cell r="AF529">
            <v>0</v>
          </cell>
          <cell r="AG529">
            <v>7</v>
          </cell>
          <cell r="AH529">
            <v>2</v>
          </cell>
          <cell r="AK529">
            <v>0</v>
          </cell>
          <cell r="AM529">
            <v>0</v>
          </cell>
          <cell r="AN529">
            <v>0</v>
          </cell>
          <cell r="AO529">
            <v>0</v>
          </cell>
          <cell r="AQ529">
            <v>500000</v>
          </cell>
          <cell r="AR529">
            <v>0</v>
          </cell>
          <cell r="AS529">
            <v>0</v>
          </cell>
        </row>
        <row r="530">
          <cell r="E530" t="str">
            <v>원에너지</v>
          </cell>
          <cell r="G530" t="str">
            <v>안산시</v>
          </cell>
          <cell r="H530" t="str">
            <v>덕일산업주식회사</v>
          </cell>
          <cell r="K530" t="str">
            <v>2. 유선</v>
          </cell>
          <cell r="L530" t="str">
            <v>경기도 안산시 단원구 동산로27번길 112 (원시동 769)</v>
          </cell>
          <cell r="M530" t="str">
            <v>원영상</v>
          </cell>
          <cell r="N530" t="str">
            <v>차장</v>
          </cell>
          <cell r="O530" t="str">
            <v>010-9311-1178</v>
          </cell>
          <cell r="P530" t="str">
            <v>031-509-0999</v>
          </cell>
          <cell r="Q530" t="str">
            <v>031-509-2400</v>
          </cell>
          <cell r="R530" t="str">
            <v>dawys0008@duck-il.com</v>
          </cell>
          <cell r="AC530">
            <v>2</v>
          </cell>
          <cell r="AD530">
            <v>0</v>
          </cell>
          <cell r="AE530">
            <v>0</v>
          </cell>
          <cell r="AF530">
            <v>0</v>
          </cell>
          <cell r="AG530">
            <v>6</v>
          </cell>
          <cell r="AH530">
            <v>2</v>
          </cell>
          <cell r="AK530">
            <v>0</v>
          </cell>
          <cell r="AM530">
            <v>0</v>
          </cell>
          <cell r="AN530">
            <v>0</v>
          </cell>
          <cell r="AO530">
            <v>0</v>
          </cell>
          <cell r="AQ530">
            <v>500000</v>
          </cell>
          <cell r="AR530">
            <v>0</v>
          </cell>
          <cell r="AS530">
            <v>0</v>
          </cell>
        </row>
        <row r="531">
          <cell r="E531" t="str">
            <v xml:space="preserve">스탠다드웍스 </v>
          </cell>
          <cell r="G531" t="str">
            <v>대구광역시</v>
          </cell>
          <cell r="H531" t="str">
            <v>엠에스엘테크</v>
          </cell>
          <cell r="K531" t="str">
            <v>1. 무선</v>
          </cell>
          <cell r="L531" t="str">
            <v>대구광역시 달서구 호산동로7길 6(호림동)</v>
          </cell>
          <cell r="M531" t="str">
            <v>윤부현 대표</v>
          </cell>
          <cell r="N531" t="str">
            <v>대표</v>
          </cell>
          <cell r="O531" t="str">
            <v>010-3805-0085</v>
          </cell>
          <cell r="P531" t="str">
            <v>-</v>
          </cell>
          <cell r="Q531" t="str">
            <v>-</v>
          </cell>
          <cell r="R531" t="str">
            <v>mslt@naver.com</v>
          </cell>
          <cell r="AC531">
            <v>0</v>
          </cell>
          <cell r="AK531">
            <v>0</v>
          </cell>
          <cell r="AM531">
            <v>0</v>
          </cell>
          <cell r="AN531">
            <v>0</v>
          </cell>
          <cell r="AO531">
            <v>0</v>
          </cell>
          <cell r="AQ531">
            <v>300000</v>
          </cell>
          <cell r="AS531">
            <v>0</v>
          </cell>
        </row>
        <row r="532">
          <cell r="E532" t="str">
            <v>글로밴스</v>
          </cell>
          <cell r="G532" t="str">
            <v>여수시</v>
          </cell>
          <cell r="H532" t="str">
            <v>여수제일공업사</v>
          </cell>
          <cell r="K532" t="str">
            <v>4. 미정</v>
          </cell>
          <cell r="L532" t="str">
            <v>전라남도 여수시 소라면 통천길 74</v>
          </cell>
          <cell r="M532" t="str">
            <v>장금수 대표
유기호</v>
          </cell>
          <cell r="N532" t="str">
            <v>대표</v>
          </cell>
          <cell r="O532" t="str">
            <v>010-9435-7511
010-2857-7511</v>
          </cell>
          <cell r="P532" t="str">
            <v>061-691-8383</v>
          </cell>
          <cell r="Q532" t="str">
            <v>061-685-7511</v>
          </cell>
          <cell r="R532" t="str">
            <v>-</v>
          </cell>
          <cell r="AC532">
            <v>0</v>
          </cell>
          <cell r="AD532">
            <v>1</v>
          </cell>
          <cell r="AE532">
            <v>1</v>
          </cell>
          <cell r="AF532">
            <v>0</v>
          </cell>
          <cell r="AG532">
            <v>2</v>
          </cell>
          <cell r="AH532">
            <v>1</v>
          </cell>
          <cell r="AK532">
            <v>0</v>
          </cell>
          <cell r="AM532">
            <v>0</v>
          </cell>
          <cell r="AN532">
            <v>0</v>
          </cell>
          <cell r="AO532">
            <v>0</v>
          </cell>
          <cell r="AQ532">
            <v>0</v>
          </cell>
          <cell r="AR532">
            <v>0</v>
          </cell>
          <cell r="AS532">
            <v>0</v>
          </cell>
        </row>
        <row r="533">
          <cell r="E533" t="str">
            <v>원에너지</v>
          </cell>
          <cell r="G533" t="str">
            <v>김천시</v>
          </cell>
          <cell r="H533" t="str">
            <v>영진하우징(주)</v>
          </cell>
          <cell r="K533" t="str">
            <v>1. 무선</v>
          </cell>
          <cell r="L533" t="str">
            <v>경상북도 김천시 어모면 산업단지5로 15</v>
          </cell>
          <cell r="M533" t="str">
            <v>박석영 차장
서창욱 대표</v>
          </cell>
          <cell r="N533" t="str">
            <v>대표</v>
          </cell>
          <cell r="O533" t="str">
            <v>010-7605-3883
010-3322-9009</v>
          </cell>
          <cell r="P533" t="str">
            <v>054-430-7000</v>
          </cell>
          <cell r="Q533" t="str">
            <v>054-430-7700</v>
          </cell>
          <cell r="R533" t="str">
            <v>toy10004@yjchemical.co.kr
neo1116@yjchemical.co.kr</v>
          </cell>
          <cell r="AC533">
            <v>0</v>
          </cell>
          <cell r="AD533">
            <v>1</v>
          </cell>
          <cell r="AE533">
            <v>1</v>
          </cell>
          <cell r="AF533">
            <v>0</v>
          </cell>
          <cell r="AG533">
            <v>7</v>
          </cell>
          <cell r="AH533">
            <v>1</v>
          </cell>
          <cell r="AK533">
            <v>0</v>
          </cell>
          <cell r="AM533">
            <v>0</v>
          </cell>
          <cell r="AN533">
            <v>0</v>
          </cell>
          <cell r="AO533">
            <v>0</v>
          </cell>
          <cell r="AQ533">
            <v>300000</v>
          </cell>
          <cell r="AR533">
            <v>0</v>
          </cell>
          <cell r="AS533">
            <v>0</v>
          </cell>
        </row>
        <row r="534">
          <cell r="E534" t="str">
            <v>임래성</v>
          </cell>
          <cell r="G534" t="str">
            <v>아산시</v>
          </cell>
          <cell r="H534" t="str">
            <v>장암칼스 주식회사</v>
          </cell>
          <cell r="K534" t="str">
            <v>2. 유선</v>
          </cell>
          <cell r="L534" t="str">
            <v>충청남도 아산시 인주면 인주산단로 123-63</v>
          </cell>
          <cell r="M534" t="str">
            <v>박다진</v>
          </cell>
          <cell r="N534" t="str">
            <v>사원</v>
          </cell>
          <cell r="O534" t="str">
            <v>010-9324-1745</v>
          </cell>
          <cell r="P534" t="str">
            <v>010-7864-5240</v>
          </cell>
          <cell r="Q534" t="str">
            <v>041-541-9447</v>
          </cell>
          <cell r="R534" t="str">
            <v>djpark@cals.co.kr</v>
          </cell>
          <cell r="AC534">
            <v>0</v>
          </cell>
          <cell r="AD534">
            <v>0</v>
          </cell>
          <cell r="AE534">
            <v>0</v>
          </cell>
          <cell r="AF534">
            <v>0</v>
          </cell>
          <cell r="AG534">
            <v>0</v>
          </cell>
          <cell r="AH534">
            <v>0</v>
          </cell>
          <cell r="AK534">
            <v>0</v>
          </cell>
          <cell r="AM534">
            <v>0</v>
          </cell>
          <cell r="AN534">
            <v>0</v>
          </cell>
          <cell r="AO534">
            <v>0</v>
          </cell>
          <cell r="AQ534">
            <v>0</v>
          </cell>
          <cell r="AR534">
            <v>0</v>
          </cell>
          <cell r="AS534">
            <v>0</v>
          </cell>
        </row>
        <row r="535">
          <cell r="E535" t="str">
            <v xml:space="preserve">케이디환경 </v>
          </cell>
          <cell r="G535" t="str">
            <v>화성시</v>
          </cell>
          <cell r="H535" t="str">
            <v>주식회사 광운기술</v>
          </cell>
          <cell r="K535" t="str">
            <v>2. 유선</v>
          </cell>
          <cell r="L535" t="str">
            <v>경기도 화성시 남양읍 주석로 276</v>
          </cell>
          <cell r="M535" t="str">
            <v>박형민</v>
          </cell>
          <cell r="N535" t="str">
            <v>사원</v>
          </cell>
          <cell r="O535" t="str">
            <v>010-8070-4159</v>
          </cell>
          <cell r="P535" t="str">
            <v>031-356-9616</v>
          </cell>
          <cell r="Q535" t="str">
            <v>031-356-9626</v>
          </cell>
          <cell r="R535" t="str">
            <v>sic3521@hanmail.net</v>
          </cell>
          <cell r="AC535">
            <v>0</v>
          </cell>
          <cell r="AD535">
            <v>1</v>
          </cell>
          <cell r="AE535">
            <v>1</v>
          </cell>
          <cell r="AF535">
            <v>0</v>
          </cell>
          <cell r="AG535">
            <v>3</v>
          </cell>
          <cell r="AH535">
            <v>1</v>
          </cell>
          <cell r="AK535">
            <v>0</v>
          </cell>
          <cell r="AM535">
            <v>0</v>
          </cell>
          <cell r="AN535">
            <v>0</v>
          </cell>
          <cell r="AO535">
            <v>0</v>
          </cell>
          <cell r="AQ535">
            <v>300000</v>
          </cell>
          <cell r="AR535">
            <v>0</v>
          </cell>
          <cell r="AS535">
            <v>0</v>
          </cell>
          <cell r="AT535" t="str">
            <v>박지영</v>
          </cell>
          <cell r="AU535">
            <v>45474</v>
          </cell>
          <cell r="AV535" t="str">
            <v>essi92</v>
          </cell>
          <cell r="AW535" t="str">
            <v>Rkup9670rk!</v>
          </cell>
        </row>
        <row r="536">
          <cell r="E536" t="str">
            <v>원에너지</v>
          </cell>
          <cell r="G536" t="str">
            <v>여주시</v>
          </cell>
          <cell r="H536" t="str">
            <v>주식회사 동보씨앤비(불가)</v>
          </cell>
          <cell r="K536" t="str">
            <v>2. 유선</v>
          </cell>
          <cell r="L536" t="str">
            <v>경기도 여주시 가남읍 은봉길 47-1</v>
          </cell>
          <cell r="M536" t="str">
            <v>신현주/최윤석</v>
          </cell>
          <cell r="N536" t="str">
            <v>부사장/대리</v>
          </cell>
          <cell r="O536" t="str">
            <v>010-9193-3759
010-3289-5267</v>
          </cell>
          <cell r="P536" t="str">
            <v>031-886-8477</v>
          </cell>
          <cell r="Q536" t="str">
            <v>031-886-8478</v>
          </cell>
          <cell r="R536" t="str">
            <v>dongbo00@chol.com
dbstjr46724@naver.com</v>
          </cell>
          <cell r="AC536">
            <v>0</v>
          </cell>
          <cell r="AD536">
            <v>2</v>
          </cell>
          <cell r="AE536">
            <v>2</v>
          </cell>
          <cell r="AF536">
            <v>0</v>
          </cell>
          <cell r="AG536">
            <v>4</v>
          </cell>
          <cell r="AH536">
            <v>2</v>
          </cell>
          <cell r="AK536">
            <v>0</v>
          </cell>
          <cell r="AM536">
            <v>0</v>
          </cell>
          <cell r="AN536">
            <v>0</v>
          </cell>
          <cell r="AO536">
            <v>0</v>
          </cell>
          <cell r="AQ536">
            <v>300000</v>
          </cell>
          <cell r="AR536">
            <v>0</v>
          </cell>
          <cell r="AS536">
            <v>0</v>
          </cell>
        </row>
        <row r="537">
          <cell r="E537" t="str">
            <v xml:space="preserve">케이디환경 </v>
          </cell>
          <cell r="G537" t="str">
            <v>화성시</v>
          </cell>
          <cell r="H537" t="str">
            <v>지에이텍(주)</v>
          </cell>
          <cell r="K537" t="str">
            <v>1. 무선</v>
          </cell>
          <cell r="L537" t="str">
            <v>경기도 화성시 장안면 방축말길35번길 78</v>
          </cell>
          <cell r="M537" t="str">
            <v>박진희</v>
          </cell>
          <cell r="N537" t="str">
            <v>팀장</v>
          </cell>
          <cell r="O537" t="str">
            <v>010-7477-1101</v>
          </cell>
          <cell r="P537" t="str">
            <v>031-354-5288</v>
          </cell>
          <cell r="Q537" t="str">
            <v>031-354-6212</v>
          </cell>
          <cell r="R537" t="str">
            <v>jh1101hj@hanmail.net</v>
          </cell>
          <cell r="AC537">
            <v>0</v>
          </cell>
          <cell r="AD537">
            <v>1</v>
          </cell>
          <cell r="AE537">
            <v>1</v>
          </cell>
          <cell r="AF537">
            <v>0</v>
          </cell>
          <cell r="AG537">
            <v>1</v>
          </cell>
          <cell r="AH537">
            <v>1</v>
          </cell>
          <cell r="AK537">
            <v>0</v>
          </cell>
          <cell r="AM537">
            <v>0</v>
          </cell>
          <cell r="AN537">
            <v>0</v>
          </cell>
          <cell r="AO537">
            <v>0</v>
          </cell>
          <cell r="AQ537">
            <v>300000</v>
          </cell>
          <cell r="AR537">
            <v>0</v>
          </cell>
          <cell r="AS537">
            <v>0</v>
          </cell>
        </row>
        <row r="538">
          <cell r="E538" t="str">
            <v>원에너지</v>
          </cell>
          <cell r="G538" t="str">
            <v>청송군</v>
          </cell>
          <cell r="H538" t="str">
            <v>청송농협 청결고추가공공장</v>
          </cell>
          <cell r="K538" t="str">
            <v>4. 미정</v>
          </cell>
          <cell r="L538" t="str">
            <v>경상북도 청송군 파천면 송강길 109</v>
          </cell>
          <cell r="M538" t="str">
            <v>황재민</v>
          </cell>
          <cell r="N538" t="str">
            <v>과장</v>
          </cell>
          <cell r="O538" t="str">
            <v>010-6854-2855</v>
          </cell>
          <cell r="P538" t="str">
            <v>054-872-1145</v>
          </cell>
          <cell r="Q538" t="str">
            <v>054-874-1145</v>
          </cell>
          <cell r="R538" t="str">
            <v>nh711013-1@nonghyup.com</v>
          </cell>
          <cell r="AC538">
            <v>0</v>
          </cell>
          <cell r="AD538">
            <v>1</v>
          </cell>
          <cell r="AE538">
            <v>1</v>
          </cell>
          <cell r="AF538">
            <v>0</v>
          </cell>
          <cell r="AG538">
            <v>4</v>
          </cell>
          <cell r="AH538">
            <v>1</v>
          </cell>
          <cell r="AK538">
            <v>0</v>
          </cell>
          <cell r="AM538">
            <v>0</v>
          </cell>
          <cell r="AN538">
            <v>0</v>
          </cell>
          <cell r="AO538">
            <v>0</v>
          </cell>
          <cell r="AQ538">
            <v>300000</v>
          </cell>
          <cell r="AR538">
            <v>0</v>
          </cell>
          <cell r="AS538">
            <v>0</v>
          </cell>
        </row>
        <row r="539">
          <cell r="E539" t="str">
            <v>화성지역협의회</v>
          </cell>
          <cell r="G539" t="str">
            <v>화성시</v>
          </cell>
          <cell r="H539" t="str">
            <v>케이에프지서비스(주)</v>
          </cell>
          <cell r="K539" t="str">
            <v>2. 유선</v>
          </cell>
          <cell r="L539" t="str">
            <v>경기도 화성시 남양읍 화성로 1298</v>
          </cell>
          <cell r="M539" t="str">
            <v>유석</v>
          </cell>
          <cell r="N539" t="str">
            <v>대표</v>
          </cell>
          <cell r="O539" t="str">
            <v>010-3433-8300</v>
          </cell>
          <cell r="P539" t="str">
            <v>1811-6399</v>
          </cell>
          <cell r="Q539" t="str">
            <v>031-357-3543</v>
          </cell>
          <cell r="R539" t="str">
            <v>tomboy8888@naver.com</v>
          </cell>
          <cell r="AC539">
            <v>0</v>
          </cell>
          <cell r="AD539">
            <v>1</v>
          </cell>
          <cell r="AE539">
            <v>1</v>
          </cell>
          <cell r="AF539">
            <v>0</v>
          </cell>
          <cell r="AG539">
            <v>2</v>
          </cell>
          <cell r="AH539">
            <v>1</v>
          </cell>
          <cell r="AK539">
            <v>0</v>
          </cell>
          <cell r="AM539">
            <v>0</v>
          </cell>
          <cell r="AN539">
            <v>0</v>
          </cell>
          <cell r="AO539">
            <v>0</v>
          </cell>
          <cell r="AQ539">
            <v>0</v>
          </cell>
          <cell r="AR539">
            <v>0</v>
          </cell>
          <cell r="AS539">
            <v>0</v>
          </cell>
          <cell r="AT539" t="str">
            <v>장경아</v>
          </cell>
          <cell r="AU539">
            <v>45439</v>
          </cell>
          <cell r="AV539" t="str">
            <v>tomboy8888</v>
          </cell>
          <cell r="AW539" t="str">
            <v>dbdntjr1!!</v>
          </cell>
        </row>
        <row r="540">
          <cell r="E540" t="str">
            <v xml:space="preserve">스탠다드웍스 </v>
          </cell>
          <cell r="G540" t="str">
            <v>대구광역시</v>
          </cell>
          <cell r="H540" t="str">
            <v>하나 하이텍</v>
          </cell>
          <cell r="K540" t="str">
            <v>1. 무선</v>
          </cell>
          <cell r="L540" t="str">
            <v>대구광역시 북구 팔달북로3길 40 2층(노원동3가)</v>
          </cell>
          <cell r="M540" t="str">
            <v>-</v>
          </cell>
          <cell r="N540" t="str">
            <v>-</v>
          </cell>
          <cell r="O540" t="str">
            <v>-</v>
          </cell>
          <cell r="P540" t="str">
            <v>-</v>
          </cell>
          <cell r="Q540" t="str">
            <v>-</v>
          </cell>
          <cell r="R540" t="str">
            <v>-</v>
          </cell>
          <cell r="AC540">
            <v>0</v>
          </cell>
          <cell r="AD540">
            <v>1</v>
          </cell>
          <cell r="AE540">
            <v>1</v>
          </cell>
          <cell r="AF540">
            <v>0</v>
          </cell>
          <cell r="AG540">
            <v>6</v>
          </cell>
          <cell r="AH540">
            <v>1</v>
          </cell>
          <cell r="AK540">
            <v>0</v>
          </cell>
          <cell r="AM540">
            <v>0</v>
          </cell>
          <cell r="AN540">
            <v>0</v>
          </cell>
          <cell r="AO540">
            <v>0</v>
          </cell>
          <cell r="AQ540">
            <v>0</v>
          </cell>
          <cell r="AR540">
            <v>0</v>
          </cell>
          <cell r="AS540">
            <v>0</v>
          </cell>
        </row>
        <row r="541">
          <cell r="E541" t="str">
            <v>정도환경</v>
          </cell>
          <cell r="G541" t="str">
            <v>김천시</v>
          </cell>
          <cell r="H541" t="str">
            <v>한영전자(주)</v>
          </cell>
          <cell r="K541" t="str">
            <v>2. 유선</v>
          </cell>
          <cell r="L541" t="str">
            <v>경상북도 김천시 백옥길 2</v>
          </cell>
          <cell r="M541" t="str">
            <v>박성우/박동휘</v>
          </cell>
          <cell r="N541" t="str">
            <v>부장/대리</v>
          </cell>
          <cell r="O541" t="str">
            <v>010-3044-2137
010-6495-5122</v>
          </cell>
          <cell r="P541" t="str">
            <v>054-432-3791</v>
          </cell>
          <cell r="Q541" t="str">
            <v>054-432-3790</v>
          </cell>
          <cell r="R541" t="str">
            <v>park_sw@hanyoung.co.kr
donghwi333@hanyoung.co.kr</v>
          </cell>
          <cell r="AC541">
            <v>0</v>
          </cell>
          <cell r="AD541">
            <v>1</v>
          </cell>
          <cell r="AE541">
            <v>1</v>
          </cell>
          <cell r="AF541">
            <v>0</v>
          </cell>
          <cell r="AG541">
            <v>7</v>
          </cell>
          <cell r="AH541">
            <v>1</v>
          </cell>
          <cell r="AK541">
            <v>0</v>
          </cell>
          <cell r="AM541">
            <v>0</v>
          </cell>
          <cell r="AN541">
            <v>0</v>
          </cell>
          <cell r="AO541">
            <v>0</v>
          </cell>
          <cell r="AQ541">
            <v>450000</v>
          </cell>
          <cell r="AR541">
            <v>0</v>
          </cell>
          <cell r="AS541">
            <v>0</v>
          </cell>
        </row>
        <row r="542">
          <cell r="E542" t="str">
            <v>화성지역협의회</v>
          </cell>
          <cell r="G542" t="str">
            <v>화성시</v>
          </cell>
          <cell r="H542" t="str">
            <v>화성서비스</v>
          </cell>
          <cell r="K542" t="str">
            <v>2. 유선</v>
          </cell>
          <cell r="L542" t="str">
            <v>경기도 화성시 양감면 은행나무로 432-3</v>
          </cell>
          <cell r="M542" t="str">
            <v>남도현</v>
          </cell>
          <cell r="N542" t="str">
            <v>대표</v>
          </cell>
          <cell r="O542" t="str">
            <v>010-4331-3419</v>
          </cell>
          <cell r="P542" t="str">
            <v>031-354-4747</v>
          </cell>
          <cell r="Q542" t="str">
            <v>031-8059-8852</v>
          </cell>
          <cell r="R542" t="str">
            <v>ubin0415@naver.com</v>
          </cell>
          <cell r="AC542">
            <v>0</v>
          </cell>
          <cell r="AD542">
            <v>2</v>
          </cell>
          <cell r="AE542">
            <v>2</v>
          </cell>
          <cell r="AF542">
            <v>0</v>
          </cell>
          <cell r="AG542">
            <v>3</v>
          </cell>
          <cell r="AH542">
            <v>2</v>
          </cell>
          <cell r="AK542">
            <v>0</v>
          </cell>
          <cell r="AM542">
            <v>0</v>
          </cell>
          <cell r="AN542">
            <v>0</v>
          </cell>
          <cell r="AO542">
            <v>0</v>
          </cell>
          <cell r="AQ542">
            <v>300000</v>
          </cell>
          <cell r="AR542">
            <v>0</v>
          </cell>
          <cell r="AS542">
            <v>0</v>
          </cell>
        </row>
        <row r="543">
          <cell r="E543" t="str">
            <v xml:space="preserve">케이디환경 </v>
          </cell>
          <cell r="G543" t="str">
            <v>화성시</v>
          </cell>
          <cell r="H543" t="str">
            <v>(주)보령유리</v>
          </cell>
          <cell r="K543" t="str">
            <v>1. 무선</v>
          </cell>
          <cell r="L543" t="str">
            <v>경기도 화성시 팔탈면 온천로 49-46</v>
          </cell>
          <cell r="M543" t="str">
            <v>김상돈</v>
          </cell>
          <cell r="N543" t="str">
            <v>부장</v>
          </cell>
          <cell r="O543" t="str">
            <v>010-2144-8839</v>
          </cell>
          <cell r="P543" t="str">
            <v>031-8059-2267</v>
          </cell>
          <cell r="Q543" t="str">
            <v>031-8059-5884</v>
          </cell>
          <cell r="R543" t="str">
            <v>brglobal@brglobal.kr
ksd@brglobal.kr</v>
          </cell>
          <cell r="AC543">
            <v>0</v>
          </cell>
          <cell r="AD543">
            <v>1</v>
          </cell>
          <cell r="AE543">
            <v>1</v>
          </cell>
          <cell r="AF543">
            <v>0</v>
          </cell>
          <cell r="AG543">
            <v>8</v>
          </cell>
          <cell r="AH543">
            <v>1</v>
          </cell>
          <cell r="AK543">
            <v>0</v>
          </cell>
          <cell r="AM543">
            <v>0</v>
          </cell>
          <cell r="AN543">
            <v>0</v>
          </cell>
          <cell r="AO543">
            <v>0</v>
          </cell>
          <cell r="AQ543">
            <v>0</v>
          </cell>
          <cell r="AR543">
            <v>0</v>
          </cell>
          <cell r="AS543">
            <v>0</v>
          </cell>
        </row>
        <row r="544">
          <cell r="E544" t="str">
            <v>임래성</v>
          </cell>
          <cell r="G544" t="str">
            <v>안산시</v>
          </cell>
          <cell r="H544" t="str">
            <v>(주)원앤씨(보조금)</v>
          </cell>
          <cell r="K544" t="str">
            <v>2. 유선</v>
          </cell>
          <cell r="L544" t="str">
            <v>경기도 안산시 단원구 별망로 269번길 86 (성곡동)</v>
          </cell>
          <cell r="M544" t="str">
            <v>권선희(그린링크)/이규완</v>
          </cell>
          <cell r="N544" t="str">
            <v>과장/대리</v>
          </cell>
          <cell r="O544" t="str">
            <v>010-2081-0222/010-9507-9006</v>
          </cell>
          <cell r="P544" t="str">
            <v>031-494-2683</v>
          </cell>
          <cell r="Q544" t="str">
            <v>031-494-7156</v>
          </cell>
          <cell r="R544" t="str">
            <v>sunny@onenc.co.kr
as-product@onenc.co.kr</v>
          </cell>
          <cell r="AC544">
            <v>1</v>
          </cell>
          <cell r="AD544">
            <v>0</v>
          </cell>
          <cell r="AE544">
            <v>0</v>
          </cell>
          <cell r="AF544">
            <v>0</v>
          </cell>
          <cell r="AG544">
            <v>3</v>
          </cell>
          <cell r="AH544">
            <v>1</v>
          </cell>
          <cell r="AK544">
            <v>0</v>
          </cell>
          <cell r="AM544">
            <v>0</v>
          </cell>
          <cell r="AN544">
            <v>0</v>
          </cell>
          <cell r="AO544">
            <v>0</v>
          </cell>
          <cell r="AQ544">
            <v>600000</v>
          </cell>
          <cell r="AR544">
            <v>0</v>
          </cell>
          <cell r="AS544">
            <v>600000</v>
          </cell>
          <cell r="AT544" t="str">
            <v>박지영</v>
          </cell>
          <cell r="AU544">
            <v>45471</v>
          </cell>
          <cell r="AV544" t="str">
            <v>onenc2683</v>
          </cell>
          <cell r="AW544" t="str">
            <v>onenc2683</v>
          </cell>
        </row>
        <row r="545">
          <cell r="E545" t="str">
            <v>임래성</v>
          </cell>
          <cell r="G545" t="str">
            <v>안산시</v>
          </cell>
          <cell r="H545" t="str">
            <v>(주)원앤씨(자비)</v>
          </cell>
          <cell r="K545" t="str">
            <v>2. 유선</v>
          </cell>
          <cell r="L545" t="str">
            <v>경기도 안산시 단원구 별망로 269번길 86 (성곡동)</v>
          </cell>
          <cell r="M545" t="str">
            <v>권선희(그린링크)/이규완</v>
          </cell>
          <cell r="N545" t="str">
            <v>과장/대리</v>
          </cell>
          <cell r="O545" t="str">
            <v>010-2081-0222/010-9507-9006</v>
          </cell>
          <cell r="P545" t="str">
            <v>031-494-2683</v>
          </cell>
          <cell r="Q545" t="str">
            <v>031-494-7156</v>
          </cell>
          <cell r="R545" t="str">
            <v>sunny@onenc.co.kr
as-product@onenc.co.kr</v>
          </cell>
          <cell r="AC545">
            <v>0</v>
          </cell>
          <cell r="AD545">
            <v>0</v>
          </cell>
          <cell r="AE545">
            <v>0</v>
          </cell>
          <cell r="AF545">
            <v>0</v>
          </cell>
          <cell r="AG545">
            <v>7</v>
          </cell>
          <cell r="AH545">
            <v>0</v>
          </cell>
          <cell r="AK545">
            <v>0</v>
          </cell>
          <cell r="AM545">
            <v>0</v>
          </cell>
          <cell r="AN545">
            <v>0</v>
          </cell>
          <cell r="AO545">
            <v>0</v>
          </cell>
          <cell r="AQ545">
            <v>0</v>
          </cell>
          <cell r="AR545">
            <v>0</v>
          </cell>
          <cell r="AS545">
            <v>1000000</v>
          </cell>
          <cell r="AT545" t="str">
            <v>박지영</v>
          </cell>
          <cell r="AU545">
            <v>45520</v>
          </cell>
          <cell r="AV545" t="str">
            <v>onenc2683</v>
          </cell>
          <cell r="AW545" t="str">
            <v>onenc2683</v>
          </cell>
        </row>
        <row r="546">
          <cell r="E546" t="str">
            <v>원에너지</v>
          </cell>
          <cell r="G546" t="str">
            <v>합천군</v>
          </cell>
          <cell r="H546" t="str">
            <v>(주)이스트</v>
          </cell>
          <cell r="K546" t="str">
            <v>2. 유선</v>
          </cell>
          <cell r="L546" t="str">
            <v>경남 합천군 율곡면 임북공단길 61</v>
          </cell>
          <cell r="M546" t="str">
            <v>조정호
하남수(그린링크)</v>
          </cell>
          <cell r="N546" t="str">
            <v>이사
부장</v>
          </cell>
          <cell r="O546" t="str">
            <v>010-9667-5605
010-5353-5482</v>
          </cell>
          <cell r="P546" t="str">
            <v>055-755-4134</v>
          </cell>
          <cell r="Q546" t="str">
            <v>-</v>
          </cell>
          <cell r="R546" t="str">
            <v>farmersyeast@naver.com
goldyeast7@gmail.com</v>
          </cell>
          <cell r="AC546">
            <v>0</v>
          </cell>
          <cell r="AD546">
            <v>2</v>
          </cell>
          <cell r="AE546">
            <v>2</v>
          </cell>
          <cell r="AF546">
            <v>0</v>
          </cell>
          <cell r="AG546">
            <v>7</v>
          </cell>
          <cell r="AH546">
            <v>3</v>
          </cell>
          <cell r="AK546">
            <v>0</v>
          </cell>
          <cell r="AM546">
            <v>0</v>
          </cell>
          <cell r="AN546">
            <v>0</v>
          </cell>
          <cell r="AO546">
            <v>0</v>
          </cell>
          <cell r="AQ546">
            <v>0</v>
          </cell>
          <cell r="AR546">
            <v>0</v>
          </cell>
          <cell r="AS546">
            <v>0</v>
          </cell>
          <cell r="AT546" t="str">
            <v>박지영</v>
          </cell>
          <cell r="AU546">
            <v>45453</v>
          </cell>
          <cell r="AV546" t="str">
            <v>yeast1004</v>
          </cell>
          <cell r="AW546" t="str">
            <v>grace1004#</v>
          </cell>
        </row>
        <row r="547">
          <cell r="E547" t="str">
            <v>화성지역협의회</v>
          </cell>
          <cell r="G547" t="str">
            <v>화성시</v>
          </cell>
          <cell r="H547" t="str">
            <v>1급태동공업사</v>
          </cell>
          <cell r="K547" t="str">
            <v>2. 유선</v>
          </cell>
          <cell r="L547" t="str">
            <v>경기도 화성시 양감면 토성로 532</v>
          </cell>
          <cell r="M547" t="str">
            <v>최규식 대표</v>
          </cell>
          <cell r="N547" t="str">
            <v>대표</v>
          </cell>
          <cell r="O547" t="str">
            <v>010-2774-1606</v>
          </cell>
          <cell r="P547" t="str">
            <v>031-353-0885</v>
          </cell>
          <cell r="Q547" t="str">
            <v>-</v>
          </cell>
          <cell r="R547" t="str">
            <v>crt1576@naver.com</v>
          </cell>
          <cell r="AC547">
            <v>0</v>
          </cell>
          <cell r="AD547">
            <v>2</v>
          </cell>
          <cell r="AE547">
            <v>2</v>
          </cell>
          <cell r="AF547">
            <v>0</v>
          </cell>
          <cell r="AG547">
            <v>4</v>
          </cell>
          <cell r="AH547">
            <v>2</v>
          </cell>
          <cell r="AK547">
            <v>0</v>
          </cell>
          <cell r="AM547">
            <v>0</v>
          </cell>
          <cell r="AN547">
            <v>0</v>
          </cell>
          <cell r="AO547">
            <v>0</v>
          </cell>
          <cell r="AQ547">
            <v>200000</v>
          </cell>
          <cell r="AR547">
            <v>0</v>
          </cell>
          <cell r="AS547">
            <v>0</v>
          </cell>
        </row>
        <row r="548">
          <cell r="E548" t="str">
            <v>임래성</v>
          </cell>
          <cell r="G548" t="str">
            <v>화성시</v>
          </cell>
          <cell r="H548" t="str">
            <v>남양넥스모(주)</v>
          </cell>
          <cell r="K548" t="str">
            <v>4. 미정</v>
          </cell>
          <cell r="L548" t="str">
            <v>경기도 화성시 서신면 전곡산단8길 14</v>
          </cell>
          <cell r="M548" t="str">
            <v>신진수</v>
          </cell>
          <cell r="N548" t="str">
            <v>부장</v>
          </cell>
          <cell r="O548" t="str">
            <v>010-6485-4515</v>
          </cell>
          <cell r="P548" t="str">
            <v>031-355-6461</v>
          </cell>
          <cell r="Q548" t="str">
            <v>031-357-6427</v>
          </cell>
          <cell r="R548" t="str">
            <v>manage@heungjin.co</v>
          </cell>
          <cell r="AC548">
            <v>0</v>
          </cell>
          <cell r="AD548">
            <v>2</v>
          </cell>
          <cell r="AE548">
            <v>2</v>
          </cell>
          <cell r="AF548">
            <v>0</v>
          </cell>
          <cell r="AG548">
            <v>8</v>
          </cell>
          <cell r="AH548">
            <v>1</v>
          </cell>
          <cell r="AK548">
            <v>0</v>
          </cell>
          <cell r="AM548">
            <v>0</v>
          </cell>
          <cell r="AN548">
            <v>0</v>
          </cell>
          <cell r="AO548">
            <v>0</v>
          </cell>
          <cell r="AQ548">
            <v>700000</v>
          </cell>
          <cell r="AR548">
            <v>0</v>
          </cell>
          <cell r="AS548">
            <v>0</v>
          </cell>
        </row>
        <row r="549">
          <cell r="E549" t="str">
            <v>원에너지</v>
          </cell>
          <cell r="G549" t="str">
            <v>평택시</v>
          </cell>
          <cell r="H549" t="str">
            <v>대성ENG</v>
          </cell>
          <cell r="K549" t="str">
            <v>2. 유선</v>
          </cell>
          <cell r="L549" t="str">
            <v>경기도 평택시 청북읍 청북로 161-15</v>
          </cell>
          <cell r="M549" t="str">
            <v>장덕주</v>
          </cell>
          <cell r="N549" t="str">
            <v>상무이사</v>
          </cell>
          <cell r="O549" t="str">
            <v>010-9107-2363</v>
          </cell>
          <cell r="P549" t="str">
            <v>031-682-3984~5</v>
          </cell>
          <cell r="Q549" t="str">
            <v>031-682-3986</v>
          </cell>
          <cell r="R549" t="str">
            <v>eotjdrmathr@naver.com</v>
          </cell>
          <cell r="AC549">
            <v>0</v>
          </cell>
          <cell r="AD549">
            <v>8</v>
          </cell>
          <cell r="AE549">
            <v>6</v>
          </cell>
          <cell r="AF549">
            <v>0</v>
          </cell>
          <cell r="AG549">
            <v>23</v>
          </cell>
          <cell r="AH549">
            <v>6</v>
          </cell>
          <cell r="AK549">
            <v>0</v>
          </cell>
          <cell r="AM549">
            <v>0</v>
          </cell>
          <cell r="AN549">
            <v>0</v>
          </cell>
          <cell r="AO549">
            <v>0</v>
          </cell>
          <cell r="AQ549">
            <v>1500000</v>
          </cell>
          <cell r="AR549">
            <v>0</v>
          </cell>
          <cell r="AS549">
            <v>0</v>
          </cell>
        </row>
        <row r="550">
          <cell r="E550" t="str">
            <v>화성지역협의회</v>
          </cell>
          <cell r="G550" t="str">
            <v>화성시</v>
          </cell>
          <cell r="H550" t="str">
            <v>발안자동차정비</v>
          </cell>
          <cell r="K550" t="str">
            <v>2. 유선</v>
          </cell>
          <cell r="L550" t="str">
            <v>경기도 화성시 팔탄면 삼천병마로 355-23</v>
          </cell>
          <cell r="M550" t="str">
            <v>손태경 대표</v>
          </cell>
          <cell r="N550" t="str">
            <v>대표</v>
          </cell>
          <cell r="O550" t="str">
            <v>010-3344-8326</v>
          </cell>
          <cell r="P550" t="str">
            <v>031-352-9918</v>
          </cell>
          <cell r="Q550" t="str">
            <v>-</v>
          </cell>
          <cell r="R550" t="str">
            <v>s375t@naver.com</v>
          </cell>
          <cell r="AC550">
            <v>0</v>
          </cell>
          <cell r="AD550">
            <v>2</v>
          </cell>
          <cell r="AE550">
            <v>2</v>
          </cell>
          <cell r="AF550">
            <v>0</v>
          </cell>
          <cell r="AG550">
            <v>4</v>
          </cell>
          <cell r="AH550">
            <v>2</v>
          </cell>
          <cell r="AK550">
            <v>0</v>
          </cell>
          <cell r="AM550">
            <v>0</v>
          </cell>
          <cell r="AN550">
            <v>0</v>
          </cell>
          <cell r="AO550">
            <v>0</v>
          </cell>
          <cell r="AQ550">
            <v>100000</v>
          </cell>
          <cell r="AR550">
            <v>0</v>
          </cell>
          <cell r="AS550">
            <v>0</v>
          </cell>
        </row>
        <row r="551">
          <cell r="E551" t="str">
            <v>원에너지</v>
          </cell>
          <cell r="G551" t="str">
            <v>음성군</v>
          </cell>
          <cell r="H551" t="str">
            <v>성호폴리텍(음성지점)</v>
          </cell>
          <cell r="K551" t="str">
            <v>1. 무선</v>
          </cell>
          <cell r="L551" t="str">
            <v>충북 음성군 생극면 생극산단길 119</v>
          </cell>
          <cell r="M551" t="str">
            <v>문재철</v>
          </cell>
          <cell r="N551" t="str">
            <v>차장</v>
          </cell>
          <cell r="O551" t="str">
            <v>010-8627-0077</v>
          </cell>
          <cell r="P551" t="str">
            <v>043-882-4020</v>
          </cell>
          <cell r="Q551" t="str">
            <v>043-882-4024</v>
          </cell>
          <cell r="R551" t="str">
            <v>jcmun@shpt.co.kr</v>
          </cell>
          <cell r="AC551">
            <v>1</v>
          </cell>
          <cell r="AD551">
            <v>5</v>
          </cell>
          <cell r="AE551">
            <v>5</v>
          </cell>
          <cell r="AF551">
            <v>0</v>
          </cell>
          <cell r="AG551">
            <v>45</v>
          </cell>
          <cell r="AH551">
            <v>2</v>
          </cell>
          <cell r="AK551">
            <v>0</v>
          </cell>
          <cell r="AM551">
            <v>0</v>
          </cell>
          <cell r="AN551">
            <v>0</v>
          </cell>
          <cell r="AO551">
            <v>0</v>
          </cell>
          <cell r="AQ551">
            <v>4200000</v>
          </cell>
          <cell r="AR551">
            <v>0</v>
          </cell>
          <cell r="AS551">
            <v>0</v>
          </cell>
          <cell r="AT551" t="str">
            <v>장경아</v>
          </cell>
          <cell r="AU551">
            <v>45462</v>
          </cell>
          <cell r="AV551" t="str">
            <v>sungho4020</v>
          </cell>
          <cell r="AW551" t="str">
            <v>vhfflxpr01+
(폴리텍01+)</v>
          </cell>
        </row>
        <row r="552">
          <cell r="E552" t="str">
            <v>화성지역협의회</v>
          </cell>
          <cell r="G552" t="str">
            <v>화성시</v>
          </cell>
          <cell r="H552" t="str">
            <v>와우자동차서비스</v>
          </cell>
          <cell r="K552" t="str">
            <v>4. 미정</v>
          </cell>
          <cell r="L552" t="str">
            <v>경기도 화성시 봉담읍 효행로339</v>
          </cell>
          <cell r="M552" t="str">
            <v>정진형 대표
이선영 과장</v>
          </cell>
          <cell r="N552" t="str">
            <v>대표</v>
          </cell>
          <cell r="O552" t="str">
            <v>010-6337-1415
010-5659-2244</v>
          </cell>
          <cell r="P552" t="str">
            <v>031-267-2100~4</v>
          </cell>
          <cell r="Q552" t="str">
            <v>031-267-2105</v>
          </cell>
          <cell r="R552" t="str">
            <v>-</v>
          </cell>
          <cell r="AC552">
            <v>0</v>
          </cell>
          <cell r="AD552">
            <v>0</v>
          </cell>
          <cell r="AE552">
            <v>0</v>
          </cell>
          <cell r="AF552">
            <v>0</v>
          </cell>
          <cell r="AG552">
            <v>0</v>
          </cell>
          <cell r="AH552">
            <v>0</v>
          </cell>
          <cell r="AK552">
            <v>0</v>
          </cell>
          <cell r="AM552">
            <v>0</v>
          </cell>
          <cell r="AN552">
            <v>0</v>
          </cell>
          <cell r="AO552">
            <v>0</v>
          </cell>
          <cell r="AQ552">
            <v>0</v>
          </cell>
          <cell r="AR552">
            <v>0</v>
          </cell>
          <cell r="AS552">
            <v>0</v>
          </cell>
        </row>
        <row r="553">
          <cell r="E553" t="str">
            <v>미가앤카</v>
          </cell>
          <cell r="G553" t="str">
            <v>남동구</v>
          </cell>
          <cell r="H553" t="str">
            <v>인코스(주)</v>
          </cell>
          <cell r="K553" t="str">
            <v>2. 유선</v>
          </cell>
          <cell r="L553" t="str">
            <v>인천광역시 남동구 남동대로 199번길 96</v>
          </cell>
          <cell r="M553" t="str">
            <v>김현중</v>
          </cell>
          <cell r="N553" t="str">
            <v>팀장</v>
          </cell>
          <cell r="O553" t="str">
            <v>010-8993-1981</v>
          </cell>
          <cell r="P553" t="str">
            <v>032-818-3266</v>
          </cell>
          <cell r="Q553" t="str">
            <v>032-818-3267</v>
          </cell>
          <cell r="R553" t="str">
            <v>logistic@inkos.kr</v>
          </cell>
          <cell r="AC553">
            <v>0</v>
          </cell>
          <cell r="AD553">
            <v>1</v>
          </cell>
          <cell r="AE553">
            <v>1</v>
          </cell>
          <cell r="AF553">
            <v>5</v>
          </cell>
          <cell r="AG553">
            <v>1</v>
          </cell>
          <cell r="AH553">
            <v>1</v>
          </cell>
          <cell r="AK553">
            <v>0</v>
          </cell>
          <cell r="AM553">
            <v>0</v>
          </cell>
          <cell r="AN553">
            <v>0</v>
          </cell>
          <cell r="AO553">
            <v>0</v>
          </cell>
          <cell r="AQ553">
            <v>600000</v>
          </cell>
          <cell r="AR553">
            <v>0</v>
          </cell>
          <cell r="AS553">
            <v>0</v>
          </cell>
          <cell r="AT553" t="str">
            <v>최문호</v>
          </cell>
          <cell r="AU553">
            <v>45757</v>
          </cell>
          <cell r="AV553" t="str">
            <v>sbd810224</v>
          </cell>
          <cell r="AW553" t="str">
            <v>khyunj0205%</v>
          </cell>
        </row>
        <row r="554">
          <cell r="E554" t="str">
            <v>임래성</v>
          </cell>
          <cell r="G554" t="str">
            <v>김해시</v>
          </cell>
          <cell r="H554" t="str">
            <v>주식회사 대흥</v>
          </cell>
          <cell r="K554" t="str">
            <v>2. 유선</v>
          </cell>
          <cell r="L554" t="str">
            <v>경상남도 김해시 한림면 용덕로 188-16</v>
          </cell>
          <cell r="M554" t="str">
            <v>김혜란</v>
          </cell>
          <cell r="N554" t="str">
            <v>담당</v>
          </cell>
          <cell r="O554" t="str">
            <v>010-3032-0047</v>
          </cell>
          <cell r="P554" t="str">
            <v>055-345-0047</v>
          </cell>
          <cell r="Q554" t="str">
            <v>055-345-0066</v>
          </cell>
          <cell r="R554" t="str">
            <v>kate_hy@naver.com</v>
          </cell>
          <cell r="AC554">
            <v>0</v>
          </cell>
          <cell r="AD554">
            <v>3</v>
          </cell>
          <cell r="AE554">
            <v>3</v>
          </cell>
          <cell r="AF554">
            <v>0</v>
          </cell>
          <cell r="AG554">
            <v>9</v>
          </cell>
          <cell r="AH554">
            <v>1</v>
          </cell>
          <cell r="AK554">
            <v>0</v>
          </cell>
          <cell r="AM554">
            <v>0</v>
          </cell>
          <cell r="AN554">
            <v>0</v>
          </cell>
          <cell r="AO554">
            <v>0</v>
          </cell>
          <cell r="AQ554">
            <v>600000</v>
          </cell>
          <cell r="AR554">
            <v>0</v>
          </cell>
          <cell r="AS554">
            <v>0</v>
          </cell>
        </row>
        <row r="555">
          <cell r="E555" t="str">
            <v xml:space="preserve">케이디환경 </v>
          </cell>
          <cell r="G555" t="str">
            <v>화성시</v>
          </cell>
          <cell r="H555" t="str">
            <v>주식회사 비알글로벌</v>
          </cell>
          <cell r="K555" t="str">
            <v>1. 무선</v>
          </cell>
          <cell r="L555" t="str">
            <v>경기도 화성시 팔탈면 온천로 49-42</v>
          </cell>
          <cell r="M555" t="str">
            <v>김상돈</v>
          </cell>
          <cell r="N555" t="str">
            <v>부장</v>
          </cell>
          <cell r="O555" t="str">
            <v>010-2144-8839</v>
          </cell>
          <cell r="P555" t="str">
            <v>031-8059-2267</v>
          </cell>
          <cell r="Q555" t="str">
            <v>031-8059-5884</v>
          </cell>
          <cell r="R555" t="str">
            <v>brglobal@brglobal.kr
ksd@brglobal.kr</v>
          </cell>
          <cell r="AC555">
            <v>0</v>
          </cell>
          <cell r="AD555">
            <v>4</v>
          </cell>
          <cell r="AE555">
            <v>4</v>
          </cell>
          <cell r="AF555">
            <v>0</v>
          </cell>
          <cell r="AG555">
            <v>24</v>
          </cell>
          <cell r="AH555">
            <v>2</v>
          </cell>
          <cell r="AK555">
            <v>0</v>
          </cell>
          <cell r="AM555">
            <v>0</v>
          </cell>
          <cell r="AN555">
            <v>0</v>
          </cell>
          <cell r="AO555">
            <v>0</v>
          </cell>
          <cell r="AQ555">
            <v>0</v>
          </cell>
          <cell r="AR555">
            <v>0</v>
          </cell>
          <cell r="AS555">
            <v>0</v>
          </cell>
        </row>
        <row r="556">
          <cell r="E556" t="str">
            <v>원에너지</v>
          </cell>
          <cell r="G556" t="str">
            <v>합천군</v>
          </cell>
          <cell r="H556" t="str">
            <v>주식회사 세농유비농업회사법인</v>
          </cell>
          <cell r="K556" t="str">
            <v>1. 무선</v>
          </cell>
          <cell r="L556" t="str">
            <v>경상남도 합천군 율곡면 동부로 899-48 1층</v>
          </cell>
          <cell r="M556" t="str">
            <v>강태정</v>
          </cell>
          <cell r="N556" t="str">
            <v>과장</v>
          </cell>
          <cell r="O556" t="str">
            <v>010-2636-5234</v>
          </cell>
          <cell r="P556" t="str">
            <v>055-931-6004</v>
          </cell>
          <cell r="Q556" t="str">
            <v>0303-3444-0030</v>
          </cell>
          <cell r="R556" t="str">
            <v>saenongub@naver.com</v>
          </cell>
          <cell r="AC556">
            <v>1</v>
          </cell>
          <cell r="AD556">
            <v>1</v>
          </cell>
          <cell r="AE556">
            <v>1</v>
          </cell>
          <cell r="AF556">
            <v>0</v>
          </cell>
          <cell r="AG556">
            <v>6</v>
          </cell>
          <cell r="AH556">
            <v>1</v>
          </cell>
          <cell r="AK556">
            <v>0</v>
          </cell>
          <cell r="AM556">
            <v>0</v>
          </cell>
          <cell r="AN556">
            <v>0</v>
          </cell>
          <cell r="AO556">
            <v>0</v>
          </cell>
          <cell r="AQ556">
            <v>300000</v>
          </cell>
          <cell r="AR556">
            <v>0</v>
          </cell>
          <cell r="AS556">
            <v>0</v>
          </cell>
          <cell r="AT556" t="str">
            <v>장경아</v>
          </cell>
          <cell r="AU556">
            <v>45436</v>
          </cell>
          <cell r="AV556" t="str">
            <v>saenongub1</v>
          </cell>
          <cell r="AW556" t="str">
            <v>minimax7!!</v>
          </cell>
        </row>
        <row r="557">
          <cell r="E557" t="str">
            <v>임래성</v>
          </cell>
          <cell r="G557" t="str">
            <v>봉화군</v>
          </cell>
          <cell r="H557" t="str">
            <v>주식회사 유성콘데크</v>
          </cell>
          <cell r="K557" t="str">
            <v>1. 무선</v>
          </cell>
          <cell r="L557" t="str">
            <v>경상북도 봉화군 봉화읍 농업인길 132</v>
          </cell>
          <cell r="M557" t="str">
            <v>김태영</v>
          </cell>
          <cell r="N557" t="str">
            <v>대표</v>
          </cell>
          <cell r="O557" t="str">
            <v>010-5343-1859</v>
          </cell>
          <cell r="P557" t="str">
            <v>054-674-1880</v>
          </cell>
          <cell r="Q557" t="str">
            <v>054-674-1883</v>
          </cell>
          <cell r="R557" t="str">
            <v>tai45@hanmail.net</v>
          </cell>
          <cell r="AC557">
            <v>0</v>
          </cell>
          <cell r="AD557">
            <v>5</v>
          </cell>
          <cell r="AE557">
            <v>5</v>
          </cell>
          <cell r="AF557">
            <v>1</v>
          </cell>
          <cell r="AG557">
            <v>1</v>
          </cell>
          <cell r="AH557">
            <v>1</v>
          </cell>
          <cell r="AK557">
            <v>1</v>
          </cell>
          <cell r="AM557">
            <v>0</v>
          </cell>
          <cell r="AN557">
            <v>0</v>
          </cell>
          <cell r="AO557">
            <v>0</v>
          </cell>
          <cell r="AQ557">
            <v>1800000</v>
          </cell>
          <cell r="AR557">
            <v>960000</v>
          </cell>
          <cell r="AS557">
            <v>0</v>
          </cell>
          <cell r="AT557" t="str">
            <v>최문호</v>
          </cell>
          <cell r="AU557">
            <v>45618</v>
          </cell>
          <cell r="AV557">
            <v>6741880</v>
          </cell>
          <cell r="AW557" t="str">
            <v>ghfqmffhr2@</v>
          </cell>
        </row>
        <row r="558">
          <cell r="E558" t="str">
            <v>원에너지</v>
          </cell>
          <cell r="G558" t="str">
            <v>김해시</v>
          </cell>
          <cell r="H558" t="str">
            <v>주식회사 태금레미콘</v>
          </cell>
          <cell r="K558" t="str">
            <v>2. 유선</v>
          </cell>
          <cell r="L558" t="str">
            <v>경상남도 김해시 상동면 동북로437번길 58-91</v>
          </cell>
          <cell r="M558" t="str">
            <v>황성일</v>
          </cell>
          <cell r="N558" t="str">
            <v>과장</v>
          </cell>
          <cell r="O558" t="str">
            <v>010-4924-0705</v>
          </cell>
          <cell r="P558" t="str">
            <v>055-325-3400</v>
          </cell>
          <cell r="Q558" t="str">
            <v>055-325-3409</v>
          </cell>
          <cell r="R558" t="str">
            <v>xorma2381@naver.com</v>
          </cell>
          <cell r="AC558">
            <v>0</v>
          </cell>
          <cell r="AD558">
            <v>10</v>
          </cell>
          <cell r="AE558">
            <v>10</v>
          </cell>
          <cell r="AF558">
            <v>0</v>
          </cell>
          <cell r="AG558">
            <v>6</v>
          </cell>
          <cell r="AH558">
            <v>5</v>
          </cell>
          <cell r="AK558">
            <v>0</v>
          </cell>
          <cell r="AM558">
            <v>0</v>
          </cell>
          <cell r="AN558">
            <v>0</v>
          </cell>
          <cell r="AO558">
            <v>0</v>
          </cell>
          <cell r="AQ558">
            <v>1500000</v>
          </cell>
          <cell r="AR558">
            <v>0</v>
          </cell>
          <cell r="AS558">
            <v>0</v>
          </cell>
        </row>
        <row r="559">
          <cell r="E559" t="str">
            <v>임래성</v>
          </cell>
          <cell r="G559" t="str">
            <v>김포시</v>
          </cell>
          <cell r="H559" t="str">
            <v>한국후락스(보조금)</v>
          </cell>
          <cell r="K559" t="str">
            <v>2. 유선</v>
          </cell>
          <cell r="L559" t="str">
            <v>경기도 김포시 양촌읍 황금3로 7번길 41</v>
          </cell>
          <cell r="M559" t="str">
            <v>이상견 /
 황순석(그린링크)</v>
          </cell>
          <cell r="N559" t="str">
            <v>대표 / 부장</v>
          </cell>
          <cell r="O559" t="str">
            <v>010-4335-7146 /
010-8641-7633</v>
          </cell>
          <cell r="P559" t="str">
            <v>031-989-3972</v>
          </cell>
          <cell r="Q559" t="str">
            <v>-</v>
          </cell>
          <cell r="R559" t="str">
            <v xml:space="preserve">hkflux@hanmail.net </v>
          </cell>
          <cell r="AC559">
            <v>0</v>
          </cell>
          <cell r="AD559">
            <v>2</v>
          </cell>
          <cell r="AE559">
            <v>2</v>
          </cell>
          <cell r="AF559">
            <v>3</v>
          </cell>
          <cell r="AG559">
            <v>2</v>
          </cell>
          <cell r="AH559">
            <v>1</v>
          </cell>
          <cell r="AK559">
            <v>0</v>
          </cell>
          <cell r="AM559">
            <v>0</v>
          </cell>
          <cell r="AN559">
            <v>0</v>
          </cell>
          <cell r="AO559">
            <v>0</v>
          </cell>
          <cell r="AQ559">
            <v>300000</v>
          </cell>
          <cell r="AR559">
            <v>480000</v>
          </cell>
          <cell r="AS559">
            <v>0</v>
          </cell>
          <cell r="AT559" t="str">
            <v>최문호</v>
          </cell>
          <cell r="AU559">
            <v>45511</v>
          </cell>
          <cell r="AV559" t="str">
            <v>hkfluxh</v>
          </cell>
          <cell r="AW559" t="str">
            <v>hk59648890@</v>
          </cell>
        </row>
        <row r="560">
          <cell r="E560" t="str">
            <v>임래성</v>
          </cell>
          <cell r="G560" t="str">
            <v>김포시</v>
          </cell>
          <cell r="H560" t="str">
            <v>한국후락스(자비)</v>
          </cell>
          <cell r="K560" t="str">
            <v>2. 유선</v>
          </cell>
          <cell r="L560" t="str">
            <v>경기도 김포시 양촌읍 황금3로 7번길 41</v>
          </cell>
          <cell r="M560" t="str">
            <v>이상견 /
 황순석(그린링크)</v>
          </cell>
          <cell r="N560" t="str">
            <v>대표 / 부장</v>
          </cell>
          <cell r="O560" t="str">
            <v>010-4335-7146 /
010-8641-7633</v>
          </cell>
          <cell r="P560" t="str">
            <v>031-989-3972</v>
          </cell>
          <cell r="Q560" t="str">
            <v>-</v>
          </cell>
          <cell r="R560" t="str">
            <v xml:space="preserve">hkflux@hanmail.net </v>
          </cell>
          <cell r="AC560">
            <v>0</v>
          </cell>
          <cell r="AD560">
            <v>0</v>
          </cell>
          <cell r="AE560">
            <v>0</v>
          </cell>
          <cell r="AF560">
            <v>0</v>
          </cell>
          <cell r="AG560">
            <v>0</v>
          </cell>
          <cell r="AH560">
            <v>0</v>
          </cell>
          <cell r="AK560">
            <v>0</v>
          </cell>
          <cell r="AM560">
            <v>0</v>
          </cell>
          <cell r="AN560">
            <v>0</v>
          </cell>
          <cell r="AO560">
            <v>0</v>
          </cell>
          <cell r="AQ560">
            <v>0</v>
          </cell>
          <cell r="AR560">
            <v>0</v>
          </cell>
          <cell r="AS560">
            <v>0</v>
          </cell>
          <cell r="AV560" t="str">
            <v>hkfluxh</v>
          </cell>
          <cell r="AW560" t="str">
            <v>hk59648890@</v>
          </cell>
        </row>
        <row r="561">
          <cell r="E561" t="str">
            <v>원에너지</v>
          </cell>
          <cell r="G561" t="str">
            <v>당진시</v>
          </cell>
          <cell r="H561" t="str">
            <v>한선기업 주식회사</v>
          </cell>
          <cell r="K561" t="str">
            <v>2. 유선</v>
          </cell>
          <cell r="L561" t="str">
            <v>충청남도 당진시 신평면 신평길 276</v>
          </cell>
          <cell r="M561" t="str">
            <v>박향란
김영만</v>
          </cell>
          <cell r="N561" t="str">
            <v>담당
상무이사</v>
          </cell>
          <cell r="O561" t="str">
            <v xml:space="preserve"> 010-8951-8958
010-3411-8958</v>
          </cell>
          <cell r="P561" t="str">
            <v>041-362-8881</v>
          </cell>
          <cell r="Q561" t="str">
            <v>041-362-9418</v>
          </cell>
          <cell r="R561" t="str">
            <v>hansun@hanmail.net</v>
          </cell>
          <cell r="AC561">
            <v>0</v>
          </cell>
          <cell r="AD561">
            <v>3</v>
          </cell>
          <cell r="AE561">
            <v>3</v>
          </cell>
          <cell r="AF561">
            <v>0</v>
          </cell>
          <cell r="AG561">
            <v>3</v>
          </cell>
          <cell r="AH561">
            <v>2</v>
          </cell>
          <cell r="AK561">
            <v>0</v>
          </cell>
          <cell r="AM561">
            <v>0</v>
          </cell>
          <cell r="AN561">
            <v>0</v>
          </cell>
          <cell r="AO561">
            <v>0</v>
          </cell>
          <cell r="AQ561">
            <v>400000</v>
          </cell>
          <cell r="AR561">
            <v>0</v>
          </cell>
          <cell r="AS561">
            <v>0</v>
          </cell>
          <cell r="AT561" t="str">
            <v>장경아</v>
          </cell>
          <cell r="AU561">
            <v>45321</v>
          </cell>
          <cell r="AV561" t="str">
            <v>hansun</v>
          </cell>
          <cell r="AW561" t="str">
            <v>hansun</v>
          </cell>
        </row>
        <row r="562">
          <cell r="E562" t="str">
            <v>원에너지</v>
          </cell>
          <cell r="G562" t="str">
            <v>당진시</v>
          </cell>
          <cell r="H562" t="str">
            <v>한선기업 주식회사(보조금)</v>
          </cell>
          <cell r="K562" t="str">
            <v>1. 무선</v>
          </cell>
          <cell r="L562" t="str">
            <v>충청남도 당진시 신평면 신평길 276</v>
          </cell>
          <cell r="M562" t="str">
            <v>박향란
김영만</v>
          </cell>
          <cell r="N562" t="str">
            <v>담당
상무이사</v>
          </cell>
          <cell r="O562" t="str">
            <v xml:space="preserve"> 010-8951-8958
010-3411-8958</v>
          </cell>
          <cell r="P562" t="str">
            <v>041-362-8881</v>
          </cell>
          <cell r="Q562" t="str">
            <v>041-362-9418</v>
          </cell>
          <cell r="R562" t="str">
            <v>hansun@hanmail.net</v>
          </cell>
          <cell r="AC562">
            <v>0</v>
          </cell>
          <cell r="AD562">
            <v>3</v>
          </cell>
          <cell r="AE562">
            <v>3</v>
          </cell>
          <cell r="AF562">
            <v>1</v>
          </cell>
          <cell r="AG562">
            <v>1</v>
          </cell>
          <cell r="AH562">
            <v>0</v>
          </cell>
          <cell r="AK562">
            <v>1</v>
          </cell>
          <cell r="AM562">
            <v>0</v>
          </cell>
          <cell r="AN562">
            <v>0</v>
          </cell>
          <cell r="AO562">
            <v>0</v>
          </cell>
          <cell r="AQ562">
            <v>400000</v>
          </cell>
          <cell r="AR562">
            <v>0</v>
          </cell>
          <cell r="AS562">
            <v>0</v>
          </cell>
          <cell r="AT562" t="str">
            <v>최문호</v>
          </cell>
          <cell r="AU562">
            <v>45664</v>
          </cell>
          <cell r="AV562" t="str">
            <v>hansun</v>
          </cell>
          <cell r="AW562" t="str">
            <v>hansun</v>
          </cell>
        </row>
        <row r="563">
          <cell r="E563" t="str">
            <v>임래성</v>
          </cell>
          <cell r="G563" t="str">
            <v>울산광역시</v>
          </cell>
          <cell r="H563" t="str">
            <v>(주) 이로운</v>
          </cell>
          <cell r="K563" t="str">
            <v>1. 무선</v>
          </cell>
          <cell r="L563" t="str">
            <v>울산광역시 울주군 삼동면 당고개 2길 1-1</v>
          </cell>
          <cell r="M563" t="str">
            <v>김민곤(그린링크)
이창호</v>
          </cell>
          <cell r="N563" t="str">
            <v>대표
과장</v>
          </cell>
          <cell r="O563" t="str">
            <v>010-5312-7882
010-3007-4888</v>
          </cell>
          <cell r="P563" t="str">
            <v>052-277-1225,1226</v>
          </cell>
          <cell r="Q563" t="str">
            <v>052-277-1227</v>
          </cell>
          <cell r="R563" t="str">
            <v>eroun1@naver.com</v>
          </cell>
          <cell r="AC563">
            <v>0</v>
          </cell>
          <cell r="AD563">
            <v>1</v>
          </cell>
          <cell r="AE563">
            <v>1</v>
          </cell>
          <cell r="AF563">
            <v>2</v>
          </cell>
          <cell r="AG563">
            <v>1</v>
          </cell>
          <cell r="AH563">
            <v>1</v>
          </cell>
          <cell r="AK563">
            <v>0</v>
          </cell>
          <cell r="AM563">
            <v>0</v>
          </cell>
          <cell r="AN563">
            <v>0</v>
          </cell>
          <cell r="AO563">
            <v>0</v>
          </cell>
          <cell r="AQ563">
            <v>300000</v>
          </cell>
          <cell r="AR563">
            <v>0</v>
          </cell>
          <cell r="AS563">
            <v>0</v>
          </cell>
          <cell r="AT563" t="str">
            <v>최문호</v>
          </cell>
          <cell r="AU563">
            <v>45547</v>
          </cell>
          <cell r="AV563" t="str">
            <v>eroun1</v>
          </cell>
          <cell r="AW563" t="str">
            <v>dlfhdns919!</v>
          </cell>
        </row>
        <row r="564">
          <cell r="E564" t="str">
            <v xml:space="preserve">스탠다드웍스 </v>
          </cell>
          <cell r="G564" t="str">
            <v>평택시</v>
          </cell>
          <cell r="H564" t="str">
            <v>(주)동천제2공장</v>
          </cell>
          <cell r="K564" t="str">
            <v>1. 무선</v>
          </cell>
          <cell r="L564" t="str">
            <v>경기도 평택시 오성면 양교리 568-7</v>
          </cell>
          <cell r="M564" t="str">
            <v>이광표</v>
          </cell>
          <cell r="N564" t="str">
            <v>주임</v>
          </cell>
          <cell r="O564" t="str">
            <v>010-3198-5234</v>
          </cell>
          <cell r="P564" t="str">
            <v>031-681-2400</v>
          </cell>
          <cell r="Q564" t="str">
            <v>031-681-2800</v>
          </cell>
          <cell r="R564" t="str">
            <v>ants45@naver.com</v>
          </cell>
          <cell r="AC564">
            <v>0</v>
          </cell>
          <cell r="AD564">
            <v>2</v>
          </cell>
          <cell r="AE564">
            <v>2</v>
          </cell>
          <cell r="AF564">
            <v>0</v>
          </cell>
          <cell r="AG564">
            <v>5</v>
          </cell>
          <cell r="AH564">
            <v>1</v>
          </cell>
          <cell r="AK564">
            <v>0</v>
          </cell>
          <cell r="AM564">
            <v>0</v>
          </cell>
          <cell r="AN564">
            <v>0</v>
          </cell>
          <cell r="AO564">
            <v>0</v>
          </cell>
          <cell r="AQ564">
            <v>300000</v>
          </cell>
          <cell r="AR564">
            <v>0</v>
          </cell>
          <cell r="AS564">
            <v>0</v>
          </cell>
        </row>
        <row r="565">
          <cell r="E565" t="str">
            <v>글로밴스</v>
          </cell>
          <cell r="G565" t="str">
            <v>광주광역시</v>
          </cell>
          <cell r="H565" t="str">
            <v>(주)멘퍼스</v>
          </cell>
          <cell r="K565" t="str">
            <v>1. 무선</v>
          </cell>
          <cell r="L565" t="str">
            <v>광주광역시 광산구 평동산단로 239-10</v>
          </cell>
          <cell r="M565" t="str">
            <v>박부환</v>
          </cell>
          <cell r="N565" t="str">
            <v>부장</v>
          </cell>
          <cell r="O565" t="str">
            <v>010-8879-5029</v>
          </cell>
          <cell r="P565" t="str">
            <v>061-941-3030</v>
          </cell>
          <cell r="Q565" t="str">
            <v>-</v>
          </cell>
          <cell r="R565" t="str">
            <v>menfurs1@gmail.com</v>
          </cell>
          <cell r="AC565">
            <v>0</v>
          </cell>
          <cell r="AD565">
            <v>1</v>
          </cell>
          <cell r="AE565">
            <v>1</v>
          </cell>
          <cell r="AF565">
            <v>5</v>
          </cell>
          <cell r="AG565">
            <v>1</v>
          </cell>
          <cell r="AH565">
            <v>1</v>
          </cell>
          <cell r="AK565">
            <v>0</v>
          </cell>
          <cell r="AM565">
            <v>0</v>
          </cell>
          <cell r="AN565">
            <v>0</v>
          </cell>
          <cell r="AO565">
            <v>0</v>
          </cell>
          <cell r="AQ565">
            <v>0</v>
          </cell>
          <cell r="AR565">
            <v>0</v>
          </cell>
          <cell r="AS565">
            <v>0</v>
          </cell>
          <cell r="AT565" t="str">
            <v>장경아</v>
          </cell>
          <cell r="AU565">
            <v>45433</v>
          </cell>
          <cell r="AV565" t="str">
            <v>MENFURS</v>
          </cell>
          <cell r="AW565" t="str">
            <v>@whtjdgk717
(@조성하717)</v>
          </cell>
        </row>
        <row r="566">
          <cell r="E566" t="str">
            <v>글로밴스</v>
          </cell>
          <cell r="G566" t="str">
            <v>광주광역시</v>
          </cell>
          <cell r="H566" t="str">
            <v>(주)멘퍼스_CT추가</v>
          </cell>
          <cell r="K566" t="str">
            <v>1. 무선</v>
          </cell>
          <cell r="L566" t="str">
            <v>-</v>
          </cell>
          <cell r="M566" t="str">
            <v>박부환</v>
          </cell>
          <cell r="N566" t="str">
            <v>부장</v>
          </cell>
          <cell r="O566" t="str">
            <v>010-8879-5029</v>
          </cell>
          <cell r="P566" t="str">
            <v>061-941-3030</v>
          </cell>
          <cell r="Q566" t="str">
            <v>-</v>
          </cell>
          <cell r="R566" t="str">
            <v>menfurs1@gmail.com</v>
          </cell>
          <cell r="AC566">
            <v>0</v>
          </cell>
          <cell r="AD566">
            <v>0</v>
          </cell>
          <cell r="AE566">
            <v>0</v>
          </cell>
          <cell r="AF566">
            <v>6</v>
          </cell>
          <cell r="AG566">
            <v>0</v>
          </cell>
          <cell r="AH566">
            <v>0</v>
          </cell>
          <cell r="AK566">
            <v>0</v>
          </cell>
          <cell r="AM566">
            <v>0</v>
          </cell>
          <cell r="AN566">
            <v>0</v>
          </cell>
          <cell r="AO566">
            <v>0</v>
          </cell>
          <cell r="AQ566">
            <v>0</v>
          </cell>
          <cell r="AR566">
            <v>0</v>
          </cell>
          <cell r="AS566">
            <v>0</v>
          </cell>
          <cell r="AT566" t="str">
            <v>박지영</v>
          </cell>
          <cell r="AU566">
            <v>45569</v>
          </cell>
          <cell r="AV566" t="str">
            <v>MENFURS</v>
          </cell>
          <cell r="AW566" t="str">
            <v>@whtjdgk717
(@조성하717)</v>
          </cell>
        </row>
        <row r="567">
          <cell r="E567" t="str">
            <v>SYC</v>
          </cell>
          <cell r="G567" t="str">
            <v>순천시</v>
          </cell>
          <cell r="H567" t="str">
            <v>(주)삼화기업</v>
          </cell>
          <cell r="K567" t="str">
            <v>4. 미정</v>
          </cell>
          <cell r="L567" t="str">
            <v>전라남도 순천시 서면 구상리 245번지</v>
          </cell>
          <cell r="M567" t="str">
            <v>배정엽</v>
          </cell>
          <cell r="N567" t="str">
            <v>이사</v>
          </cell>
          <cell r="O567" t="str">
            <v>010-9434-3963</v>
          </cell>
          <cell r="P567" t="str">
            <v>061-755-6848</v>
          </cell>
          <cell r="Q567" t="str">
            <v>-</v>
          </cell>
          <cell r="R567" t="str">
            <v>samhwa@6848@hanmail.net</v>
          </cell>
          <cell r="AC567">
            <v>0</v>
          </cell>
          <cell r="AD567">
            <v>2</v>
          </cell>
          <cell r="AE567">
            <v>2</v>
          </cell>
          <cell r="AF567">
            <v>0</v>
          </cell>
          <cell r="AG567">
            <v>0</v>
          </cell>
          <cell r="AH567">
            <v>1</v>
          </cell>
          <cell r="AK567">
            <v>0</v>
          </cell>
          <cell r="AM567">
            <v>0</v>
          </cell>
          <cell r="AN567">
            <v>0</v>
          </cell>
          <cell r="AO567">
            <v>0</v>
          </cell>
          <cell r="AQ567">
            <v>200000</v>
          </cell>
          <cell r="AR567">
            <v>0</v>
          </cell>
          <cell r="AS567">
            <v>0</v>
          </cell>
        </row>
        <row r="568">
          <cell r="E568" t="str">
            <v>일진환경</v>
          </cell>
          <cell r="G568" t="str">
            <v>이천시</v>
          </cell>
          <cell r="H568" t="str">
            <v>(주)성원피앤에스 제2공장</v>
          </cell>
          <cell r="K568" t="str">
            <v>1. 무선</v>
          </cell>
          <cell r="L568" t="str">
            <v>경기도 이천시 마장면 중부대로 420-17</v>
          </cell>
          <cell r="M568" t="str">
            <v>이재철</v>
          </cell>
          <cell r="N568" t="str">
            <v>부장</v>
          </cell>
          <cell r="O568" t="str">
            <v>010-3863-6397</v>
          </cell>
          <cell r="P568" t="str">
            <v>031-763-8462</v>
          </cell>
          <cell r="Q568" t="str">
            <v>-</v>
          </cell>
          <cell r="R568" t="str">
            <v>jclee@swpns.com</v>
          </cell>
          <cell r="AC568">
            <v>0</v>
          </cell>
          <cell r="AD568">
            <v>1</v>
          </cell>
          <cell r="AE568">
            <v>1</v>
          </cell>
          <cell r="AF568">
            <v>0</v>
          </cell>
          <cell r="AG568">
            <v>3</v>
          </cell>
          <cell r="AH568">
            <v>1</v>
          </cell>
          <cell r="AK568">
            <v>0</v>
          </cell>
          <cell r="AM568">
            <v>0</v>
          </cell>
          <cell r="AN568">
            <v>0</v>
          </cell>
          <cell r="AO568">
            <v>0</v>
          </cell>
          <cell r="AQ568">
            <v>300000</v>
          </cell>
          <cell r="AR568">
            <v>0</v>
          </cell>
          <cell r="AS568">
            <v>0</v>
          </cell>
          <cell r="AT568" t="str">
            <v>박지영</v>
          </cell>
          <cell r="AU568">
            <v>45495</v>
          </cell>
          <cell r="AV568" t="str">
            <v>tjddnjs8462</v>
          </cell>
          <cell r="AW568" t="str">
            <v>1234567890!</v>
          </cell>
        </row>
        <row r="569">
          <cell r="E569" t="str">
            <v>원에너지</v>
          </cell>
          <cell r="G569" t="str">
            <v>안산시</v>
          </cell>
          <cell r="H569" t="str">
            <v>(주)엔파워</v>
          </cell>
          <cell r="K569" t="str">
            <v>2. 유선</v>
          </cell>
          <cell r="L569" t="str">
            <v>경기도 안산시 단원구 첨단로181번안길 13</v>
          </cell>
          <cell r="M569" t="str">
            <v>강민석</v>
          </cell>
          <cell r="N569" t="str">
            <v>과장</v>
          </cell>
          <cell r="O569" t="str">
            <v>010-3359-1383</v>
          </cell>
          <cell r="P569" t="str">
            <v>031-419-9709</v>
          </cell>
          <cell r="Q569" t="str">
            <v>-</v>
          </cell>
          <cell r="R569" t="str">
            <v>enpkmin@daum.net</v>
          </cell>
          <cell r="AC569">
            <v>0</v>
          </cell>
          <cell r="AD569">
            <v>1</v>
          </cell>
          <cell r="AE569">
            <v>1</v>
          </cell>
          <cell r="AF569">
            <v>0</v>
          </cell>
          <cell r="AG569">
            <v>3</v>
          </cell>
          <cell r="AH569">
            <v>1</v>
          </cell>
          <cell r="AK569">
            <v>0</v>
          </cell>
          <cell r="AM569">
            <v>0</v>
          </cell>
          <cell r="AN569">
            <v>0</v>
          </cell>
          <cell r="AO569">
            <v>0</v>
          </cell>
          <cell r="AQ569">
            <v>200000</v>
          </cell>
          <cell r="AR569">
            <v>0</v>
          </cell>
          <cell r="AS569">
            <v>0</v>
          </cell>
        </row>
        <row r="570">
          <cell r="E570" t="str">
            <v>SYC</v>
          </cell>
          <cell r="G570" t="str">
            <v>평택시</v>
          </cell>
          <cell r="H570" t="str">
            <v>(주)엠에스테크</v>
          </cell>
          <cell r="K570" t="str">
            <v>1. 무선</v>
          </cell>
          <cell r="L570" t="str">
            <v>경기도 평택시 포승읍 평택항로 268번길 117-14</v>
          </cell>
          <cell r="M570" t="str">
            <v>박현주</v>
          </cell>
          <cell r="N570" t="str">
            <v>과장</v>
          </cell>
          <cell r="O570" t="str">
            <v>010-5099-5820</v>
          </cell>
          <cell r="Q570" t="str">
            <v>-</v>
          </cell>
          <cell r="R570" t="str">
            <v>pmk6625@hanmail.net</v>
          </cell>
          <cell r="AC570">
            <v>1</v>
          </cell>
          <cell r="AD570">
            <v>0</v>
          </cell>
          <cell r="AE570">
            <v>0</v>
          </cell>
          <cell r="AF570">
            <v>3</v>
          </cell>
          <cell r="AG570">
            <v>2</v>
          </cell>
          <cell r="AH570">
            <v>1</v>
          </cell>
          <cell r="AK570">
            <v>0</v>
          </cell>
          <cell r="AM570">
            <v>0</v>
          </cell>
          <cell r="AN570">
            <v>0</v>
          </cell>
          <cell r="AO570">
            <v>0</v>
          </cell>
          <cell r="AQ570">
            <v>300000</v>
          </cell>
          <cell r="AR570">
            <v>0</v>
          </cell>
          <cell r="AS570">
            <v>0</v>
          </cell>
          <cell r="AT570" t="str">
            <v>최문호</v>
          </cell>
          <cell r="AU570">
            <v>45525</v>
          </cell>
          <cell r="AV570" t="str">
            <v>mst0265</v>
          </cell>
          <cell r="AW570" t="str">
            <v>ms831208***</v>
          </cell>
        </row>
        <row r="571">
          <cell r="E571" t="str">
            <v>SYC</v>
          </cell>
          <cell r="G571" t="str">
            <v>평택시</v>
          </cell>
          <cell r="H571" t="str">
            <v>(주)엠에스테크(25년)</v>
          </cell>
          <cell r="K571" t="str">
            <v>2. 유선</v>
          </cell>
          <cell r="L571" t="str">
            <v>경기도 평택시 포승읍 평택항로 268번길 117-14</v>
          </cell>
          <cell r="M571" t="str">
            <v>박명규</v>
          </cell>
          <cell r="N571" t="str">
            <v>이사</v>
          </cell>
          <cell r="O571" t="str">
            <v>010-2040-1697</v>
          </cell>
          <cell r="P571" t="str">
            <v>-</v>
          </cell>
          <cell r="Q571" t="str">
            <v>-</v>
          </cell>
          <cell r="R571" t="str">
            <v>pmk6625@hanmail.net</v>
          </cell>
          <cell r="AC571">
            <v>0</v>
          </cell>
          <cell r="AD571">
            <v>3</v>
          </cell>
          <cell r="AE571">
            <v>3</v>
          </cell>
          <cell r="AF571">
            <v>2</v>
          </cell>
          <cell r="AG571">
            <v>3</v>
          </cell>
          <cell r="AH571">
            <v>1</v>
          </cell>
          <cell r="AK571">
            <v>0</v>
          </cell>
          <cell r="AM571">
            <v>0</v>
          </cell>
          <cell r="AN571">
            <v>0</v>
          </cell>
          <cell r="AO571">
            <v>0</v>
          </cell>
          <cell r="AQ571">
            <v>0</v>
          </cell>
          <cell r="AR571">
            <v>480000</v>
          </cell>
          <cell r="AS571">
            <v>0</v>
          </cell>
        </row>
        <row r="572">
          <cell r="E572" t="str">
            <v>SYC</v>
          </cell>
          <cell r="G572" t="str">
            <v>김포시</v>
          </cell>
          <cell r="H572" t="str">
            <v>(주)유원산업</v>
          </cell>
          <cell r="K572" t="str">
            <v>4. 미정</v>
          </cell>
          <cell r="L572" t="str">
            <v>경기도 김포시 대곶면 석정리 329-7</v>
          </cell>
          <cell r="M572" t="str">
            <v>김동주</v>
          </cell>
          <cell r="N572" t="str">
            <v>이사</v>
          </cell>
          <cell r="O572" t="str">
            <v>010-5752-7117</v>
          </cell>
          <cell r="P572" t="str">
            <v>031-997-6546</v>
          </cell>
          <cell r="Q572" t="str">
            <v>031-997-6549</v>
          </cell>
          <cell r="R572" t="str">
            <v>ryuwon6411@naver.com</v>
          </cell>
          <cell r="AC572">
            <v>0</v>
          </cell>
          <cell r="AD572">
            <v>1</v>
          </cell>
          <cell r="AE572">
            <v>1</v>
          </cell>
          <cell r="AF572">
            <v>0</v>
          </cell>
          <cell r="AG572">
            <v>7</v>
          </cell>
          <cell r="AH572">
            <v>1</v>
          </cell>
          <cell r="AK572">
            <v>0</v>
          </cell>
          <cell r="AM572">
            <v>0</v>
          </cell>
          <cell r="AN572">
            <v>0</v>
          </cell>
          <cell r="AO572">
            <v>0</v>
          </cell>
          <cell r="AQ572">
            <v>200000</v>
          </cell>
          <cell r="AR572">
            <v>0</v>
          </cell>
          <cell r="AS572">
            <v>0</v>
          </cell>
        </row>
        <row r="573">
          <cell r="E573" t="str">
            <v>백종현</v>
          </cell>
          <cell r="G573" t="str">
            <v>천안시</v>
          </cell>
          <cell r="H573" t="str">
            <v>(주)지엠씨텍</v>
          </cell>
          <cell r="K573" t="str">
            <v>1. 무선</v>
          </cell>
          <cell r="L573" t="str">
            <v>충청남도 천안시 서북구 2공단3로 65</v>
          </cell>
          <cell r="M573" t="str">
            <v>이재란</v>
          </cell>
          <cell r="N573" t="str">
            <v>실장</v>
          </cell>
          <cell r="O573" t="str">
            <v>010-7570-9388</v>
          </cell>
          <cell r="P573" t="str">
            <v>041-555-1412</v>
          </cell>
          <cell r="Q573" t="str">
            <v>041,566-1412</v>
          </cell>
          <cell r="R573" t="str">
            <v>-</v>
          </cell>
          <cell r="AC573">
            <v>1</v>
          </cell>
          <cell r="AD573">
            <v>0</v>
          </cell>
          <cell r="AE573">
            <v>0</v>
          </cell>
          <cell r="AF573">
            <v>0</v>
          </cell>
          <cell r="AG573">
            <v>4</v>
          </cell>
          <cell r="AH573">
            <v>1</v>
          </cell>
          <cell r="AK573">
            <v>0</v>
          </cell>
          <cell r="AM573">
            <v>0</v>
          </cell>
          <cell r="AN573">
            <v>0</v>
          </cell>
          <cell r="AO573">
            <v>0</v>
          </cell>
          <cell r="AQ573">
            <v>300000</v>
          </cell>
          <cell r="AR573">
            <v>0</v>
          </cell>
          <cell r="AS573">
            <v>0</v>
          </cell>
        </row>
        <row r="574">
          <cell r="E574" t="str">
            <v>임래성</v>
          </cell>
          <cell r="G574" t="str">
            <v>천안시</v>
          </cell>
          <cell r="H574" t="str">
            <v>(주)파커스 2공장</v>
          </cell>
          <cell r="K574" t="str">
            <v>1. 무선</v>
          </cell>
          <cell r="L574" t="str">
            <v>충청남도 천안시 서북구 성거읍 천흥8길49</v>
          </cell>
          <cell r="M574" t="str">
            <v>김수완</v>
          </cell>
          <cell r="N574" t="str">
            <v>프로</v>
          </cell>
          <cell r="O574" t="str">
            <v>010-3820-4918</v>
          </cell>
          <cell r="P574" t="str">
            <v>041-590-0017</v>
          </cell>
          <cell r="Q574" t="str">
            <v>041-522-5370</v>
          </cell>
          <cell r="R574" t="str">
            <v>ds3sw@pakers.co.kr</v>
          </cell>
          <cell r="AC574">
            <v>0</v>
          </cell>
          <cell r="AD574">
            <v>7</v>
          </cell>
          <cell r="AE574">
            <v>7</v>
          </cell>
          <cell r="AF574">
            <v>22</v>
          </cell>
          <cell r="AG574">
            <v>7</v>
          </cell>
          <cell r="AH574">
            <v>3</v>
          </cell>
          <cell r="AK574">
            <v>1</v>
          </cell>
          <cell r="AM574">
            <v>0</v>
          </cell>
          <cell r="AN574">
            <v>0</v>
          </cell>
          <cell r="AO574">
            <v>0</v>
          </cell>
          <cell r="AQ574">
            <v>2000000</v>
          </cell>
          <cell r="AR574">
            <v>-500000</v>
          </cell>
          <cell r="AS574">
            <v>0</v>
          </cell>
        </row>
        <row r="575">
          <cell r="E575" t="str">
            <v>원에너지</v>
          </cell>
          <cell r="G575" t="str">
            <v>원주시</v>
          </cell>
          <cell r="H575" t="str">
            <v>(주)한국인삼공사고려인삼창 원주공장</v>
          </cell>
          <cell r="K575" t="str">
            <v>2. 유선</v>
          </cell>
          <cell r="L575" t="str">
            <v>강원특별자치도 원주시 소초면 북원로 2955</v>
          </cell>
          <cell r="M575" t="str">
            <v>양진렬</v>
          </cell>
          <cell r="N575" t="str">
            <v>대리</v>
          </cell>
          <cell r="O575" t="str">
            <v>010-8605-4824</v>
          </cell>
          <cell r="P575" t="str">
            <v>033-741-4556</v>
          </cell>
          <cell r="Q575" t="str">
            <v>033-741-4549</v>
          </cell>
          <cell r="R575" t="str">
            <v>jinryeol@kgc.co.kr</v>
          </cell>
          <cell r="AC575">
            <v>0</v>
          </cell>
          <cell r="AD575">
            <v>13</v>
          </cell>
          <cell r="AE575">
            <v>4</v>
          </cell>
          <cell r="AF575">
            <v>0</v>
          </cell>
          <cell r="AG575">
            <v>9</v>
          </cell>
          <cell r="AH575">
            <v>7</v>
          </cell>
          <cell r="AK575">
            <v>0</v>
          </cell>
          <cell r="AM575">
            <v>0</v>
          </cell>
          <cell r="AN575">
            <v>0</v>
          </cell>
          <cell r="AO575">
            <v>0</v>
          </cell>
          <cell r="AQ575">
            <v>1200000</v>
          </cell>
          <cell r="AR575">
            <v>0</v>
          </cell>
          <cell r="AS575">
            <v>0</v>
          </cell>
        </row>
        <row r="576">
          <cell r="E576" t="str">
            <v>정도환경</v>
          </cell>
          <cell r="G576" t="str">
            <v>김천시</v>
          </cell>
          <cell r="H576" t="str">
            <v>(주)효성그리드 김천지점</v>
          </cell>
          <cell r="K576" t="str">
            <v>1. 무선</v>
          </cell>
          <cell r="L576" t="str">
            <v>경상북도 김천시 김천면 광기길 176</v>
          </cell>
          <cell r="M576" t="str">
            <v>강신덕
그린링크)남규미</v>
          </cell>
          <cell r="N576" t="str">
            <v>이사
대리</v>
          </cell>
          <cell r="O576" t="str">
            <v>010-2013-8399
010-9850-0680</v>
          </cell>
          <cell r="P576" t="str">
            <v>054-434-9853</v>
          </cell>
          <cell r="Q576" t="str">
            <v>054-434-9854</v>
          </cell>
          <cell r="R576" t="str">
            <v>ksd9494@naver.com
stary1937@naver.com</v>
          </cell>
          <cell r="AC576">
            <v>1</v>
          </cell>
          <cell r="AD576">
            <v>1</v>
          </cell>
          <cell r="AE576">
            <v>1</v>
          </cell>
          <cell r="AF576">
            <v>0</v>
          </cell>
          <cell r="AG576">
            <v>14</v>
          </cell>
          <cell r="AH576">
            <v>1</v>
          </cell>
          <cell r="AK576">
            <v>0</v>
          </cell>
          <cell r="AM576">
            <v>0</v>
          </cell>
          <cell r="AN576">
            <v>0</v>
          </cell>
          <cell r="AO576">
            <v>0</v>
          </cell>
          <cell r="AQ576">
            <v>1000000</v>
          </cell>
          <cell r="AR576">
            <v>0</v>
          </cell>
          <cell r="AS576">
            <v>0</v>
          </cell>
          <cell r="AT576" t="str">
            <v>조진우</v>
          </cell>
          <cell r="AU576">
            <v>45366</v>
          </cell>
          <cell r="AV576" t="str">
            <v>ksd9494</v>
          </cell>
          <cell r="AW576" t="str">
            <v>gytjdrmflem1!
(효성그리드1!)</v>
          </cell>
        </row>
        <row r="577">
          <cell r="E577" t="str">
            <v>SYC</v>
          </cell>
          <cell r="G577" t="str">
            <v>김포시</v>
          </cell>
          <cell r="H577" t="str">
            <v>대선산업</v>
          </cell>
          <cell r="K577" t="str">
            <v>1. 무선</v>
          </cell>
          <cell r="L577" t="str">
            <v>경기도 김포시 대곶면 쇄앙리 1-10 1동</v>
          </cell>
          <cell r="M577" t="str">
            <v>여석권</v>
          </cell>
          <cell r="N577" t="str">
            <v>부장</v>
          </cell>
          <cell r="O577" t="str">
            <v>010-8971-1375</v>
          </cell>
          <cell r="P577" t="str">
            <v>031-981-1566</v>
          </cell>
          <cell r="Q577" t="str">
            <v>-</v>
          </cell>
          <cell r="R577" t="str">
            <v>deasuncom@naver.com</v>
          </cell>
          <cell r="AC577">
            <v>1</v>
          </cell>
          <cell r="AD577">
            <v>1</v>
          </cell>
          <cell r="AE577">
            <v>1</v>
          </cell>
          <cell r="AF577">
            <v>0</v>
          </cell>
          <cell r="AG577">
            <v>9</v>
          </cell>
          <cell r="AH577">
            <v>1</v>
          </cell>
          <cell r="AK577">
            <v>0</v>
          </cell>
          <cell r="AM577">
            <v>0</v>
          </cell>
          <cell r="AN577">
            <v>0</v>
          </cell>
          <cell r="AO577">
            <v>0</v>
          </cell>
          <cell r="AQ577">
            <v>400000</v>
          </cell>
          <cell r="AR577">
            <v>0</v>
          </cell>
          <cell r="AS577">
            <v>0</v>
          </cell>
        </row>
        <row r="578">
          <cell r="E578" t="str">
            <v>원에너지</v>
          </cell>
          <cell r="G578" t="str">
            <v>김해시</v>
          </cell>
          <cell r="H578" t="str">
            <v>디엔제이(주)</v>
          </cell>
          <cell r="K578" t="str">
            <v>4. 미정</v>
          </cell>
          <cell r="L578" t="str">
            <v>경상남도 김해시 상동면 우계리 774번지</v>
          </cell>
          <cell r="M578" t="str">
            <v>정유연 대표</v>
          </cell>
          <cell r="N578" t="str">
            <v>대표</v>
          </cell>
          <cell r="O578" t="str">
            <v>-</v>
          </cell>
          <cell r="P578" t="str">
            <v>055-323-5960</v>
          </cell>
          <cell r="Q578" t="str">
            <v>-</v>
          </cell>
          <cell r="R578" t="str">
            <v>hj3963@naver.com</v>
          </cell>
          <cell r="AC578">
            <v>0</v>
          </cell>
          <cell r="AD578">
            <v>4</v>
          </cell>
          <cell r="AE578">
            <v>3</v>
          </cell>
          <cell r="AF578">
            <v>0</v>
          </cell>
          <cell r="AG578">
            <v>5</v>
          </cell>
          <cell r="AH578">
            <v>1</v>
          </cell>
          <cell r="AK578">
            <v>0</v>
          </cell>
          <cell r="AM578">
            <v>0</v>
          </cell>
          <cell r="AN578">
            <v>0</v>
          </cell>
          <cell r="AO578">
            <v>0</v>
          </cell>
          <cell r="AQ578">
            <v>300000</v>
          </cell>
          <cell r="AR578">
            <v>0</v>
          </cell>
          <cell r="AS578">
            <v>0</v>
          </cell>
        </row>
        <row r="579">
          <cell r="E579" t="str">
            <v>SYC</v>
          </cell>
          <cell r="G579" t="str">
            <v>김포시</v>
          </cell>
          <cell r="H579" t="str">
            <v>전일기계공업(주)</v>
          </cell>
          <cell r="K579" t="str">
            <v>2. 유선</v>
          </cell>
          <cell r="L579" t="str">
            <v>경기도 김포시 하성면 석탄리 432-1</v>
          </cell>
          <cell r="M579" t="str">
            <v>권혁진</v>
          </cell>
          <cell r="N579" t="str">
            <v>과장</v>
          </cell>
          <cell r="O579" t="str">
            <v>010-7614-1013</v>
          </cell>
          <cell r="P579" t="str">
            <v>031-984-4494</v>
          </cell>
          <cell r="Q579" t="str">
            <v>-</v>
          </cell>
          <cell r="R579" t="str">
            <v>buy@jeonilmc.com</v>
          </cell>
          <cell r="AC579">
            <v>0</v>
          </cell>
          <cell r="AD579">
            <v>1</v>
          </cell>
          <cell r="AE579">
            <v>1</v>
          </cell>
          <cell r="AF579">
            <v>0</v>
          </cell>
          <cell r="AG579">
            <v>3</v>
          </cell>
          <cell r="AH579">
            <v>1</v>
          </cell>
          <cell r="AK579">
            <v>0</v>
          </cell>
          <cell r="AM579">
            <v>0</v>
          </cell>
          <cell r="AN579">
            <v>0</v>
          </cell>
          <cell r="AO579">
            <v>0</v>
          </cell>
          <cell r="AQ579">
            <v>0</v>
          </cell>
          <cell r="AR579">
            <v>0</v>
          </cell>
          <cell r="AS579">
            <v>0</v>
          </cell>
        </row>
        <row r="580">
          <cell r="E580" t="str">
            <v>SYC</v>
          </cell>
          <cell r="G580" t="str">
            <v>순천시</v>
          </cell>
          <cell r="H580" t="str">
            <v>제일콘크리트</v>
          </cell>
          <cell r="K580" t="str">
            <v>4. 미정</v>
          </cell>
          <cell r="L580" t="str">
            <v>전라남도 순천시 서면 매천로 372</v>
          </cell>
          <cell r="M580" t="str">
            <v>방승현</v>
          </cell>
          <cell r="N580" t="str">
            <v>담당</v>
          </cell>
          <cell r="O580" t="str">
            <v>010-4011-7963</v>
          </cell>
          <cell r="P580" t="str">
            <v>061-755-6788</v>
          </cell>
          <cell r="Q580" t="str">
            <v>-</v>
          </cell>
          <cell r="R580" t="str">
            <v>jeilcon@hanmail.net</v>
          </cell>
          <cell r="AC580">
            <v>0</v>
          </cell>
          <cell r="AD580">
            <v>1</v>
          </cell>
          <cell r="AE580">
            <v>1</v>
          </cell>
          <cell r="AF580">
            <v>0</v>
          </cell>
          <cell r="AG580">
            <v>1</v>
          </cell>
          <cell r="AH580">
            <v>1</v>
          </cell>
          <cell r="AK580">
            <v>0</v>
          </cell>
          <cell r="AM580">
            <v>0</v>
          </cell>
          <cell r="AN580">
            <v>0</v>
          </cell>
          <cell r="AO580">
            <v>0</v>
          </cell>
          <cell r="AQ580">
            <v>0</v>
          </cell>
          <cell r="AR580">
            <v>0</v>
          </cell>
          <cell r="AS580">
            <v>0</v>
          </cell>
          <cell r="AT580" t="str">
            <v>최문호</v>
          </cell>
          <cell r="AU580">
            <v>45422</v>
          </cell>
          <cell r="AV580" t="str">
            <v>jeilcon60</v>
          </cell>
          <cell r="AW580" t="str">
            <v>24050260**</v>
          </cell>
        </row>
        <row r="581">
          <cell r="E581" t="str">
            <v>원에너지</v>
          </cell>
          <cell r="G581" t="str">
            <v>공주시</v>
          </cell>
          <cell r="H581" t="str">
            <v>주식회사 동림레미콘</v>
          </cell>
          <cell r="K581" t="str">
            <v>2. 유선</v>
          </cell>
          <cell r="L581" t="str">
            <v>충청남도 공주시 신풍면 영정길 88</v>
          </cell>
          <cell r="M581" t="str">
            <v>강하름</v>
          </cell>
          <cell r="N581" t="str">
            <v>대리</v>
          </cell>
          <cell r="O581" t="str">
            <v>010-4045-5656</v>
          </cell>
          <cell r="P581" t="str">
            <v>041-841-9577</v>
          </cell>
          <cell r="Q581" t="str">
            <v>041-841-2566</v>
          </cell>
          <cell r="R581" t="str">
            <v>dolmremicon@naver.com</v>
          </cell>
          <cell r="AC581">
            <v>0</v>
          </cell>
          <cell r="AD581">
            <v>4</v>
          </cell>
          <cell r="AE581">
            <v>4</v>
          </cell>
          <cell r="AF581">
            <v>1</v>
          </cell>
          <cell r="AG581">
            <v>1</v>
          </cell>
          <cell r="AH581">
            <v>0</v>
          </cell>
          <cell r="AK581">
            <v>1</v>
          </cell>
          <cell r="AM581">
            <v>0</v>
          </cell>
          <cell r="AN581">
            <v>0</v>
          </cell>
          <cell r="AO581">
            <v>0</v>
          </cell>
          <cell r="AQ581">
            <v>800000</v>
          </cell>
          <cell r="AR581">
            <v>-520000</v>
          </cell>
          <cell r="AS581">
            <v>0</v>
          </cell>
          <cell r="AT581" t="str">
            <v>최문호</v>
          </cell>
          <cell r="AU581">
            <v>45558</v>
          </cell>
          <cell r="AV581" t="str">
            <v>dolm9577</v>
          </cell>
          <cell r="AW581" t="str">
            <v>qweasdzxc1*</v>
          </cell>
        </row>
        <row r="582">
          <cell r="E582" t="str">
            <v>SYC</v>
          </cell>
          <cell r="G582" t="str">
            <v>순천시</v>
          </cell>
          <cell r="H582" t="str">
            <v>태산기업</v>
          </cell>
          <cell r="K582" t="str">
            <v>4. 미정</v>
          </cell>
          <cell r="L582" t="str">
            <v>전라남도 순천시 별량면 녹색로 539-4</v>
          </cell>
          <cell r="M582" t="str">
            <v>이선주 대표</v>
          </cell>
          <cell r="N582" t="str">
            <v>대표</v>
          </cell>
          <cell r="O582" t="str">
            <v>010-3640-7312</v>
          </cell>
          <cell r="P582" t="str">
            <v>061-742-0998</v>
          </cell>
          <cell r="Q582" t="str">
            <v>061-742-0999</v>
          </cell>
          <cell r="R582" t="str">
            <v>bst7312@hanmail.net</v>
          </cell>
          <cell r="AC582">
            <v>0</v>
          </cell>
          <cell r="AD582">
            <v>1</v>
          </cell>
          <cell r="AE582">
            <v>1</v>
          </cell>
          <cell r="AF582">
            <v>0</v>
          </cell>
          <cell r="AG582">
            <v>3</v>
          </cell>
          <cell r="AH582">
            <v>1</v>
          </cell>
          <cell r="AK582">
            <v>0</v>
          </cell>
          <cell r="AM582">
            <v>0</v>
          </cell>
          <cell r="AN582">
            <v>0</v>
          </cell>
          <cell r="AO582">
            <v>0</v>
          </cell>
          <cell r="AQ582">
            <v>300000</v>
          </cell>
          <cell r="AR582">
            <v>0</v>
          </cell>
          <cell r="AS582">
            <v>0</v>
          </cell>
        </row>
        <row r="583">
          <cell r="E583" t="str">
            <v xml:space="preserve">스탠다드웍스 </v>
          </cell>
          <cell r="G583" t="str">
            <v>부천시</v>
          </cell>
          <cell r="H583" t="str">
            <v>태승</v>
          </cell>
          <cell r="K583" t="str">
            <v>4. 미정</v>
          </cell>
          <cell r="L583" t="str">
            <v>경기도 부천시 옥산로 265(내동)</v>
          </cell>
          <cell r="M583" t="str">
            <v>안상배</v>
          </cell>
          <cell r="N583" t="str">
            <v>부장</v>
          </cell>
          <cell r="O583" t="str">
            <v>010-4745-7209</v>
          </cell>
          <cell r="P583" t="str">
            <v>032-673-9068</v>
          </cell>
          <cell r="Q583" t="str">
            <v>-</v>
          </cell>
          <cell r="R583" t="str">
            <v>kkang7610@naver.com</v>
          </cell>
          <cell r="AC583">
            <v>0</v>
          </cell>
          <cell r="AD583">
            <v>1</v>
          </cell>
          <cell r="AE583">
            <v>1</v>
          </cell>
          <cell r="AF583">
            <v>0</v>
          </cell>
          <cell r="AG583">
            <v>5</v>
          </cell>
          <cell r="AH583">
            <v>1</v>
          </cell>
          <cell r="AK583">
            <v>0</v>
          </cell>
          <cell r="AM583">
            <v>0</v>
          </cell>
          <cell r="AN583">
            <v>0</v>
          </cell>
          <cell r="AO583">
            <v>0</v>
          </cell>
          <cell r="AQ583">
            <v>0</v>
          </cell>
          <cell r="AR583">
            <v>0</v>
          </cell>
          <cell r="AS583">
            <v>0</v>
          </cell>
        </row>
        <row r="584">
          <cell r="E584" t="str">
            <v>SYC</v>
          </cell>
          <cell r="G584" t="str">
            <v>김포시</v>
          </cell>
          <cell r="H584" t="str">
            <v>토핑</v>
          </cell>
          <cell r="K584" t="str">
            <v>1. 무선</v>
          </cell>
          <cell r="L584" t="str">
            <v>경기도 김포시 통진읍 귀전리 250-1</v>
          </cell>
          <cell r="M584" t="str">
            <v>조형민</v>
          </cell>
          <cell r="N584" t="str">
            <v>대표</v>
          </cell>
          <cell r="O584" t="str">
            <v>010-7494-2848</v>
          </cell>
          <cell r="P584" t="str">
            <v>031-997-0207</v>
          </cell>
          <cell r="Q584" t="str">
            <v>-</v>
          </cell>
          <cell r="R584" t="str">
            <v>smeverlike1@naver.com</v>
          </cell>
          <cell r="AC584">
            <v>0</v>
          </cell>
          <cell r="AD584">
            <v>2</v>
          </cell>
          <cell r="AE584">
            <v>2</v>
          </cell>
          <cell r="AF584">
            <v>1</v>
          </cell>
          <cell r="AG584">
            <v>2</v>
          </cell>
          <cell r="AH584">
            <v>1</v>
          </cell>
          <cell r="AK584">
            <v>0</v>
          </cell>
          <cell r="AM584">
            <v>0</v>
          </cell>
          <cell r="AN584">
            <v>0</v>
          </cell>
          <cell r="AO584">
            <v>0</v>
          </cell>
          <cell r="AQ584">
            <v>200000</v>
          </cell>
          <cell r="AR584">
            <v>480000</v>
          </cell>
          <cell r="AS584">
            <v>0</v>
          </cell>
          <cell r="AT584" t="str">
            <v>최문호</v>
          </cell>
          <cell r="AU584">
            <v>45547</v>
          </cell>
          <cell r="AV584" t="str">
            <v>topping05</v>
          </cell>
          <cell r="AW584" t="str">
            <v>lee677200!!</v>
          </cell>
        </row>
        <row r="585">
          <cell r="E585" t="str">
            <v>정도환경</v>
          </cell>
          <cell r="G585" t="str">
            <v>김천시</v>
          </cell>
          <cell r="H585" t="str">
            <v>파프코</v>
          </cell>
          <cell r="K585" t="str">
            <v>2. 유선</v>
          </cell>
          <cell r="L585" t="str">
            <v>경상북도 김천시 남면 농남로 544-4</v>
          </cell>
          <cell r="M585" t="str">
            <v>김진규
백양욱(그린링크)</v>
          </cell>
          <cell r="N585" t="str">
            <v>부장
부장</v>
          </cell>
          <cell r="O585" t="str">
            <v>010-9373-9170
010-3708-6470</v>
          </cell>
          <cell r="P585" t="str">
            <v>-</v>
          </cell>
          <cell r="Q585" t="str">
            <v>054-437-6604</v>
          </cell>
          <cell r="R585" t="str">
            <v>machine@easypowder.co.kr</v>
          </cell>
          <cell r="AC585">
            <v>0</v>
          </cell>
          <cell r="AD585">
            <v>1</v>
          </cell>
          <cell r="AE585">
            <v>1</v>
          </cell>
          <cell r="AF585">
            <v>4</v>
          </cell>
          <cell r="AG585">
            <v>1</v>
          </cell>
          <cell r="AH585">
            <v>1</v>
          </cell>
          <cell r="AK585">
            <v>0</v>
          </cell>
          <cell r="AM585">
            <v>0</v>
          </cell>
          <cell r="AN585">
            <v>0</v>
          </cell>
          <cell r="AO585">
            <v>0</v>
          </cell>
          <cell r="AQ585">
            <v>300000</v>
          </cell>
          <cell r="AR585">
            <v>0</v>
          </cell>
          <cell r="AS585">
            <v>0</v>
          </cell>
          <cell r="AT585" t="str">
            <v>최문호</v>
          </cell>
          <cell r="AU585">
            <v>45674</v>
          </cell>
          <cell r="AV585" t="str">
            <v>pfc8881</v>
          </cell>
          <cell r="AW585" t="str">
            <v>heon566n1+</v>
          </cell>
        </row>
        <row r="586">
          <cell r="E586" t="str">
            <v>원에너지</v>
          </cell>
          <cell r="G586" t="str">
            <v>평택시</v>
          </cell>
          <cell r="H586" t="str">
            <v>평택농협미곡처리장</v>
          </cell>
          <cell r="K586" t="str">
            <v>1. 무선</v>
          </cell>
          <cell r="L586" t="str">
            <v>경기도 평택시 만세로 1649</v>
          </cell>
          <cell r="M586" t="str">
            <v>박상광</v>
          </cell>
          <cell r="N586" t="str">
            <v>계장</v>
          </cell>
          <cell r="O586" t="str">
            <v>010-9735-7377</v>
          </cell>
          <cell r="P586" t="str">
            <v>031-652-3808</v>
          </cell>
          <cell r="Q586" t="str">
            <v>031-657-4110</v>
          </cell>
          <cell r="R586" t="str">
            <v>nh205018-3@nonghyup.com</v>
          </cell>
          <cell r="AC586">
            <v>0</v>
          </cell>
          <cell r="AD586">
            <v>7</v>
          </cell>
          <cell r="AE586">
            <v>7</v>
          </cell>
          <cell r="AF586">
            <v>0</v>
          </cell>
          <cell r="AG586">
            <v>26</v>
          </cell>
          <cell r="AH586">
            <v>2</v>
          </cell>
          <cell r="AK586">
            <v>0</v>
          </cell>
          <cell r="AM586">
            <v>0</v>
          </cell>
          <cell r="AN586">
            <v>0</v>
          </cell>
          <cell r="AO586">
            <v>0</v>
          </cell>
          <cell r="AQ586">
            <v>2000000</v>
          </cell>
          <cell r="AR586">
            <v>0</v>
          </cell>
          <cell r="AS586">
            <v>0</v>
          </cell>
        </row>
        <row r="587">
          <cell r="E587" t="str">
            <v>블루온(박성민)</v>
          </cell>
          <cell r="G587" t="str">
            <v>오산시</v>
          </cell>
          <cell r="H587" t="str">
            <v>현대종합정비</v>
          </cell>
          <cell r="K587" t="str">
            <v>2. 유선</v>
          </cell>
          <cell r="L587" t="str">
            <v>경기도 오산시 남부대로 222-91</v>
          </cell>
          <cell r="M587" t="str">
            <v>박성기 대표</v>
          </cell>
          <cell r="N587" t="str">
            <v>대표</v>
          </cell>
          <cell r="O587" t="str">
            <v>010-8741-6422</v>
          </cell>
          <cell r="P587" t="str">
            <v>031-377-6422</v>
          </cell>
          <cell r="Q587" t="str">
            <v>031-377-9489</v>
          </cell>
          <cell r="R587" t="str">
            <v>hdauto114@naver.com</v>
          </cell>
          <cell r="AC587">
            <v>0</v>
          </cell>
          <cell r="AD587">
            <v>0</v>
          </cell>
          <cell r="AE587">
            <v>0</v>
          </cell>
          <cell r="AF587">
            <v>0</v>
          </cell>
          <cell r="AG587">
            <v>0</v>
          </cell>
          <cell r="AH587">
            <v>0</v>
          </cell>
          <cell r="AK587">
            <v>0</v>
          </cell>
          <cell r="AM587">
            <v>0</v>
          </cell>
          <cell r="AN587">
            <v>0</v>
          </cell>
          <cell r="AO587">
            <v>0</v>
          </cell>
          <cell r="AQ587">
            <v>0</v>
          </cell>
          <cell r="AR587">
            <v>0</v>
          </cell>
          <cell r="AS587">
            <v>0</v>
          </cell>
        </row>
        <row r="588">
          <cell r="E588" t="str">
            <v xml:space="preserve">스탠다드웍스 </v>
          </cell>
          <cell r="G588" t="str">
            <v>남동구</v>
          </cell>
          <cell r="H588" t="str">
            <v>환경에너지솔루션</v>
          </cell>
          <cell r="K588" t="str">
            <v>1. 무선</v>
          </cell>
          <cell r="L588" t="str">
            <v>사업장주소 : 인천광역시 남동구 앵고개로 488
현장주소 : 인천광역시 남동구청(남동구음식물환경센터</v>
          </cell>
          <cell r="M588" t="str">
            <v>염경제</v>
          </cell>
          <cell r="N588" t="str">
            <v>팀장</v>
          </cell>
          <cell r="O588" t="str">
            <v>010-4072-6190</v>
          </cell>
          <cell r="P588" t="str">
            <v>032-815-7687</v>
          </cell>
          <cell r="Q588" t="str">
            <v>-</v>
          </cell>
          <cell r="R588" t="str">
            <v>tokyoungs@ene-sol.com</v>
          </cell>
          <cell r="AC588">
            <v>0</v>
          </cell>
          <cell r="AD588">
            <v>1</v>
          </cell>
          <cell r="AE588">
            <v>1</v>
          </cell>
          <cell r="AF588">
            <v>0</v>
          </cell>
          <cell r="AG588">
            <v>2</v>
          </cell>
          <cell r="AH588">
            <v>1</v>
          </cell>
          <cell r="AK588">
            <v>0</v>
          </cell>
          <cell r="AM588">
            <v>0</v>
          </cell>
          <cell r="AN588">
            <v>0</v>
          </cell>
          <cell r="AO588">
            <v>0</v>
          </cell>
          <cell r="AQ588">
            <v>0</v>
          </cell>
          <cell r="AR588">
            <v>0</v>
          </cell>
          <cell r="AS588">
            <v>0</v>
          </cell>
        </row>
        <row r="589">
          <cell r="E589" t="str">
            <v xml:space="preserve">스탠다드웍스 </v>
          </cell>
          <cell r="G589" t="str">
            <v>대구광역시</v>
          </cell>
          <cell r="H589" t="str">
            <v>(주)고려금속</v>
          </cell>
          <cell r="K589" t="str">
            <v>2. 유선</v>
          </cell>
          <cell r="L589" t="str">
            <v>대구광역시 북구 노원동로7길 14</v>
          </cell>
          <cell r="M589" t="str">
            <v>노인용</v>
          </cell>
          <cell r="N589" t="str">
            <v>대리</v>
          </cell>
          <cell r="O589" t="str">
            <v>010-3807-4268</v>
          </cell>
          <cell r="P589" t="str">
            <v>053-358-5576</v>
          </cell>
          <cell r="Q589" t="str">
            <v>053-353-5572</v>
          </cell>
          <cell r="R589" t="str">
            <v>koryu1000@daum.net</v>
          </cell>
          <cell r="AC589">
            <v>1</v>
          </cell>
          <cell r="AD589">
            <v>0</v>
          </cell>
          <cell r="AE589">
            <v>0</v>
          </cell>
          <cell r="AF589">
            <v>0</v>
          </cell>
          <cell r="AG589">
            <v>6</v>
          </cell>
          <cell r="AH589">
            <v>1</v>
          </cell>
          <cell r="AK589">
            <v>0</v>
          </cell>
          <cell r="AM589">
            <v>0</v>
          </cell>
          <cell r="AN589">
            <v>0</v>
          </cell>
          <cell r="AO589">
            <v>0</v>
          </cell>
          <cell r="AQ589">
            <v>400000</v>
          </cell>
          <cell r="AR589">
            <v>0</v>
          </cell>
          <cell r="AS589">
            <v>0</v>
          </cell>
          <cell r="AT589" t="str">
            <v>장경아</v>
          </cell>
          <cell r="AU589">
            <v>45435</v>
          </cell>
        </row>
        <row r="590">
          <cell r="E590" t="str">
            <v>다인테크</v>
          </cell>
          <cell r="G590" t="str">
            <v>김해시</v>
          </cell>
          <cell r="H590" t="str">
            <v>(주)광진기계금속(25년)</v>
          </cell>
          <cell r="K590" t="str">
            <v>2. 유선</v>
          </cell>
          <cell r="L590" t="str">
            <v>경상남도 김해시 진영읍 본산로269번길 21</v>
          </cell>
          <cell r="M590" t="str">
            <v>정수철
정유금(그린링크, 사무)</v>
          </cell>
          <cell r="N590" t="str">
            <v>대표
대리</v>
          </cell>
          <cell r="O590" t="str">
            <v>010-2836-6302
010-2866-6302</v>
          </cell>
          <cell r="P590" t="str">
            <v>055-343-6838~9</v>
          </cell>
          <cell r="Q590" t="str">
            <v>055-343-6839</v>
          </cell>
          <cell r="R590" t="str">
            <v>kjsm762@hanmail.net</v>
          </cell>
          <cell r="AC590">
            <v>0</v>
          </cell>
          <cell r="AD590">
            <v>1</v>
          </cell>
          <cell r="AE590">
            <v>1</v>
          </cell>
          <cell r="AF590">
            <v>1</v>
          </cell>
          <cell r="AG590">
            <v>1</v>
          </cell>
          <cell r="AH590">
            <v>1</v>
          </cell>
          <cell r="AK590">
            <v>0</v>
          </cell>
          <cell r="AM590">
            <v>0</v>
          </cell>
          <cell r="AN590">
            <v>0</v>
          </cell>
          <cell r="AO590">
            <v>0</v>
          </cell>
          <cell r="AQ590">
            <v>0</v>
          </cell>
          <cell r="AR590">
            <v>0</v>
          </cell>
          <cell r="AS590">
            <v>0</v>
          </cell>
          <cell r="AV590" t="str">
            <v>kjsm762</v>
          </cell>
          <cell r="AW590" t="str">
            <v>moon762013*</v>
          </cell>
        </row>
        <row r="591">
          <cell r="E591" t="str">
            <v>다인테크</v>
          </cell>
          <cell r="G591" t="str">
            <v>김해시</v>
          </cell>
          <cell r="H591" t="str">
            <v>(주)광진기계금속(보조금)</v>
          </cell>
          <cell r="K591" t="str">
            <v>2. 유선</v>
          </cell>
          <cell r="L591" t="str">
            <v>경상남도 김해시 진영읍 본산로269번길 21</v>
          </cell>
          <cell r="M591" t="str">
            <v>정수철
정유금(그린링크, 사무)</v>
          </cell>
          <cell r="N591" t="str">
            <v>대표
대리</v>
          </cell>
          <cell r="O591" t="str">
            <v>010-2836-6302
010-2866-6302</v>
          </cell>
          <cell r="P591" t="str">
            <v>055-343-6838~9</v>
          </cell>
          <cell r="Q591" t="str">
            <v>055-343-6839</v>
          </cell>
          <cell r="R591" t="str">
            <v>kjsm762@hanmail.net</v>
          </cell>
          <cell r="AC591">
            <v>0</v>
          </cell>
          <cell r="AD591">
            <v>2</v>
          </cell>
          <cell r="AE591">
            <v>2</v>
          </cell>
          <cell r="AF591">
            <v>0</v>
          </cell>
          <cell r="AG591">
            <v>2</v>
          </cell>
          <cell r="AH591">
            <v>1</v>
          </cell>
          <cell r="AK591">
            <v>0</v>
          </cell>
          <cell r="AM591">
            <v>0</v>
          </cell>
          <cell r="AN591">
            <v>0</v>
          </cell>
          <cell r="AO591">
            <v>0</v>
          </cell>
          <cell r="AQ591">
            <v>300000</v>
          </cell>
          <cell r="AR591">
            <v>480000</v>
          </cell>
          <cell r="AS591">
            <v>0</v>
          </cell>
          <cell r="AT591" t="str">
            <v>최문호</v>
          </cell>
          <cell r="AU591">
            <v>45517</v>
          </cell>
          <cell r="AV591" t="str">
            <v>kjsm762</v>
          </cell>
          <cell r="AW591" t="str">
            <v>moon762013*</v>
          </cell>
        </row>
        <row r="592">
          <cell r="E592" t="str">
            <v>다인테크</v>
          </cell>
          <cell r="G592" t="str">
            <v>김해시</v>
          </cell>
          <cell r="H592" t="str">
            <v>(주)대아솔루션</v>
          </cell>
          <cell r="K592" t="str">
            <v>2. 유선</v>
          </cell>
          <cell r="L592" t="str">
            <v>경상남도 김해시 진례면 송현로177번길 43-24</v>
          </cell>
          <cell r="M592" t="str">
            <v>변수민</v>
          </cell>
          <cell r="N592" t="str">
            <v>실장</v>
          </cell>
          <cell r="O592" t="str">
            <v>010-3971-1627</v>
          </cell>
          <cell r="P592" t="str">
            <v>010-9324-2222</v>
          </cell>
          <cell r="Q592" t="str">
            <v>-</v>
          </cell>
          <cell r="R592" t="str">
            <v>daea1980@naver.com</v>
          </cell>
          <cell r="AC592">
            <v>0</v>
          </cell>
          <cell r="AD592">
            <v>2</v>
          </cell>
          <cell r="AE592">
            <v>1</v>
          </cell>
          <cell r="AF592">
            <v>0</v>
          </cell>
          <cell r="AG592">
            <v>5</v>
          </cell>
          <cell r="AH592">
            <v>2</v>
          </cell>
          <cell r="AK592">
            <v>0</v>
          </cell>
          <cell r="AM592">
            <v>0</v>
          </cell>
          <cell r="AN592">
            <v>0</v>
          </cell>
          <cell r="AO592">
            <v>0</v>
          </cell>
          <cell r="AQ592">
            <v>400000</v>
          </cell>
          <cell r="AR592">
            <v>0</v>
          </cell>
          <cell r="AS592">
            <v>200000</v>
          </cell>
          <cell r="AT592" t="str">
            <v>박지영</v>
          </cell>
          <cell r="AU592">
            <v>45490</v>
          </cell>
          <cell r="AV592" t="str">
            <v>daea1980</v>
          </cell>
          <cell r="AW592" t="str">
            <v>hjoo1627##</v>
          </cell>
        </row>
        <row r="593">
          <cell r="E593" t="str">
            <v>다인테크</v>
          </cell>
          <cell r="G593" t="str">
            <v>김해시</v>
          </cell>
          <cell r="H593" t="str">
            <v>(주)덕영(보조금)</v>
          </cell>
          <cell r="K593" t="str">
            <v>1. 무선</v>
          </cell>
          <cell r="L593" t="str">
            <v>경상남도 김해시 한림면 한림면 가동로77</v>
          </cell>
          <cell r="M593" t="str">
            <v>김보빈
공영이</v>
          </cell>
          <cell r="N593" t="str">
            <v>이사
담당</v>
          </cell>
          <cell r="O593" t="str">
            <v>010-2026-7717
055-345-1812</v>
          </cell>
          <cell r="P593" t="str">
            <v>055-345-1812</v>
          </cell>
          <cell r="Q593" t="str">
            <v>-</v>
          </cell>
          <cell r="R593" t="str">
            <v>dyblast1334@naver.com</v>
          </cell>
          <cell r="AC593">
            <v>0</v>
          </cell>
          <cell r="AD593">
            <v>2</v>
          </cell>
          <cell r="AE593">
            <v>2</v>
          </cell>
          <cell r="AF593">
            <v>1</v>
          </cell>
          <cell r="AG593">
            <v>4</v>
          </cell>
          <cell r="AH593">
            <v>1</v>
          </cell>
          <cell r="AK593">
            <v>0</v>
          </cell>
          <cell r="AM593">
            <v>0</v>
          </cell>
          <cell r="AN593">
            <v>0</v>
          </cell>
          <cell r="AO593">
            <v>0</v>
          </cell>
          <cell r="AQ593">
            <v>850000</v>
          </cell>
          <cell r="AR593">
            <v>0</v>
          </cell>
          <cell r="AS593">
            <v>0</v>
          </cell>
          <cell r="AT593" t="str">
            <v>최문호</v>
          </cell>
          <cell r="AU593">
            <v>45512</v>
          </cell>
          <cell r="AV593" t="str">
            <v>dyblast</v>
          </cell>
          <cell r="AW593" t="str">
            <v>ejrdud1812?
(덕영1812?)</v>
          </cell>
        </row>
        <row r="594">
          <cell r="E594" t="str">
            <v>다인테크</v>
          </cell>
          <cell r="G594" t="str">
            <v>김해시</v>
          </cell>
          <cell r="H594" t="str">
            <v>(주)덕영(자비)</v>
          </cell>
          <cell r="K594" t="str">
            <v>2. 유선</v>
          </cell>
          <cell r="L594" t="str">
            <v>경상남도 김해시 한림면 한림면 가동로77</v>
          </cell>
          <cell r="M594" t="str">
            <v>김보빈
공영이</v>
          </cell>
          <cell r="N594" t="str">
            <v>이사
담당</v>
          </cell>
          <cell r="O594" t="str">
            <v>010-2026-7717
010-7299-0025</v>
          </cell>
          <cell r="P594" t="str">
            <v>055-345-1812</v>
          </cell>
          <cell r="Q594" t="str">
            <v>-</v>
          </cell>
          <cell r="R594" t="str">
            <v xml:space="preserve">dyblast1334@naver.com
</v>
          </cell>
          <cell r="AC594">
            <v>0</v>
          </cell>
          <cell r="AD594">
            <v>6</v>
          </cell>
          <cell r="AE594">
            <v>4</v>
          </cell>
          <cell r="AF594">
            <v>4</v>
          </cell>
          <cell r="AG594">
            <v>4</v>
          </cell>
          <cell r="AH594">
            <v>3</v>
          </cell>
          <cell r="AK594">
            <v>0</v>
          </cell>
          <cell r="AM594">
            <v>0</v>
          </cell>
          <cell r="AN594">
            <v>0</v>
          </cell>
          <cell r="AO594">
            <v>0</v>
          </cell>
          <cell r="AQ594">
            <v>2350000</v>
          </cell>
          <cell r="AR594">
            <v>0</v>
          </cell>
          <cell r="AS594">
            <v>0</v>
          </cell>
          <cell r="AV594" t="str">
            <v>dyblast</v>
          </cell>
          <cell r="AW594" t="str">
            <v>ejrdud1812?
(덕영1812?)</v>
          </cell>
        </row>
        <row r="595">
          <cell r="E595" t="str">
            <v xml:space="preserve">스탠다드웍스 </v>
          </cell>
          <cell r="G595" t="str">
            <v>성주군</v>
          </cell>
          <cell r="H595" t="str">
            <v>(주)덕우</v>
          </cell>
          <cell r="K595" t="str">
            <v>1. 무선</v>
          </cell>
          <cell r="L595" t="str">
            <v>경상북도 성주군 선남면 나선로 1002-29</v>
          </cell>
          <cell r="M595" t="str">
            <v>황장배</v>
          </cell>
          <cell r="N595" t="str">
            <v>대표</v>
          </cell>
          <cell r="O595" t="str">
            <v>010-5643-3332</v>
          </cell>
          <cell r="P595" t="str">
            <v>054-933-5088</v>
          </cell>
          <cell r="Q595" t="str">
            <v>054-933-5078</v>
          </cell>
          <cell r="R595" t="str">
            <v>dukwoomt@naver.com</v>
          </cell>
          <cell r="AC595">
            <v>0</v>
          </cell>
          <cell r="AD595">
            <v>5</v>
          </cell>
          <cell r="AE595">
            <v>5</v>
          </cell>
          <cell r="AF595">
            <v>4</v>
          </cell>
          <cell r="AG595">
            <v>5</v>
          </cell>
          <cell r="AH595">
            <v>1</v>
          </cell>
          <cell r="AK595">
            <v>1</v>
          </cell>
          <cell r="AM595">
            <v>0</v>
          </cell>
          <cell r="AN595">
            <v>0</v>
          </cell>
          <cell r="AO595">
            <v>0</v>
          </cell>
          <cell r="AQ595">
            <v>500000</v>
          </cell>
          <cell r="AR595">
            <v>960000</v>
          </cell>
          <cell r="AS595">
            <v>0</v>
          </cell>
          <cell r="AT595" t="str">
            <v>최문호</v>
          </cell>
          <cell r="AU595">
            <v>45679</v>
          </cell>
          <cell r="AV595" t="str">
            <v>dukwoomt</v>
          </cell>
          <cell r="AW595" t="str">
            <v>hsg0009***</v>
          </cell>
        </row>
        <row r="596">
          <cell r="E596" t="str">
            <v>SYC</v>
          </cell>
          <cell r="G596" t="str">
            <v>인천광역시</v>
          </cell>
          <cell r="H596" t="str">
            <v>(주)동방실리콘</v>
          </cell>
          <cell r="K596" t="str">
            <v>2. 유선</v>
          </cell>
          <cell r="L596" t="str">
            <v>인천광역시 강화군 강화읍 강화산단로 242</v>
          </cell>
          <cell r="M596" t="str">
            <v>양동기</v>
          </cell>
          <cell r="N596" t="str">
            <v>이사</v>
          </cell>
          <cell r="O596" t="str">
            <v>010-5221-3553</v>
          </cell>
          <cell r="P596" t="str">
            <v>031-988-8612</v>
          </cell>
          <cell r="Q596" t="str">
            <v>-</v>
          </cell>
          <cell r="R596" t="str">
            <v>zipzuk@naver.com</v>
          </cell>
          <cell r="AC596">
            <v>0</v>
          </cell>
          <cell r="AD596">
            <v>2</v>
          </cell>
          <cell r="AE596">
            <v>1</v>
          </cell>
          <cell r="AF596">
            <v>8</v>
          </cell>
          <cell r="AG596">
            <v>1</v>
          </cell>
          <cell r="AH596">
            <v>1</v>
          </cell>
          <cell r="AK596">
            <v>0</v>
          </cell>
          <cell r="AM596">
            <v>0</v>
          </cell>
          <cell r="AN596">
            <v>0</v>
          </cell>
          <cell r="AO596">
            <v>0</v>
          </cell>
          <cell r="AQ596">
            <v>0</v>
          </cell>
          <cell r="AR596">
            <v>0</v>
          </cell>
          <cell r="AS596">
            <v>0</v>
          </cell>
          <cell r="AT596" t="str">
            <v>최문호</v>
          </cell>
          <cell r="AU596">
            <v>45509</v>
          </cell>
          <cell r="AV596" t="str">
            <v>dbsilicone</v>
          </cell>
          <cell r="AW596" t="str">
            <v>0319888612!</v>
          </cell>
        </row>
        <row r="597">
          <cell r="E597" t="str">
            <v>SYC</v>
          </cell>
          <cell r="G597" t="str">
            <v>인천광역시</v>
          </cell>
          <cell r="H597" t="str">
            <v>(주)동방실리콘(자비)</v>
          </cell>
          <cell r="K597" t="str">
            <v>2. 유선</v>
          </cell>
          <cell r="L597" t="str">
            <v>인천광역시 강화군 강화읍 강화산단로 242</v>
          </cell>
          <cell r="M597" t="str">
            <v>양동기</v>
          </cell>
          <cell r="N597" t="str">
            <v>이사</v>
          </cell>
          <cell r="O597" t="str">
            <v>010-5221-3553</v>
          </cell>
          <cell r="P597" t="str">
            <v>031-988-8612</v>
          </cell>
          <cell r="Q597" t="str">
            <v>-</v>
          </cell>
          <cell r="R597" t="str">
            <v>zipzuk@naver.com</v>
          </cell>
          <cell r="AC597">
            <v>0</v>
          </cell>
          <cell r="AD597">
            <v>1</v>
          </cell>
          <cell r="AE597">
            <v>1</v>
          </cell>
          <cell r="AF597">
            <v>14</v>
          </cell>
          <cell r="AG597">
            <v>1</v>
          </cell>
          <cell r="AH597">
            <v>0</v>
          </cell>
          <cell r="AK597">
            <v>0</v>
          </cell>
          <cell r="AM597">
            <v>0</v>
          </cell>
          <cell r="AN597">
            <v>0</v>
          </cell>
          <cell r="AO597">
            <v>0</v>
          </cell>
          <cell r="AQ597">
            <v>1400000</v>
          </cell>
          <cell r="AR597">
            <v>480000</v>
          </cell>
          <cell r="AS597">
            <v>0</v>
          </cell>
          <cell r="AT597" t="str">
            <v>최문호</v>
          </cell>
          <cell r="AU597">
            <v>45509</v>
          </cell>
          <cell r="AV597" t="str">
            <v>dbsilicone</v>
          </cell>
          <cell r="AW597" t="str">
            <v>0319888612!</v>
          </cell>
        </row>
        <row r="598">
          <cell r="E598" t="str">
            <v>SYC</v>
          </cell>
          <cell r="G598" t="str">
            <v>평택시</v>
          </cell>
          <cell r="H598" t="str">
            <v>(주)동양잉크 제2공장</v>
          </cell>
          <cell r="K598" t="str">
            <v>1. 무선</v>
          </cell>
          <cell r="L598" t="str">
            <v>경기도 평택시 세교산단로 42(세교동)</v>
          </cell>
          <cell r="M598" t="str">
            <v>황경순</v>
          </cell>
          <cell r="N598" t="str">
            <v>담당</v>
          </cell>
          <cell r="O598" t="str">
            <v>010-3505-8508</v>
          </cell>
          <cell r="P598" t="str">
            <v>031-658-8871</v>
          </cell>
          <cell r="Q598" t="str">
            <v>031-655-6373</v>
          </cell>
          <cell r="R598" t="str">
            <v>sangsotae@dyink.co.kr</v>
          </cell>
          <cell r="AC598">
            <v>0</v>
          </cell>
          <cell r="AD598">
            <v>4</v>
          </cell>
          <cell r="AE598">
            <v>2</v>
          </cell>
          <cell r="AF598">
            <v>0</v>
          </cell>
          <cell r="AG598">
            <v>30</v>
          </cell>
          <cell r="AH598">
            <v>2</v>
          </cell>
          <cell r="AK598">
            <v>0</v>
          </cell>
          <cell r="AM598">
            <v>0</v>
          </cell>
          <cell r="AN598">
            <v>0</v>
          </cell>
          <cell r="AO598">
            <v>0</v>
          </cell>
          <cell r="AQ598">
            <v>1500000</v>
          </cell>
          <cell r="AR598">
            <v>0</v>
          </cell>
          <cell r="AS598">
            <v>0</v>
          </cell>
        </row>
        <row r="599">
          <cell r="E599" t="str">
            <v>다인테크</v>
          </cell>
          <cell r="G599" t="str">
            <v>문경시</v>
          </cell>
          <cell r="H599" t="str">
            <v>(주)마성콘크리트</v>
          </cell>
          <cell r="K599" t="str">
            <v>1. 무선</v>
          </cell>
          <cell r="L599" t="str">
            <v>경상북도 문경시 마성면 마성길 115</v>
          </cell>
          <cell r="M599" t="str">
            <v>박병국</v>
          </cell>
          <cell r="N599" t="str">
            <v>과장</v>
          </cell>
          <cell r="O599" t="str">
            <v>010-9419-2399
010-9154-4864</v>
          </cell>
          <cell r="P599" t="str">
            <v>054-571-7000</v>
          </cell>
          <cell r="Q599" t="str">
            <v>054-571-6999</v>
          </cell>
          <cell r="R599" t="str">
            <v>iwinsw640@daum.net</v>
          </cell>
          <cell r="AC599">
            <v>0</v>
          </cell>
          <cell r="AD599">
            <v>2</v>
          </cell>
          <cell r="AE599">
            <v>2</v>
          </cell>
          <cell r="AF599">
            <v>0</v>
          </cell>
          <cell r="AG599">
            <v>0</v>
          </cell>
          <cell r="AH599">
            <v>2</v>
          </cell>
          <cell r="AK599">
            <v>0</v>
          </cell>
          <cell r="AM599">
            <v>0</v>
          </cell>
          <cell r="AN599">
            <v>0</v>
          </cell>
          <cell r="AO599">
            <v>0</v>
          </cell>
          <cell r="AQ599">
            <v>800000</v>
          </cell>
          <cell r="AR599">
            <v>0</v>
          </cell>
          <cell r="AS599">
            <v>0</v>
          </cell>
          <cell r="AT599" t="str">
            <v>최문호</v>
          </cell>
          <cell r="AU599">
            <v>45608</v>
          </cell>
          <cell r="AV599" t="str">
            <v>padres</v>
          </cell>
          <cell r="AW599" t="str">
            <v>!!im040817</v>
          </cell>
        </row>
        <row r="600">
          <cell r="E600" t="str">
            <v>다인테크</v>
          </cell>
          <cell r="G600" t="str">
            <v>봉화군</v>
          </cell>
          <cell r="H600" t="str">
            <v>(주)상화콘크리트</v>
          </cell>
          <cell r="K600" t="str">
            <v>1. 무선</v>
          </cell>
          <cell r="L600" t="str">
            <v>경상북도 봉화군 봉화읍 농업인길 86-112</v>
          </cell>
          <cell r="M600" t="str">
            <v>이승명</v>
          </cell>
          <cell r="N600" t="str">
            <v>부장</v>
          </cell>
          <cell r="O600" t="str">
            <v>010-9419-2399</v>
          </cell>
          <cell r="P600" t="str">
            <v>054-514-7999</v>
          </cell>
          <cell r="Q600" t="str">
            <v>054-514-7998</v>
          </cell>
          <cell r="R600" t="str">
            <v>sanghwacon@kakao.com
padres@naver.com(개인)</v>
          </cell>
          <cell r="AC600">
            <v>0</v>
          </cell>
          <cell r="AD600">
            <v>1</v>
          </cell>
          <cell r="AE600">
            <v>1</v>
          </cell>
          <cell r="AF600">
            <v>0</v>
          </cell>
          <cell r="AG600">
            <v>0</v>
          </cell>
          <cell r="AH600">
            <v>1</v>
          </cell>
          <cell r="AK600">
            <v>0</v>
          </cell>
          <cell r="AM600">
            <v>0</v>
          </cell>
          <cell r="AN600">
            <v>0</v>
          </cell>
          <cell r="AO600">
            <v>0</v>
          </cell>
          <cell r="AQ600">
            <v>200000</v>
          </cell>
          <cell r="AR600">
            <v>0</v>
          </cell>
          <cell r="AS600">
            <v>0</v>
          </cell>
          <cell r="AT600" t="str">
            <v>최문호</v>
          </cell>
          <cell r="AU600">
            <v>45618</v>
          </cell>
          <cell r="AV600" t="str">
            <v>sanghwacon</v>
          </cell>
          <cell r="AW600" t="str">
            <v>sw9329200!</v>
          </cell>
        </row>
        <row r="601">
          <cell r="E601" t="str">
            <v>다인테크</v>
          </cell>
          <cell r="G601" t="str">
            <v>김해시</v>
          </cell>
          <cell r="H601" t="str">
            <v>(주)성우산기</v>
          </cell>
          <cell r="K601" t="str">
            <v>1. 무선</v>
          </cell>
          <cell r="L601" t="str">
            <v>경상남도 김해시 안곡로 145</v>
          </cell>
          <cell r="M601" t="str">
            <v>손영상 대표</v>
          </cell>
          <cell r="N601" t="str">
            <v>대표</v>
          </cell>
          <cell r="O601" t="str">
            <v>010-3584-2492</v>
          </cell>
          <cell r="P601" t="str">
            <v>055-333-0132</v>
          </cell>
          <cell r="Q601" t="str">
            <v>-</v>
          </cell>
          <cell r="R601" t="str">
            <v>sonys@sungwoosk.co.kr</v>
          </cell>
          <cell r="AC601">
            <v>0</v>
          </cell>
          <cell r="AD601">
            <v>4</v>
          </cell>
          <cell r="AE601">
            <v>2</v>
          </cell>
          <cell r="AF601">
            <v>0</v>
          </cell>
          <cell r="AG601">
            <v>6</v>
          </cell>
          <cell r="AH601">
            <v>2</v>
          </cell>
          <cell r="AK601">
            <v>0</v>
          </cell>
          <cell r="AM601">
            <v>0</v>
          </cell>
          <cell r="AN601">
            <v>0</v>
          </cell>
          <cell r="AO601">
            <v>0</v>
          </cell>
          <cell r="AQ601">
            <v>600000</v>
          </cell>
          <cell r="AR601">
            <v>0</v>
          </cell>
          <cell r="AS601">
            <v>0</v>
          </cell>
        </row>
        <row r="602">
          <cell r="E602" t="str">
            <v xml:space="preserve">스탠다드웍스 </v>
          </cell>
          <cell r="G602" t="str">
            <v>대구광역시</v>
          </cell>
          <cell r="H602" t="str">
            <v>(주)세광하이테크(검단동)</v>
          </cell>
          <cell r="K602" t="str">
            <v>1. 무선</v>
          </cell>
          <cell r="L602" t="str">
            <v>대구광역시 북구 검단로27길 71</v>
          </cell>
          <cell r="M602" t="str">
            <v>김민성</v>
          </cell>
          <cell r="N602" t="str">
            <v>사원</v>
          </cell>
          <cell r="O602" t="str">
            <v>010-7160-0158</v>
          </cell>
          <cell r="P602" t="str">
            <v>053-352-2304</v>
          </cell>
          <cell r="Q602" t="str">
            <v>-</v>
          </cell>
          <cell r="R602" t="str">
            <v>djh0555@naver.com</v>
          </cell>
          <cell r="AC602">
            <v>1</v>
          </cell>
          <cell r="AD602">
            <v>0</v>
          </cell>
          <cell r="AE602">
            <v>0</v>
          </cell>
          <cell r="AF602">
            <v>0</v>
          </cell>
          <cell r="AG602">
            <v>3</v>
          </cell>
          <cell r="AH602">
            <v>1</v>
          </cell>
          <cell r="AK602">
            <v>0</v>
          </cell>
          <cell r="AM602">
            <v>0</v>
          </cell>
          <cell r="AN602">
            <v>0</v>
          </cell>
          <cell r="AO602">
            <v>0</v>
          </cell>
          <cell r="AQ602">
            <v>150000</v>
          </cell>
          <cell r="AR602">
            <v>0</v>
          </cell>
          <cell r="AS602">
            <v>0</v>
          </cell>
        </row>
        <row r="603">
          <cell r="E603" t="str">
            <v xml:space="preserve">스탠다드웍스 </v>
          </cell>
          <cell r="G603" t="str">
            <v>대구광역시</v>
          </cell>
          <cell r="H603" t="str">
            <v>(주)세광하이테크(구지면)</v>
          </cell>
          <cell r="K603" t="str">
            <v>1. 무선</v>
          </cell>
          <cell r="L603" t="str">
            <v>대구광역시 달성군 구지면 국가산단대로39길 135</v>
          </cell>
          <cell r="M603" t="str">
            <v>김민성</v>
          </cell>
          <cell r="N603" t="str">
            <v>사원</v>
          </cell>
          <cell r="O603" t="str">
            <v>010-7160-0158</v>
          </cell>
          <cell r="P603" t="str">
            <v>-</v>
          </cell>
          <cell r="Q603" t="str">
            <v>-</v>
          </cell>
          <cell r="R603" t="str">
            <v>djh0555@naver.com</v>
          </cell>
          <cell r="AC603">
            <v>0</v>
          </cell>
          <cell r="AD603">
            <v>1</v>
          </cell>
          <cell r="AE603">
            <v>1</v>
          </cell>
          <cell r="AF603">
            <v>0</v>
          </cell>
          <cell r="AG603">
            <v>6</v>
          </cell>
          <cell r="AH603">
            <v>1</v>
          </cell>
          <cell r="AK603">
            <v>0</v>
          </cell>
          <cell r="AM603">
            <v>0</v>
          </cell>
          <cell r="AN603">
            <v>0</v>
          </cell>
          <cell r="AO603">
            <v>0</v>
          </cell>
          <cell r="AQ603">
            <v>150000</v>
          </cell>
          <cell r="AR603">
            <v>0</v>
          </cell>
          <cell r="AS603">
            <v>0</v>
          </cell>
        </row>
        <row r="604">
          <cell r="E604" t="str">
            <v xml:space="preserve">스탠다드웍스 </v>
          </cell>
          <cell r="G604" t="str">
            <v>대구광역시</v>
          </cell>
          <cell r="H604" t="str">
            <v>(주)세광하이테크(산격동)</v>
          </cell>
          <cell r="K604" t="str">
            <v>1. 무선</v>
          </cell>
          <cell r="L604" t="str">
            <v>대구광역시 북구 검단공단로21길 54-30</v>
          </cell>
          <cell r="M604" t="str">
            <v>김민성</v>
          </cell>
          <cell r="N604" t="str">
            <v>사원</v>
          </cell>
          <cell r="O604" t="str">
            <v>010-7160-0158</v>
          </cell>
          <cell r="P604" t="str">
            <v>-</v>
          </cell>
          <cell r="Q604" t="str">
            <v>-</v>
          </cell>
          <cell r="R604" t="str">
            <v>djh0555@naver.com</v>
          </cell>
          <cell r="AC604">
            <v>1</v>
          </cell>
          <cell r="AD604">
            <v>0</v>
          </cell>
          <cell r="AE604">
            <v>0</v>
          </cell>
          <cell r="AF604">
            <v>0</v>
          </cell>
          <cell r="AG604">
            <v>3</v>
          </cell>
          <cell r="AH604">
            <v>1</v>
          </cell>
          <cell r="AK604">
            <v>0</v>
          </cell>
          <cell r="AM604">
            <v>0</v>
          </cell>
          <cell r="AN604">
            <v>0</v>
          </cell>
          <cell r="AO604">
            <v>0</v>
          </cell>
          <cell r="AQ604">
            <v>150000</v>
          </cell>
          <cell r="AR604">
            <v>0</v>
          </cell>
          <cell r="AS604">
            <v>0</v>
          </cell>
        </row>
        <row r="605">
          <cell r="E605" t="str">
            <v>다인테크</v>
          </cell>
          <cell r="G605" t="str">
            <v>사천시</v>
          </cell>
          <cell r="H605" t="str">
            <v>(주)세우</v>
          </cell>
          <cell r="K605" t="str">
            <v>1. 무선</v>
          </cell>
          <cell r="L605" t="str">
            <v>경상남도 사천시 사남면 공단2로 51</v>
          </cell>
          <cell r="M605" t="str">
            <v>윤호준</v>
          </cell>
          <cell r="N605" t="str">
            <v>이사</v>
          </cell>
          <cell r="O605" t="str">
            <v>010-4554-3831</v>
          </cell>
          <cell r="P605" t="str">
            <v>055-850-0611</v>
          </cell>
          <cell r="Q605" t="str">
            <v>055-853-5048</v>
          </cell>
          <cell r="R605" t="str">
            <v>hojun@sewoo.biz / sewoo@sewoo.co.kr</v>
          </cell>
          <cell r="AC605">
            <v>2</v>
          </cell>
          <cell r="AD605">
            <v>1</v>
          </cell>
          <cell r="AE605">
            <v>1</v>
          </cell>
          <cell r="AF605">
            <v>0</v>
          </cell>
          <cell r="AG605">
            <v>8</v>
          </cell>
          <cell r="AH605">
            <v>2</v>
          </cell>
          <cell r="AK605">
            <v>0</v>
          </cell>
          <cell r="AM605">
            <v>0</v>
          </cell>
          <cell r="AN605">
            <v>0</v>
          </cell>
          <cell r="AO605">
            <v>330000</v>
          </cell>
          <cell r="AQ605">
            <v>700000</v>
          </cell>
          <cell r="AR605">
            <v>0</v>
          </cell>
          <cell r="AS605">
            <v>0</v>
          </cell>
          <cell r="AT605" t="str">
            <v>장경아</v>
          </cell>
          <cell r="AU605">
            <v>45442</v>
          </cell>
          <cell r="AV605" t="str">
            <v>sw3190</v>
          </cell>
          <cell r="AW605" t="str">
            <v>6579qlalf$</v>
          </cell>
        </row>
        <row r="606">
          <cell r="E606" t="str">
            <v>다인테크</v>
          </cell>
          <cell r="G606" t="str">
            <v>사천시</v>
          </cell>
          <cell r="H606" t="str">
            <v>(주)세우항공</v>
          </cell>
          <cell r="K606" t="str">
            <v>1. 무선</v>
          </cell>
          <cell r="L606" t="str">
            <v>경상남도 사천시 사남면 공단1로 23-17</v>
          </cell>
          <cell r="M606" t="str">
            <v>윤호준</v>
          </cell>
          <cell r="N606" t="str">
            <v>이사</v>
          </cell>
          <cell r="O606" t="str">
            <v>010-4554-3831</v>
          </cell>
          <cell r="P606" t="str">
            <v>055-850-0611</v>
          </cell>
          <cell r="Q606" t="str">
            <v>055-853-5048</v>
          </cell>
          <cell r="R606" t="str">
            <v>hojun@sewoo.biz / sewoo@sewoo.co.kr</v>
          </cell>
          <cell r="AC606">
            <v>1</v>
          </cell>
          <cell r="AD606">
            <v>3</v>
          </cell>
          <cell r="AE606">
            <v>3</v>
          </cell>
          <cell r="AF606">
            <v>0</v>
          </cell>
          <cell r="AG606">
            <v>13</v>
          </cell>
          <cell r="AH606">
            <v>4</v>
          </cell>
          <cell r="AK606">
            <v>0</v>
          </cell>
          <cell r="AM606">
            <v>0</v>
          </cell>
          <cell r="AN606">
            <v>0</v>
          </cell>
          <cell r="AO606">
            <v>0</v>
          </cell>
          <cell r="AQ606">
            <v>300000</v>
          </cell>
          <cell r="AR606">
            <v>0</v>
          </cell>
          <cell r="AS606">
            <v>0</v>
          </cell>
          <cell r="AT606" t="str">
            <v>장경아</v>
          </cell>
          <cell r="AU606">
            <v>45441</v>
          </cell>
          <cell r="AV606" t="str">
            <v>soek3101</v>
          </cell>
          <cell r="AW606" t="str">
            <v>dlsmdrma01~</v>
          </cell>
        </row>
        <row r="607">
          <cell r="E607" t="str">
            <v xml:space="preserve">스탠다드웍스 </v>
          </cell>
          <cell r="G607" t="str">
            <v>구미시</v>
          </cell>
          <cell r="H607" t="str">
            <v>(주)신창메디칼</v>
          </cell>
          <cell r="K607" t="str">
            <v>1. 무선</v>
          </cell>
          <cell r="L607" t="str">
            <v>경상북도 구미시 1공단로6길 144(공단동)</v>
          </cell>
          <cell r="M607" t="str">
            <v>추민수</v>
          </cell>
          <cell r="N607" t="str">
            <v>과장</v>
          </cell>
          <cell r="O607" t="str">
            <v>010-6643-8489</v>
          </cell>
          <cell r="P607" t="str">
            <v>054-462-2400</v>
          </cell>
          <cell r="Q607" t="str">
            <v>054-463-2121</v>
          </cell>
          <cell r="R607" t="str">
            <v>jackimflying@naver.com</v>
          </cell>
          <cell r="AC607">
            <v>0</v>
          </cell>
          <cell r="AD607">
            <v>2</v>
          </cell>
          <cell r="AE607">
            <v>2</v>
          </cell>
          <cell r="AF607">
            <v>6</v>
          </cell>
          <cell r="AG607">
            <v>2</v>
          </cell>
          <cell r="AH607">
            <v>2</v>
          </cell>
          <cell r="AK607">
            <v>0</v>
          </cell>
          <cell r="AM607">
            <v>0</v>
          </cell>
          <cell r="AN607">
            <v>0</v>
          </cell>
          <cell r="AO607">
            <v>0</v>
          </cell>
          <cell r="AQ607">
            <v>0</v>
          </cell>
          <cell r="AR607">
            <v>0</v>
          </cell>
          <cell r="AS607">
            <v>0</v>
          </cell>
          <cell r="AT607" t="str">
            <v>최문호</v>
          </cell>
          <cell r="AU607">
            <v>45603</v>
          </cell>
          <cell r="AV607" t="str">
            <v>sc2256</v>
          </cell>
          <cell r="AW607" t="str">
            <v>sc2400sc$$</v>
          </cell>
        </row>
        <row r="608">
          <cell r="E608" t="str">
            <v>월드머신</v>
          </cell>
          <cell r="G608" t="str">
            <v>대구광역시</v>
          </cell>
          <cell r="H608" t="str">
            <v>(주)씨엠에스 검단1지점</v>
          </cell>
          <cell r="K608" t="str">
            <v>2. 유선</v>
          </cell>
          <cell r="L608" t="str">
            <v>대구광역시 북구 검단로27길 58-11</v>
          </cell>
          <cell r="M608" t="str">
            <v>김병기</v>
          </cell>
          <cell r="N608" t="str">
            <v>이사</v>
          </cell>
          <cell r="O608" t="str">
            <v>010-5523-1007</v>
          </cell>
          <cell r="P608" t="str">
            <v>053-384-5211</v>
          </cell>
          <cell r="Q608" t="str">
            <v>053-384-5338</v>
          </cell>
          <cell r="R608" t="str">
            <v xml:space="preserve"> jade357@daum.net
cms@chol.com
</v>
          </cell>
          <cell r="AC608">
            <v>1</v>
          </cell>
          <cell r="AD608">
            <v>0</v>
          </cell>
          <cell r="AE608">
            <v>0</v>
          </cell>
          <cell r="AF608">
            <v>0</v>
          </cell>
          <cell r="AG608">
            <v>13</v>
          </cell>
          <cell r="AH608">
            <v>1</v>
          </cell>
          <cell r="AK608">
            <v>0</v>
          </cell>
          <cell r="AM608">
            <v>0</v>
          </cell>
          <cell r="AN608">
            <v>0</v>
          </cell>
          <cell r="AO608">
            <v>0</v>
          </cell>
          <cell r="AQ608">
            <v>800000</v>
          </cell>
          <cell r="AR608">
            <v>0</v>
          </cell>
          <cell r="AS608">
            <v>0</v>
          </cell>
        </row>
        <row r="609">
          <cell r="E609" t="str">
            <v>원에너지</v>
          </cell>
          <cell r="G609" t="str">
            <v>평택시</v>
          </cell>
          <cell r="H609" t="str">
            <v>(주)재운환경산업</v>
          </cell>
          <cell r="K609" t="str">
            <v>2. 유선</v>
          </cell>
          <cell r="L609" t="str">
            <v>경기도 평택시 서탄면 내천길 136</v>
          </cell>
          <cell r="M609" t="str">
            <v>차주희</v>
          </cell>
          <cell r="N609" t="str">
            <v>차장</v>
          </cell>
          <cell r="O609" t="str">
            <v>010-5267-6331</v>
          </cell>
          <cell r="P609" t="str">
            <v>031-665-0451</v>
          </cell>
          <cell r="Q609" t="str">
            <v>031-665-2460</v>
          </cell>
          <cell r="R609" t="str">
            <v>ss2945ss@jaewoon.co.kr</v>
          </cell>
          <cell r="AC609">
            <v>0</v>
          </cell>
          <cell r="AD609">
            <v>1</v>
          </cell>
          <cell r="AE609">
            <v>1</v>
          </cell>
          <cell r="AF609">
            <v>1</v>
          </cell>
          <cell r="AG609">
            <v>1</v>
          </cell>
          <cell r="AH609">
            <v>1</v>
          </cell>
          <cell r="AK609">
            <v>0</v>
          </cell>
          <cell r="AM609">
            <v>0</v>
          </cell>
          <cell r="AN609">
            <v>0</v>
          </cell>
          <cell r="AO609">
            <v>0</v>
          </cell>
          <cell r="AQ609">
            <v>500000</v>
          </cell>
          <cell r="AR609">
            <v>0</v>
          </cell>
          <cell r="AS609">
            <v>0</v>
          </cell>
          <cell r="AT609" t="str">
            <v>최문호</v>
          </cell>
          <cell r="AU609">
            <v>45538</v>
          </cell>
          <cell r="AV609" t="str">
            <v>ss2945ss</v>
          </cell>
          <cell r="AW609" t="str">
            <v>dlghehs12#</v>
          </cell>
        </row>
        <row r="610">
          <cell r="E610" t="str">
            <v xml:space="preserve">스탠다드웍스 </v>
          </cell>
          <cell r="G610" t="str">
            <v>성주군</v>
          </cell>
          <cell r="H610" t="str">
            <v>(주)한성엔지니어링</v>
          </cell>
          <cell r="K610" t="str">
            <v>2. 유선</v>
          </cell>
          <cell r="L610" t="str">
            <v>경상북도 성주군 선남면 문방공단길 136</v>
          </cell>
          <cell r="M610" t="str">
            <v>이정욱</v>
          </cell>
          <cell r="N610" t="str">
            <v>부장</v>
          </cell>
          <cell r="O610" t="str">
            <v>010-4439-4292</v>
          </cell>
          <cell r="P610" t="str">
            <v>054-931-9991</v>
          </cell>
          <cell r="Q610" t="str">
            <v>054-931-9907</v>
          </cell>
          <cell r="R610" t="str">
            <v>han_ljh@naver.com</v>
          </cell>
          <cell r="AC610">
            <v>0</v>
          </cell>
          <cell r="AD610">
            <v>1</v>
          </cell>
          <cell r="AE610">
            <v>1</v>
          </cell>
          <cell r="AF610">
            <v>0</v>
          </cell>
          <cell r="AG610">
            <v>1</v>
          </cell>
          <cell r="AH610">
            <v>1</v>
          </cell>
          <cell r="AK610">
            <v>0</v>
          </cell>
          <cell r="AM610">
            <v>0</v>
          </cell>
          <cell r="AN610">
            <v>0</v>
          </cell>
          <cell r="AO610">
            <v>0</v>
          </cell>
          <cell r="AQ610">
            <v>400000</v>
          </cell>
          <cell r="AR610">
            <v>0</v>
          </cell>
          <cell r="AS610">
            <v>0</v>
          </cell>
          <cell r="AT610" t="str">
            <v>최문호</v>
          </cell>
          <cell r="AU610">
            <v>45617</v>
          </cell>
          <cell r="AV610" t="str">
            <v>hanljh</v>
          </cell>
          <cell r="AW610" t="str">
            <v>32117082a!</v>
          </cell>
        </row>
        <row r="611">
          <cell r="E611" t="str">
            <v>SYC</v>
          </cell>
          <cell r="G611" t="str">
            <v>남동구</v>
          </cell>
          <cell r="H611" t="str">
            <v>(주)화인글로벌랩</v>
          </cell>
          <cell r="K611" t="str">
            <v>4. 미정</v>
          </cell>
          <cell r="L611" t="str">
            <v>인천광역시 남동구 청능대로 359</v>
          </cell>
          <cell r="M611" t="str">
            <v>김동화</v>
          </cell>
          <cell r="N611" t="str">
            <v>팀장</v>
          </cell>
          <cell r="O611" t="str">
            <v>010-6363-9461</v>
          </cell>
          <cell r="P611" t="str">
            <v>032-710-2347</v>
          </cell>
          <cell r="Q611" t="str">
            <v>032-710-2348</v>
          </cell>
          <cell r="R611" t="str">
            <v>kimdhssj@hanmail.net</v>
          </cell>
          <cell r="AC611">
            <v>0</v>
          </cell>
          <cell r="AD611">
            <v>3</v>
          </cell>
          <cell r="AE611">
            <v>2</v>
          </cell>
          <cell r="AF611">
            <v>0</v>
          </cell>
          <cell r="AG611">
            <v>27</v>
          </cell>
          <cell r="AH611">
            <v>1</v>
          </cell>
          <cell r="AK611">
            <v>0</v>
          </cell>
          <cell r="AM611">
            <v>0</v>
          </cell>
          <cell r="AN611">
            <v>0</v>
          </cell>
          <cell r="AO611">
            <v>0</v>
          </cell>
          <cell r="AQ611">
            <v>1500000</v>
          </cell>
          <cell r="AR611">
            <v>0</v>
          </cell>
          <cell r="AS611">
            <v>0</v>
          </cell>
        </row>
        <row r="612">
          <cell r="E612" t="str">
            <v xml:space="preserve">스탠다드웍스 </v>
          </cell>
          <cell r="G612" t="str">
            <v>대구광역시</v>
          </cell>
          <cell r="H612" t="str">
            <v>감로바이오텍</v>
          </cell>
          <cell r="K612" t="str">
            <v>1. 무선</v>
          </cell>
          <cell r="L612" t="str">
            <v>대구광역시 서구 와룡로90길 52</v>
          </cell>
          <cell r="M612" t="str">
            <v>손수희</v>
          </cell>
          <cell r="N612" t="str">
            <v>손수희</v>
          </cell>
          <cell r="O612" t="str">
            <v>-</v>
          </cell>
          <cell r="P612" t="str">
            <v>053-535-2600</v>
          </cell>
          <cell r="Q612" t="str">
            <v>-</v>
          </cell>
          <cell r="R612" t="str">
            <v>chone601@naver.com</v>
          </cell>
          <cell r="AC612">
            <v>0</v>
          </cell>
          <cell r="AD612">
            <v>0</v>
          </cell>
          <cell r="AE612">
            <v>0</v>
          </cell>
          <cell r="AF612">
            <v>0</v>
          </cell>
          <cell r="AG612">
            <v>0</v>
          </cell>
          <cell r="AH612">
            <v>0</v>
          </cell>
          <cell r="AK612">
            <v>0</v>
          </cell>
          <cell r="AM612">
            <v>0</v>
          </cell>
          <cell r="AN612">
            <v>0</v>
          </cell>
          <cell r="AO612">
            <v>0</v>
          </cell>
          <cell r="AQ612">
            <v>150000</v>
          </cell>
          <cell r="AR612">
            <v>0</v>
          </cell>
          <cell r="AS612">
            <v>0</v>
          </cell>
        </row>
        <row r="613">
          <cell r="E613" t="str">
            <v xml:space="preserve">스탠다드웍스 </v>
          </cell>
          <cell r="G613" t="str">
            <v>대구광역시</v>
          </cell>
          <cell r="H613" t="str">
            <v>경연마</v>
          </cell>
          <cell r="K613" t="str">
            <v>1. 무선</v>
          </cell>
          <cell r="L613" t="str">
            <v>대구광역시 북구 팔달북로3길 40</v>
          </cell>
          <cell r="M613" t="str">
            <v>김경석</v>
          </cell>
          <cell r="N613" t="str">
            <v>대표</v>
          </cell>
          <cell r="O613" t="str">
            <v>-</v>
          </cell>
          <cell r="P613" t="str">
            <v>053-353-8048</v>
          </cell>
          <cell r="Q613" t="str">
            <v>-</v>
          </cell>
          <cell r="R613" t="str">
            <v>-</v>
          </cell>
          <cell r="AC613">
            <v>0</v>
          </cell>
          <cell r="AD613">
            <v>0</v>
          </cell>
          <cell r="AE613">
            <v>0</v>
          </cell>
          <cell r="AF613">
            <v>0</v>
          </cell>
          <cell r="AG613">
            <v>4</v>
          </cell>
          <cell r="AH613">
            <v>2</v>
          </cell>
          <cell r="AK613">
            <v>0</v>
          </cell>
          <cell r="AM613">
            <v>0</v>
          </cell>
          <cell r="AN613">
            <v>0</v>
          </cell>
          <cell r="AO613">
            <v>0</v>
          </cell>
          <cell r="AQ613">
            <v>100000</v>
          </cell>
          <cell r="AR613">
            <v>0</v>
          </cell>
          <cell r="AS613">
            <v>0</v>
          </cell>
        </row>
        <row r="614">
          <cell r="E614" t="str">
            <v>SYC</v>
          </cell>
          <cell r="G614" t="str">
            <v>여수시</v>
          </cell>
          <cell r="H614" t="str">
            <v>뉴신화레미콘(주)</v>
          </cell>
          <cell r="K614" t="str">
            <v>4. 미정</v>
          </cell>
          <cell r="L614" t="str">
            <v>전라남도 여수시 여수산단로 567</v>
          </cell>
          <cell r="M614" t="str">
            <v>이승준</v>
          </cell>
          <cell r="N614" t="str">
            <v>이사</v>
          </cell>
          <cell r="O614" t="str">
            <v>010-7141-0842</v>
          </cell>
          <cell r="P614" t="str">
            <v>061-685-5001</v>
          </cell>
          <cell r="Q614" t="str">
            <v>061-685-5009</v>
          </cell>
          <cell r="R614" t="str">
            <v>tlsghk5001@naver.com</v>
          </cell>
          <cell r="AC614">
            <v>0</v>
          </cell>
          <cell r="AD614">
            <v>4</v>
          </cell>
          <cell r="AE614">
            <v>4</v>
          </cell>
          <cell r="AF614">
            <v>0</v>
          </cell>
          <cell r="AG614">
            <v>12</v>
          </cell>
          <cell r="AH614">
            <v>2</v>
          </cell>
          <cell r="AK614">
            <v>0</v>
          </cell>
          <cell r="AM614">
            <v>0</v>
          </cell>
          <cell r="AN614">
            <v>0</v>
          </cell>
          <cell r="AO614">
            <v>0</v>
          </cell>
          <cell r="AQ614">
            <v>0</v>
          </cell>
          <cell r="AR614">
            <v>0</v>
          </cell>
          <cell r="AS614">
            <v>0</v>
          </cell>
        </row>
        <row r="615">
          <cell r="E615" t="str">
            <v>SYC</v>
          </cell>
          <cell r="G615" t="str">
            <v>김해시</v>
          </cell>
          <cell r="H615" t="str">
            <v>대경SNP</v>
          </cell>
          <cell r="K615" t="str">
            <v>1. 무선</v>
          </cell>
          <cell r="L615" t="str">
            <v>경상남도 김해시 상동면 상동로 426-4</v>
          </cell>
          <cell r="M615" t="str">
            <v>최경현</v>
          </cell>
          <cell r="N615" t="str">
            <v>대표</v>
          </cell>
          <cell r="O615" t="str">
            <v>010-9285-8191</v>
          </cell>
          <cell r="P615" t="str">
            <v>055-327-1801~3</v>
          </cell>
          <cell r="Q615" t="str">
            <v>055-327-1804</v>
          </cell>
          <cell r="R615" t="str">
            <v>dk5543@hanmail.net</v>
          </cell>
          <cell r="AC615">
            <v>0</v>
          </cell>
          <cell r="AD615">
            <v>2</v>
          </cell>
          <cell r="AE615">
            <v>2</v>
          </cell>
          <cell r="AF615">
            <v>0</v>
          </cell>
          <cell r="AG615">
            <v>2</v>
          </cell>
          <cell r="AH615">
            <v>1</v>
          </cell>
          <cell r="AK615">
            <v>0</v>
          </cell>
          <cell r="AM615">
            <v>0</v>
          </cell>
          <cell r="AN615">
            <v>0</v>
          </cell>
          <cell r="AO615">
            <v>0</v>
          </cell>
          <cell r="AQ615">
            <v>0</v>
          </cell>
          <cell r="AR615">
            <v>0</v>
          </cell>
          <cell r="AS615">
            <v>0</v>
          </cell>
        </row>
        <row r="616">
          <cell r="E616" t="str">
            <v>다인테크</v>
          </cell>
          <cell r="G616" t="str">
            <v>창원시</v>
          </cell>
          <cell r="H616" t="str">
            <v>대운산업</v>
          </cell>
          <cell r="K616" t="str">
            <v>2. 유선</v>
          </cell>
          <cell r="L616" t="str">
            <v>경상남도 창원시 의창구 북면 천주로 991-9</v>
          </cell>
          <cell r="M616" t="str">
            <v>박성민
박주희</v>
          </cell>
          <cell r="N616" t="str">
            <v>대표</v>
          </cell>
          <cell r="O616" t="str">
            <v>010-4054-9145
010-5883-0145</v>
          </cell>
          <cell r="P616" t="str">
            <v>055-299-6627</v>
          </cell>
          <cell r="Q616" t="str">
            <v>055-299-6629</v>
          </cell>
          <cell r="R616" t="str">
            <v>psm0079@gmail.com
call4878@hotmail.com</v>
          </cell>
          <cell r="AC616">
            <v>0</v>
          </cell>
          <cell r="AD616">
            <v>1</v>
          </cell>
          <cell r="AE616">
            <v>1</v>
          </cell>
          <cell r="AF616">
            <v>0</v>
          </cell>
          <cell r="AG616">
            <v>3</v>
          </cell>
          <cell r="AH616">
            <v>1</v>
          </cell>
          <cell r="AK616">
            <v>0</v>
          </cell>
          <cell r="AM616">
            <v>0</v>
          </cell>
          <cell r="AN616">
            <v>0</v>
          </cell>
          <cell r="AO616">
            <v>0</v>
          </cell>
          <cell r="AQ616">
            <v>600000</v>
          </cell>
          <cell r="AR616">
            <v>0</v>
          </cell>
          <cell r="AS616">
            <v>0</v>
          </cell>
          <cell r="AT616" t="str">
            <v>박지영</v>
          </cell>
          <cell r="AU616">
            <v>45463</v>
          </cell>
          <cell r="AV616" t="str">
            <v>daewoon5</v>
          </cell>
          <cell r="AW616" t="str">
            <v>qkrwngml5wh~~</v>
          </cell>
        </row>
        <row r="617">
          <cell r="E617" t="str">
            <v xml:space="preserve">스탠다드웍스 </v>
          </cell>
          <cell r="G617" t="str">
            <v>대구광역시</v>
          </cell>
          <cell r="H617" t="str">
            <v>덕동산업</v>
          </cell>
          <cell r="K617" t="str">
            <v>4. 미정</v>
          </cell>
          <cell r="L617" t="str">
            <v>-</v>
          </cell>
          <cell r="M617" t="str">
            <v>권은정</v>
          </cell>
          <cell r="N617" t="str">
            <v>부장</v>
          </cell>
          <cell r="O617" t="str">
            <v>010-8587-7578</v>
          </cell>
          <cell r="P617" t="str">
            <v>-</v>
          </cell>
          <cell r="Q617" t="str">
            <v>-</v>
          </cell>
          <cell r="R617" t="str">
            <v>-</v>
          </cell>
          <cell r="AC617">
            <v>0</v>
          </cell>
          <cell r="AD617">
            <v>1</v>
          </cell>
          <cell r="AE617">
            <v>1</v>
          </cell>
          <cell r="AF617">
            <v>0</v>
          </cell>
          <cell r="AG617">
            <v>9</v>
          </cell>
          <cell r="AH617">
            <v>1</v>
          </cell>
          <cell r="AK617">
            <v>0</v>
          </cell>
          <cell r="AM617">
            <v>0</v>
          </cell>
          <cell r="AN617">
            <v>0</v>
          </cell>
          <cell r="AO617">
            <v>0</v>
          </cell>
          <cell r="AQ617">
            <v>0</v>
          </cell>
          <cell r="AR617">
            <v>0</v>
          </cell>
          <cell r="AS617">
            <v>0</v>
          </cell>
        </row>
        <row r="618">
          <cell r="E618" t="str">
            <v>다인테크</v>
          </cell>
          <cell r="G618" t="str">
            <v>김해시</v>
          </cell>
          <cell r="H618" t="str">
            <v>동덕포장공업사</v>
          </cell>
          <cell r="K618" t="str">
            <v>1. 무선</v>
          </cell>
          <cell r="L618" t="str">
            <v>경상남도 김해시 한림면 장방로 41-10</v>
          </cell>
          <cell r="M618" t="str">
            <v>김수경</v>
          </cell>
          <cell r="N618" t="str">
            <v>과장</v>
          </cell>
          <cell r="O618" t="str">
            <v>010-3118-4926</v>
          </cell>
          <cell r="P618" t="str">
            <v>010-3869-8626</v>
          </cell>
          <cell r="Q618" t="str">
            <v>-</v>
          </cell>
          <cell r="R618" t="str">
            <v>lcho0065@naver.com</v>
          </cell>
          <cell r="AC618">
            <v>0</v>
          </cell>
          <cell r="AD618">
            <v>1</v>
          </cell>
          <cell r="AE618">
            <v>1</v>
          </cell>
          <cell r="AF618">
            <v>0</v>
          </cell>
          <cell r="AG618">
            <v>2</v>
          </cell>
          <cell r="AH618">
            <v>1</v>
          </cell>
          <cell r="AK618">
            <v>0</v>
          </cell>
          <cell r="AM618">
            <v>0</v>
          </cell>
          <cell r="AN618">
            <v>0</v>
          </cell>
          <cell r="AO618">
            <v>0</v>
          </cell>
          <cell r="AQ618">
            <v>600000</v>
          </cell>
          <cell r="AR618">
            <v>0</v>
          </cell>
          <cell r="AS618">
            <v>0</v>
          </cell>
        </row>
        <row r="619">
          <cell r="E619" t="str">
            <v>SYC</v>
          </cell>
          <cell r="G619" t="str">
            <v>남동구</v>
          </cell>
          <cell r="H619" t="str">
            <v>동해기연(주)</v>
          </cell>
          <cell r="K619" t="str">
            <v>1. 무선</v>
          </cell>
          <cell r="L619" t="str">
            <v>인천광역시 남동구 남동동로33번길 32</v>
          </cell>
          <cell r="M619" t="str">
            <v>유성식</v>
          </cell>
          <cell r="N619" t="str">
            <v>실장</v>
          </cell>
          <cell r="O619" t="str">
            <v>010-2007-9190</v>
          </cell>
          <cell r="P619" t="str">
            <v>032-811-0036</v>
          </cell>
          <cell r="Q619" t="str">
            <v>032-811-0038</v>
          </cell>
          <cell r="R619" t="str">
            <v>ssyoo@fansys.com</v>
          </cell>
          <cell r="AC619">
            <v>0</v>
          </cell>
          <cell r="AD619">
            <v>1</v>
          </cell>
          <cell r="AE619">
            <v>1</v>
          </cell>
          <cell r="AF619">
            <v>0</v>
          </cell>
          <cell r="AG619">
            <v>1</v>
          </cell>
          <cell r="AH619">
            <v>1</v>
          </cell>
          <cell r="AK619">
            <v>0</v>
          </cell>
          <cell r="AM619">
            <v>0</v>
          </cell>
          <cell r="AN619">
            <v>0</v>
          </cell>
          <cell r="AO619">
            <v>0</v>
          </cell>
          <cell r="AQ619">
            <v>200000</v>
          </cell>
          <cell r="AR619">
            <v>0</v>
          </cell>
          <cell r="AS619">
            <v>0</v>
          </cell>
        </row>
        <row r="620">
          <cell r="E620" t="str">
            <v>SYC</v>
          </cell>
          <cell r="G620" t="str">
            <v>인천광역시</v>
          </cell>
          <cell r="H620" t="str">
            <v>동해기연(주) 2공장</v>
          </cell>
          <cell r="K620" t="str">
            <v>1. 무선</v>
          </cell>
          <cell r="L620" t="str">
            <v>-</v>
          </cell>
          <cell r="M620" t="str">
            <v>유성식</v>
          </cell>
          <cell r="N620" t="str">
            <v>실장</v>
          </cell>
          <cell r="O620" t="str">
            <v>010-2007-9190</v>
          </cell>
          <cell r="P620" t="str">
            <v>032-811-0036</v>
          </cell>
          <cell r="Q620" t="str">
            <v>032-811-0038</v>
          </cell>
          <cell r="R620" t="str">
            <v>ssyoo@fansys.com</v>
          </cell>
          <cell r="AC620">
            <v>0</v>
          </cell>
          <cell r="AD620">
            <v>1</v>
          </cell>
          <cell r="AE620">
            <v>1</v>
          </cell>
          <cell r="AF620">
            <v>0</v>
          </cell>
          <cell r="AG620">
            <v>1</v>
          </cell>
          <cell r="AH620">
            <v>1</v>
          </cell>
          <cell r="AK620">
            <v>0</v>
          </cell>
          <cell r="AM620">
            <v>0</v>
          </cell>
          <cell r="AN620">
            <v>0</v>
          </cell>
          <cell r="AO620">
            <v>0</v>
          </cell>
          <cell r="AQ620">
            <v>200000</v>
          </cell>
          <cell r="AR620">
            <v>0</v>
          </cell>
          <cell r="AS620">
            <v>0</v>
          </cell>
        </row>
        <row r="621">
          <cell r="E621" t="str">
            <v>SYC</v>
          </cell>
          <cell r="G621" t="str">
            <v>여수시</v>
          </cell>
          <cell r="H621" t="str">
            <v>롯데엠시시(주) 여수1공장</v>
          </cell>
          <cell r="K621" t="str">
            <v>4. 미정</v>
          </cell>
          <cell r="L621" t="str">
            <v>전라남도 여수시 여수산단4로 129</v>
          </cell>
          <cell r="M621" t="str">
            <v>노민호/양연서</v>
          </cell>
          <cell r="N621" t="str">
            <v>책임/사원</v>
          </cell>
          <cell r="O621" t="str">
            <v>010-4073-9859
010-8529-0528</v>
          </cell>
          <cell r="P621" t="str">
            <v>061-680-8451</v>
          </cell>
          <cell r="Q621" t="str">
            <v>061-680-8480</v>
          </cell>
          <cell r="R621" t="str">
            <v>mhnoh@lotte.net
yeonseoyang@lotte.net</v>
          </cell>
          <cell r="AC621">
            <v>0</v>
          </cell>
          <cell r="AD621">
            <v>0</v>
          </cell>
          <cell r="AE621">
            <v>0</v>
          </cell>
          <cell r="AF621">
            <v>0</v>
          </cell>
          <cell r="AG621">
            <v>0</v>
          </cell>
          <cell r="AH621">
            <v>0</v>
          </cell>
          <cell r="AK621">
            <v>0</v>
          </cell>
          <cell r="AM621">
            <v>0</v>
          </cell>
          <cell r="AN621">
            <v>0</v>
          </cell>
          <cell r="AO621">
            <v>0</v>
          </cell>
          <cell r="AQ621">
            <v>0</v>
          </cell>
          <cell r="AR621">
            <v>0</v>
          </cell>
          <cell r="AS621">
            <v>0</v>
          </cell>
        </row>
        <row r="622">
          <cell r="E622" t="str">
            <v>다인테크</v>
          </cell>
          <cell r="G622" t="str">
            <v>진주시</v>
          </cell>
          <cell r="H622" t="str">
            <v>삼우금속공업(주)</v>
          </cell>
          <cell r="K622" t="str">
            <v>1. 무선</v>
          </cell>
          <cell r="L622" t="str">
            <v>경상남도 진주시 돗골로 46번길 18 (상평동)</v>
          </cell>
          <cell r="M622" t="str">
            <v>김성헌
고선아(그린링크)</v>
          </cell>
          <cell r="N622" t="str">
            <v>이사
과장</v>
          </cell>
          <cell r="O622" t="str">
            <v>010-9045-8801
010-9397-5031</v>
          </cell>
          <cell r="P622" t="str">
            <v>055-752-5678</v>
          </cell>
          <cell r="Q622" t="str">
            <v>-</v>
          </cell>
          <cell r="R622" t="str">
            <v>samwoomc0264@daum.net</v>
          </cell>
          <cell r="AC622">
            <v>0</v>
          </cell>
          <cell r="AD622">
            <v>3</v>
          </cell>
          <cell r="AE622">
            <v>3</v>
          </cell>
          <cell r="AF622">
            <v>0</v>
          </cell>
          <cell r="AG622">
            <v>7</v>
          </cell>
          <cell r="AH622">
            <v>1</v>
          </cell>
          <cell r="AK622">
            <v>0</v>
          </cell>
          <cell r="AM622">
            <v>0</v>
          </cell>
          <cell r="AN622">
            <v>0</v>
          </cell>
          <cell r="AO622">
            <v>0</v>
          </cell>
          <cell r="AQ622">
            <v>1080000</v>
          </cell>
          <cell r="AR622">
            <v>0</v>
          </cell>
          <cell r="AS622">
            <v>0</v>
          </cell>
          <cell r="AT622" t="str">
            <v>장경아</v>
          </cell>
          <cell r="AU622">
            <v>45440</v>
          </cell>
          <cell r="AV622" t="str">
            <v>samwoomc5031</v>
          </cell>
          <cell r="AW622" t="str">
            <v>samwoomc0264!</v>
          </cell>
        </row>
        <row r="623">
          <cell r="E623" t="str">
            <v>다인테크</v>
          </cell>
          <cell r="G623" t="str">
            <v>김해시</v>
          </cell>
          <cell r="H623" t="str">
            <v>삼정목재상사</v>
          </cell>
          <cell r="K623" t="str">
            <v>1. 무선</v>
          </cell>
          <cell r="L623" t="str">
            <v>경상남도 김해시 진영읍 내룡리 273</v>
          </cell>
          <cell r="M623" t="str">
            <v>황준호</v>
          </cell>
          <cell r="N623" t="str">
            <v>대표</v>
          </cell>
          <cell r="O623" t="str">
            <v>010-8576-5488</v>
          </cell>
          <cell r="P623" t="str">
            <v>055-342-6131</v>
          </cell>
          <cell r="Q623" t="str">
            <v>-</v>
          </cell>
          <cell r="R623" t="str">
            <v>edud6121@naver.com</v>
          </cell>
          <cell r="AC623">
            <v>0</v>
          </cell>
          <cell r="AD623">
            <v>0</v>
          </cell>
          <cell r="AE623">
            <v>0</v>
          </cell>
          <cell r="AF623">
            <v>0</v>
          </cell>
          <cell r="AG623">
            <v>4</v>
          </cell>
          <cell r="AH623">
            <v>1</v>
          </cell>
          <cell r="AK623">
            <v>0</v>
          </cell>
          <cell r="AM623">
            <v>0</v>
          </cell>
          <cell r="AN623">
            <v>0</v>
          </cell>
          <cell r="AO623">
            <v>0</v>
          </cell>
          <cell r="AQ623">
            <v>400000</v>
          </cell>
          <cell r="AR623">
            <v>0</v>
          </cell>
          <cell r="AS623">
            <v>0</v>
          </cell>
        </row>
        <row r="624">
          <cell r="E624" t="str">
            <v xml:space="preserve">스탠다드웍스 </v>
          </cell>
          <cell r="G624" t="str">
            <v>대구광역시</v>
          </cell>
          <cell r="H624" t="str">
            <v>선재옵틱</v>
          </cell>
          <cell r="K624" t="str">
            <v>2. 유선</v>
          </cell>
          <cell r="L624" t="str">
            <v>대구광역시 북구 팔달북로3길 40</v>
          </cell>
          <cell r="M624" t="str">
            <v>김성재</v>
          </cell>
          <cell r="N624" t="str">
            <v>대표</v>
          </cell>
          <cell r="O624" t="str">
            <v>010-3130-3800</v>
          </cell>
          <cell r="P624" t="str">
            <v>-</v>
          </cell>
          <cell r="Q624" t="str">
            <v>-</v>
          </cell>
          <cell r="R624" t="str">
            <v>sunjae9981@naver.com</v>
          </cell>
          <cell r="AC624">
            <v>0</v>
          </cell>
          <cell r="AD624">
            <v>1</v>
          </cell>
          <cell r="AE624">
            <v>1</v>
          </cell>
          <cell r="AF624">
            <v>0</v>
          </cell>
          <cell r="AG624">
            <v>8</v>
          </cell>
          <cell r="AH624">
            <v>1</v>
          </cell>
          <cell r="AK624">
            <v>0</v>
          </cell>
          <cell r="AM624">
            <v>0</v>
          </cell>
          <cell r="AN624">
            <v>0</v>
          </cell>
          <cell r="AO624">
            <v>0</v>
          </cell>
          <cell r="AQ624">
            <v>100000</v>
          </cell>
          <cell r="AR624">
            <v>0</v>
          </cell>
          <cell r="AS624">
            <v>0</v>
          </cell>
        </row>
        <row r="625">
          <cell r="E625" t="str">
            <v>미가앤카</v>
          </cell>
          <cell r="G625" t="str">
            <v>화성시</v>
          </cell>
          <cell r="H625" t="str">
            <v>신대한정유산업(주)</v>
          </cell>
          <cell r="K625" t="str">
            <v>1. 무선</v>
          </cell>
          <cell r="L625" t="str">
            <v>경기도 화성시 마도면 마도공단로1길 172</v>
          </cell>
          <cell r="M625" t="str">
            <v>이재헌</v>
          </cell>
          <cell r="N625" t="str">
            <v>사원</v>
          </cell>
          <cell r="O625" t="str">
            <v>010-4880-7403</v>
          </cell>
          <cell r="P625" t="str">
            <v>031-352-3831</v>
          </cell>
          <cell r="Q625" t="str">
            <v>031-352-4551</v>
          </cell>
          <cell r="R625" t="str">
            <v>jh.lee@shindaehan.com</v>
          </cell>
          <cell r="AC625">
            <v>4</v>
          </cell>
          <cell r="AD625">
            <v>0</v>
          </cell>
          <cell r="AE625">
            <v>0</v>
          </cell>
          <cell r="AF625">
            <v>0</v>
          </cell>
          <cell r="AG625">
            <v>9</v>
          </cell>
          <cell r="AH625">
            <v>2</v>
          </cell>
          <cell r="AK625">
            <v>0</v>
          </cell>
          <cell r="AM625" t="str">
            <v xml:space="preserve"> </v>
          </cell>
          <cell r="AN625">
            <v>0</v>
          </cell>
          <cell r="AO625">
            <v>0</v>
          </cell>
          <cell r="AQ625">
            <v>800000</v>
          </cell>
          <cell r="AR625">
            <v>0</v>
          </cell>
          <cell r="AS625">
            <v>0</v>
          </cell>
        </row>
        <row r="626">
          <cell r="E626" t="str">
            <v xml:space="preserve">스탠다드웍스 </v>
          </cell>
          <cell r="G626" t="str">
            <v>대구광역시</v>
          </cell>
          <cell r="H626" t="str">
            <v>신창정밀 2공장</v>
          </cell>
          <cell r="K626" t="str">
            <v>1. 무선</v>
          </cell>
          <cell r="L626" t="str">
            <v>대구광역시 서구 구채보상로3길 30</v>
          </cell>
          <cell r="M626" t="str">
            <v>권은정</v>
          </cell>
          <cell r="N626" t="str">
            <v>부장</v>
          </cell>
          <cell r="O626" t="str">
            <v>010-8587-7578</v>
          </cell>
          <cell r="P626" t="str">
            <v>-</v>
          </cell>
          <cell r="Q626" t="str">
            <v>-</v>
          </cell>
          <cell r="R626" t="str">
            <v>wkd3508@naver.com</v>
          </cell>
          <cell r="AC626">
            <v>1</v>
          </cell>
          <cell r="AD626">
            <v>1</v>
          </cell>
          <cell r="AE626">
            <v>1</v>
          </cell>
          <cell r="AF626">
            <v>0</v>
          </cell>
          <cell r="AG626">
            <v>5</v>
          </cell>
          <cell r="AH626">
            <v>1</v>
          </cell>
          <cell r="AK626">
            <v>0</v>
          </cell>
          <cell r="AM626">
            <v>0</v>
          </cell>
          <cell r="AN626">
            <v>0</v>
          </cell>
          <cell r="AO626">
            <v>0</v>
          </cell>
          <cell r="AQ626">
            <v>100000</v>
          </cell>
          <cell r="AR626">
            <v>0</v>
          </cell>
          <cell r="AS626">
            <v>0</v>
          </cell>
        </row>
        <row r="627">
          <cell r="E627" t="str">
            <v xml:space="preserve">스탠다드웍스 </v>
          </cell>
          <cell r="G627" t="str">
            <v>대구광역시</v>
          </cell>
          <cell r="H627" t="str">
            <v>아이텍</v>
          </cell>
          <cell r="K627" t="str">
            <v>2. 유선</v>
          </cell>
          <cell r="L627" t="str">
            <v>대구광역시 북구 침산로 293, 2층</v>
          </cell>
          <cell r="M627" t="str">
            <v>이병수</v>
          </cell>
          <cell r="N627" t="str">
            <v>대표</v>
          </cell>
          <cell r="O627" t="str">
            <v>010-3826-9897</v>
          </cell>
          <cell r="P627" t="str">
            <v>-</v>
          </cell>
          <cell r="Q627" t="str">
            <v>-</v>
          </cell>
          <cell r="R627" t="str">
            <v>-</v>
          </cell>
          <cell r="AC627">
            <v>0</v>
          </cell>
          <cell r="AD627">
            <v>1</v>
          </cell>
          <cell r="AE627">
            <v>1</v>
          </cell>
          <cell r="AF627">
            <v>0</v>
          </cell>
          <cell r="AG627">
            <v>3</v>
          </cell>
          <cell r="AH627">
            <v>1</v>
          </cell>
          <cell r="AK627">
            <v>0</v>
          </cell>
          <cell r="AM627">
            <v>0</v>
          </cell>
          <cell r="AN627">
            <v>0</v>
          </cell>
          <cell r="AO627">
            <v>0</v>
          </cell>
          <cell r="AQ627">
            <v>200000</v>
          </cell>
          <cell r="AR627">
            <v>0</v>
          </cell>
          <cell r="AS627">
            <v>0</v>
          </cell>
        </row>
        <row r="628">
          <cell r="E628" t="str">
            <v>SYC</v>
          </cell>
          <cell r="G628" t="str">
            <v>평택시</v>
          </cell>
          <cell r="H628" t="str">
            <v>암페놀센싱코리아 유한회사</v>
          </cell>
          <cell r="K628" t="str">
            <v>1. 무선</v>
          </cell>
          <cell r="L628" t="str">
            <v>경기도 평택시 청북읍 한산길 23</v>
          </cell>
          <cell r="M628" t="str">
            <v>박민수</v>
          </cell>
          <cell r="N628" t="str">
            <v>부장</v>
          </cell>
          <cell r="O628" t="str">
            <v>010-3125-5329</v>
          </cell>
          <cell r="P628" t="str">
            <v>031-680-0681</v>
          </cell>
          <cell r="Q628" t="str">
            <v>031-680-2038</v>
          </cell>
          <cell r="R628" t="str">
            <v>min-su.park@amphenol-sensors.com</v>
          </cell>
          <cell r="AC628">
            <v>2</v>
          </cell>
          <cell r="AD628">
            <v>3</v>
          </cell>
          <cell r="AE628">
            <v>3</v>
          </cell>
          <cell r="AF628">
            <v>0</v>
          </cell>
          <cell r="AG628">
            <v>11</v>
          </cell>
          <cell r="AH628">
            <v>3</v>
          </cell>
          <cell r="AK628">
            <v>0</v>
          </cell>
          <cell r="AM628">
            <v>0</v>
          </cell>
          <cell r="AN628">
            <v>0</v>
          </cell>
          <cell r="AO628">
            <v>0</v>
          </cell>
          <cell r="AQ628">
            <v>0</v>
          </cell>
          <cell r="AR628">
            <v>0</v>
          </cell>
          <cell r="AS628">
            <v>0</v>
          </cell>
        </row>
        <row r="629">
          <cell r="E629" t="str">
            <v>다인테크</v>
          </cell>
          <cell r="G629" t="str">
            <v>김해시</v>
          </cell>
          <cell r="H629" t="str">
            <v>이더블유에스코리아(주)</v>
          </cell>
          <cell r="K629" t="str">
            <v>2. 유선</v>
          </cell>
          <cell r="L629" t="str">
            <v>경상남도 김해시 주촌면 골든루트로 80-101</v>
          </cell>
          <cell r="M629" t="str">
            <v>김정민</v>
          </cell>
          <cell r="N629" t="str">
            <v>대리</v>
          </cell>
          <cell r="O629" t="str">
            <v>010-8255-5701</v>
          </cell>
          <cell r="P629" t="str">
            <v>055-267-8073</v>
          </cell>
          <cell r="Q629" t="str">
            <v>-</v>
          </cell>
          <cell r="R629" t="str">
            <v>jmkim@ewskorea.co.kr</v>
          </cell>
          <cell r="AC629">
            <v>0</v>
          </cell>
          <cell r="AD629">
            <v>1</v>
          </cell>
          <cell r="AE629">
            <v>0</v>
          </cell>
          <cell r="AF629">
            <v>1</v>
          </cell>
          <cell r="AG629">
            <v>1</v>
          </cell>
          <cell r="AH629">
            <v>1</v>
          </cell>
          <cell r="AK629">
            <v>0</v>
          </cell>
          <cell r="AM629">
            <v>0</v>
          </cell>
          <cell r="AN629">
            <v>0</v>
          </cell>
          <cell r="AO629">
            <v>0</v>
          </cell>
          <cell r="AQ629">
            <v>500000</v>
          </cell>
          <cell r="AR629">
            <v>0</v>
          </cell>
          <cell r="AS629">
            <v>0</v>
          </cell>
          <cell r="AT629" t="str">
            <v>박지영</v>
          </cell>
          <cell r="AU629">
            <v>45511</v>
          </cell>
          <cell r="AV629" t="str">
            <v>ewskorea</v>
          </cell>
          <cell r="AW629" t="str">
            <v>ewsk4024()</v>
          </cell>
        </row>
        <row r="630">
          <cell r="E630" t="str">
            <v>SYC</v>
          </cell>
          <cell r="G630" t="str">
            <v>여수시</v>
          </cell>
          <cell r="H630" t="str">
            <v>조양산업 주식회사</v>
          </cell>
          <cell r="K630" t="str">
            <v>1. 무선</v>
          </cell>
          <cell r="L630" t="str">
            <v>전라남도 여수시 여수산단로 292-16, 1층</v>
          </cell>
          <cell r="M630" t="str">
            <v>선문규</v>
          </cell>
          <cell r="N630" t="str">
            <v>팀장</v>
          </cell>
          <cell r="O630" t="str">
            <v>010-8777-1178</v>
          </cell>
          <cell r="P630" t="str">
            <v>061-686-8600</v>
          </cell>
          <cell r="Q630" t="str">
            <v>061-686-2465</v>
          </cell>
          <cell r="R630" t="str">
            <v>joyang03@hanmail.net</v>
          </cell>
          <cell r="AC630">
            <v>0</v>
          </cell>
          <cell r="AD630">
            <v>3</v>
          </cell>
          <cell r="AE630">
            <v>5</v>
          </cell>
          <cell r="AF630">
            <v>4</v>
          </cell>
          <cell r="AG630">
            <v>5</v>
          </cell>
          <cell r="AH630">
            <v>0</v>
          </cell>
          <cell r="AK630">
            <v>1</v>
          </cell>
          <cell r="AM630">
            <v>0</v>
          </cell>
          <cell r="AN630">
            <v>0</v>
          </cell>
          <cell r="AO630">
            <v>0</v>
          </cell>
          <cell r="AQ630">
            <v>0</v>
          </cell>
          <cell r="AR630">
            <v>-600000</v>
          </cell>
          <cell r="AS630">
            <v>0</v>
          </cell>
          <cell r="AT630" t="str">
            <v>최문호</v>
          </cell>
          <cell r="AU630">
            <v>45721</v>
          </cell>
          <cell r="AV630" t="str">
            <v xml:space="preserve"> joyang03</v>
          </cell>
          <cell r="AW630" t="str">
            <v xml:space="preserve"> joyang8600**</v>
          </cell>
        </row>
        <row r="631">
          <cell r="E631" t="str">
            <v>SYC</v>
          </cell>
          <cell r="G631" t="str">
            <v>여수시</v>
          </cell>
          <cell r="H631" t="str">
            <v>조양산업 주식회사(보조금 동시진행)</v>
          </cell>
          <cell r="K631" t="str">
            <v>1. 무선</v>
          </cell>
          <cell r="L631" t="str">
            <v>전라남도 여수시 여수산단로 292-16, 1층</v>
          </cell>
          <cell r="M631" t="str">
            <v>선문규</v>
          </cell>
          <cell r="N631" t="str">
            <v>팀장</v>
          </cell>
          <cell r="O631" t="str">
            <v>010-8777-1178</v>
          </cell>
          <cell r="P631" t="str">
            <v>061-686-8600</v>
          </cell>
          <cell r="Q631" t="str">
            <v>061-686-2465</v>
          </cell>
          <cell r="R631" t="str">
            <v>joyang03@hanmail.net</v>
          </cell>
          <cell r="AC631">
            <v>0</v>
          </cell>
          <cell r="AD631">
            <v>2</v>
          </cell>
          <cell r="AE631">
            <v>0</v>
          </cell>
          <cell r="AF631">
            <v>0</v>
          </cell>
          <cell r="AG631">
            <v>0</v>
          </cell>
          <cell r="AH631">
            <v>1</v>
          </cell>
          <cell r="AK631">
            <v>0</v>
          </cell>
          <cell r="AM631">
            <v>0</v>
          </cell>
          <cell r="AN631">
            <v>0</v>
          </cell>
          <cell r="AO631">
            <v>0</v>
          </cell>
          <cell r="AQ631">
            <v>0</v>
          </cell>
          <cell r="AS631">
            <v>400000</v>
          </cell>
          <cell r="AT631" t="str">
            <v>최문호</v>
          </cell>
          <cell r="AU631">
            <v>45721</v>
          </cell>
          <cell r="AV631" t="str">
            <v xml:space="preserve"> joyang03</v>
          </cell>
          <cell r="AW631" t="str">
            <v xml:space="preserve"> joyang8600**</v>
          </cell>
        </row>
        <row r="632">
          <cell r="E632" t="str">
            <v>블루온</v>
          </cell>
          <cell r="G632" t="str">
            <v>광양시</v>
          </cell>
          <cell r="H632" t="str">
            <v>주식회사 대경레미콘</v>
          </cell>
          <cell r="K632" t="str">
            <v>2. 유선</v>
          </cell>
          <cell r="L632" t="str">
            <v>전라남도 광양시 제철로 653(황금동)</v>
          </cell>
          <cell r="M632" t="str">
            <v>정심봉</v>
          </cell>
          <cell r="N632" t="str">
            <v>부장</v>
          </cell>
          <cell r="O632" t="str">
            <v>010-5069-1748</v>
          </cell>
          <cell r="P632" t="str">
            <v>061-795-0800</v>
          </cell>
          <cell r="Q632" t="str">
            <v>-</v>
          </cell>
          <cell r="R632" t="str">
            <v>h150405@nate.com</v>
          </cell>
          <cell r="AC632">
            <v>0</v>
          </cell>
          <cell r="AD632">
            <v>3</v>
          </cell>
          <cell r="AE632">
            <v>3</v>
          </cell>
          <cell r="AF632">
            <v>0</v>
          </cell>
          <cell r="AG632">
            <v>2</v>
          </cell>
          <cell r="AH632">
            <v>2</v>
          </cell>
          <cell r="AK632">
            <v>0</v>
          </cell>
          <cell r="AM632">
            <v>0</v>
          </cell>
          <cell r="AN632">
            <v>0</v>
          </cell>
          <cell r="AO632">
            <v>0</v>
          </cell>
          <cell r="AQ632">
            <v>150000</v>
          </cell>
          <cell r="AR632">
            <v>0</v>
          </cell>
          <cell r="AS632">
            <v>400000</v>
          </cell>
          <cell r="AT632" t="str">
            <v>장경아</v>
          </cell>
          <cell r="AU632">
            <v>45428</v>
          </cell>
          <cell r="AV632" t="str">
            <v>dk0800</v>
          </cell>
          <cell r="AW632" t="str">
            <v>eorudfpalzhs0800?</v>
          </cell>
        </row>
        <row r="633">
          <cell r="E633" t="str">
            <v xml:space="preserve">케이디환경 </v>
          </cell>
          <cell r="G633" t="str">
            <v>화성시</v>
          </cell>
          <cell r="H633" t="str">
            <v>주식회사 대교산업</v>
          </cell>
          <cell r="K633" t="str">
            <v>2. 유선</v>
          </cell>
          <cell r="L633" t="str">
            <v>경기도 화성시 정남면 만년로98번길 49-14</v>
          </cell>
          <cell r="M633" t="str">
            <v>박성현</v>
          </cell>
          <cell r="N633" t="str">
            <v>실장</v>
          </cell>
          <cell r="O633" t="str">
            <v>010-9131-3782</v>
          </cell>
          <cell r="P633" t="str">
            <v>031-8059-2011</v>
          </cell>
          <cell r="Q633" t="str">
            <v>031-8059-2012</v>
          </cell>
          <cell r="R633" t="str">
            <v>daekyoco@naver.com</v>
          </cell>
          <cell r="AC633">
            <v>0</v>
          </cell>
          <cell r="AD633">
            <v>2</v>
          </cell>
          <cell r="AE633">
            <v>1</v>
          </cell>
          <cell r="AF633">
            <v>0</v>
          </cell>
          <cell r="AG633">
            <v>1</v>
          </cell>
          <cell r="AH633">
            <v>1</v>
          </cell>
          <cell r="AK633">
            <v>0</v>
          </cell>
          <cell r="AM633">
            <v>0</v>
          </cell>
          <cell r="AN633">
            <v>0</v>
          </cell>
          <cell r="AO633">
            <v>0</v>
          </cell>
          <cell r="AQ633">
            <v>0</v>
          </cell>
          <cell r="AR633">
            <v>0</v>
          </cell>
          <cell r="AS633">
            <v>0</v>
          </cell>
        </row>
        <row r="634">
          <cell r="E634" t="str">
            <v>다인테크</v>
          </cell>
          <cell r="G634" t="str">
            <v>강서구</v>
          </cell>
          <cell r="H634" t="str">
            <v>주식회사 동진특수금속</v>
          </cell>
          <cell r="K634" t="str">
            <v>3. 유선+무선</v>
          </cell>
          <cell r="L634" t="str">
            <v>부산광역시 강서구 녹산산단 382로 59번길 41</v>
          </cell>
          <cell r="M634" t="str">
            <v>허현기</v>
          </cell>
          <cell r="N634" t="str">
            <v>과장</v>
          </cell>
          <cell r="O634" t="str">
            <v>010-4113-0397</v>
          </cell>
          <cell r="P634" t="str">
            <v xml:space="preserve"> 051-974-0250</v>
          </cell>
          <cell r="Q634" t="str">
            <v>051-974-0251</v>
          </cell>
          <cell r="R634" t="str">
            <v>qlcjfaos@naver.com</v>
          </cell>
          <cell r="AC634">
            <v>0</v>
          </cell>
          <cell r="AD634">
            <v>4</v>
          </cell>
          <cell r="AE634">
            <v>3</v>
          </cell>
          <cell r="AF634">
            <v>0</v>
          </cell>
          <cell r="AG634">
            <v>6</v>
          </cell>
          <cell r="AH634">
            <v>3</v>
          </cell>
          <cell r="AK634">
            <v>0</v>
          </cell>
          <cell r="AM634">
            <v>0</v>
          </cell>
          <cell r="AN634">
            <v>0</v>
          </cell>
          <cell r="AO634">
            <v>0</v>
          </cell>
          <cell r="AQ634">
            <v>500000</v>
          </cell>
          <cell r="AR634">
            <v>0</v>
          </cell>
          <cell r="AS634">
            <v>0</v>
          </cell>
        </row>
        <row r="635">
          <cell r="E635" t="str">
            <v xml:space="preserve">스탠다드웍스 </v>
          </cell>
          <cell r="G635" t="str">
            <v>대구광역시</v>
          </cell>
          <cell r="H635" t="str">
            <v>주식회사 성원금속 티앤에스글로벌지점</v>
          </cell>
          <cell r="K635" t="str">
            <v>2. 유선</v>
          </cell>
          <cell r="L635" t="str">
            <v>대구광역시 군위군 군위읍 수서사직길 237-1</v>
          </cell>
          <cell r="M635" t="str">
            <v>신정희</v>
          </cell>
          <cell r="N635" t="str">
            <v>담당</v>
          </cell>
          <cell r="O635" t="str">
            <v>010-4487-7857</v>
          </cell>
          <cell r="P635" t="str">
            <v>053-351-1506</v>
          </cell>
          <cell r="Q635" t="str">
            <v>-</v>
          </cell>
          <cell r="R635" t="str">
            <v>bladdin7857@hanmail.net</v>
          </cell>
          <cell r="AC635">
            <v>0</v>
          </cell>
          <cell r="AD635">
            <v>1</v>
          </cell>
          <cell r="AE635">
            <v>1</v>
          </cell>
          <cell r="AF635">
            <v>0</v>
          </cell>
          <cell r="AG635">
            <v>2</v>
          </cell>
          <cell r="AH635">
            <v>1</v>
          </cell>
          <cell r="AK635">
            <v>0</v>
          </cell>
          <cell r="AM635">
            <v>0</v>
          </cell>
          <cell r="AN635">
            <v>0</v>
          </cell>
          <cell r="AO635">
            <v>0</v>
          </cell>
          <cell r="AQ635">
            <v>150000</v>
          </cell>
          <cell r="AR635">
            <v>0</v>
          </cell>
          <cell r="AS635">
            <v>0</v>
          </cell>
        </row>
        <row r="636">
          <cell r="E636" t="str">
            <v>SYC</v>
          </cell>
          <cell r="G636" t="str">
            <v>광양시</v>
          </cell>
          <cell r="H636" t="str">
            <v>주식회사 일성산업</v>
          </cell>
          <cell r="K636" t="str">
            <v>1. 무선</v>
          </cell>
          <cell r="L636" t="str">
            <v>전라남도 광양시 진월면 망덕1길 33-47</v>
          </cell>
          <cell r="M636" t="str">
            <v>-</v>
          </cell>
          <cell r="N636" t="str">
            <v>-</v>
          </cell>
          <cell r="O636" t="str">
            <v>010-9392-7368</v>
          </cell>
          <cell r="P636" t="str">
            <v>061-772-6118</v>
          </cell>
          <cell r="Q636" t="str">
            <v>061-772-6116</v>
          </cell>
          <cell r="R636" t="str">
            <v>iss6119@hanmail.net</v>
          </cell>
          <cell r="AC636">
            <v>0</v>
          </cell>
          <cell r="AD636">
            <v>1</v>
          </cell>
          <cell r="AE636">
            <v>1</v>
          </cell>
          <cell r="AF636">
            <v>0</v>
          </cell>
          <cell r="AG636">
            <v>2</v>
          </cell>
          <cell r="AH636">
            <v>1</v>
          </cell>
          <cell r="AK636">
            <v>0</v>
          </cell>
          <cell r="AM636">
            <v>0</v>
          </cell>
          <cell r="AN636">
            <v>0</v>
          </cell>
          <cell r="AO636">
            <v>0</v>
          </cell>
          <cell r="AQ636">
            <v>0</v>
          </cell>
          <cell r="AR636">
            <v>0</v>
          </cell>
          <cell r="AS636">
            <v>0</v>
          </cell>
        </row>
        <row r="637">
          <cell r="E637" t="str">
            <v>SYC</v>
          </cell>
          <cell r="G637" t="str">
            <v>시흥시</v>
          </cell>
          <cell r="H637" t="str">
            <v>주식회사 제이씨</v>
          </cell>
          <cell r="K637" t="str">
            <v>1. 무선</v>
          </cell>
          <cell r="L637" t="str">
            <v>경기도 시흥시 서해안로 136(정왕동, 시화공단1라 109-1)</v>
          </cell>
          <cell r="M637" t="str">
            <v>송청운</v>
          </cell>
          <cell r="N637" t="str">
            <v>차장</v>
          </cell>
          <cell r="O637" t="str">
            <v>010-6655-6215</v>
          </cell>
          <cell r="P637" t="str">
            <v>031-497-2011</v>
          </cell>
          <cell r="Q637" t="str">
            <v>031-497-2015</v>
          </cell>
          <cell r="R637" t="str">
            <v>goodluck-scw@hjccorp.kr
goodluck-scw@hanmail.net</v>
          </cell>
          <cell r="AC637">
            <v>2</v>
          </cell>
          <cell r="AD637">
            <v>6</v>
          </cell>
          <cell r="AE637">
            <v>6</v>
          </cell>
          <cell r="AF637">
            <v>0</v>
          </cell>
          <cell r="AG637">
            <v>14</v>
          </cell>
          <cell r="AH637">
            <v>2</v>
          </cell>
          <cell r="AK637">
            <v>0</v>
          </cell>
          <cell r="AM637">
            <v>0</v>
          </cell>
          <cell r="AN637">
            <v>0</v>
          </cell>
          <cell r="AO637">
            <v>0</v>
          </cell>
          <cell r="AQ637">
            <v>500000</v>
          </cell>
          <cell r="AR637">
            <v>0</v>
          </cell>
          <cell r="AS637">
            <v>0</v>
          </cell>
        </row>
        <row r="638">
          <cell r="E638" t="str">
            <v xml:space="preserve">스탠다드웍스 </v>
          </cell>
          <cell r="G638" t="str">
            <v>칠곡군</v>
          </cell>
          <cell r="H638" t="str">
            <v>주식회사 코모텍</v>
          </cell>
          <cell r="K638" t="str">
            <v>2. 유선</v>
          </cell>
          <cell r="L638" t="str">
            <v>경상북도 칠곡군 왜관읍 공단로4길 17-26</v>
          </cell>
          <cell r="M638" t="str">
            <v>임한희
김민균(담당)</v>
          </cell>
          <cell r="N638" t="str">
            <v>과장
주임</v>
          </cell>
          <cell r="O638" t="str">
            <v>010-5880-1813
010-2822-9293</v>
          </cell>
          <cell r="P638" t="str">
            <v>054-973-6447</v>
          </cell>
          <cell r="Q638" t="str">
            <v>054-973-6448</v>
          </cell>
          <cell r="R638" t="str">
            <v>lhh@komotech.net
kmg@komotech.net</v>
          </cell>
          <cell r="AC638">
            <v>0</v>
          </cell>
          <cell r="AD638">
            <v>1</v>
          </cell>
          <cell r="AE638">
            <v>1</v>
          </cell>
          <cell r="AF638">
            <v>3</v>
          </cell>
          <cell r="AG638">
            <v>1</v>
          </cell>
          <cell r="AH638">
            <v>1</v>
          </cell>
          <cell r="AK638">
            <v>0</v>
          </cell>
          <cell r="AM638">
            <v>0</v>
          </cell>
          <cell r="AN638">
            <v>0</v>
          </cell>
          <cell r="AO638">
            <v>0</v>
          </cell>
          <cell r="AQ638">
            <v>0</v>
          </cell>
          <cell r="AR638">
            <v>0</v>
          </cell>
          <cell r="AS638">
            <v>0</v>
          </cell>
          <cell r="AT638" t="str">
            <v>최문호</v>
          </cell>
          <cell r="AU638">
            <v>45587</v>
          </cell>
          <cell r="AV638" t="str">
            <v>komo6443</v>
          </cell>
          <cell r="AW638" t="str">
            <v>!komo11206</v>
          </cell>
        </row>
        <row r="639">
          <cell r="E639" t="str">
            <v xml:space="preserve">스탠다드웍스 </v>
          </cell>
          <cell r="G639" t="str">
            <v>칠곡군</v>
          </cell>
          <cell r="H639" t="str">
            <v>주식회사 코모텍(방1)</v>
          </cell>
          <cell r="K639" t="str">
            <v>2. 유선</v>
          </cell>
          <cell r="L639" t="str">
            <v>경상북도 칠곡군 왜관읍 공단로4길 17-26</v>
          </cell>
          <cell r="M639" t="str">
            <v>임한희
김민균(담당)</v>
          </cell>
          <cell r="N639" t="str">
            <v>과장
주임</v>
          </cell>
          <cell r="O639" t="str">
            <v>010-5880-1813
010-2822-9293</v>
          </cell>
          <cell r="P639" t="str">
            <v>054-973-6447</v>
          </cell>
          <cell r="Q639" t="str">
            <v>054-973-6448</v>
          </cell>
          <cell r="R639" t="str">
            <v>lhh@komotech.net
kmg@komotech.net</v>
          </cell>
          <cell r="AC639">
            <v>0</v>
          </cell>
          <cell r="AD639">
            <v>1</v>
          </cell>
          <cell r="AE639">
            <v>1</v>
          </cell>
          <cell r="AF639">
            <v>3</v>
          </cell>
          <cell r="AG639">
            <v>2</v>
          </cell>
          <cell r="AH639">
            <v>1</v>
          </cell>
          <cell r="AK639">
            <v>0</v>
          </cell>
          <cell r="AM639">
            <v>0</v>
          </cell>
          <cell r="AN639">
            <v>0</v>
          </cell>
          <cell r="AO639">
            <v>0</v>
          </cell>
          <cell r="AQ639">
            <v>0</v>
          </cell>
          <cell r="AR639">
            <v>0</v>
          </cell>
          <cell r="AS639">
            <v>0</v>
          </cell>
        </row>
        <row r="640">
          <cell r="E640" t="str">
            <v>SYC</v>
          </cell>
          <cell r="G640" t="str">
            <v>김포시</v>
          </cell>
          <cell r="H640" t="str">
            <v>풍림산업</v>
          </cell>
          <cell r="K640" t="str">
            <v>2. 유선</v>
          </cell>
          <cell r="L640" t="str">
            <v>경기도 김포시 통진읍 가현로 182-21</v>
          </cell>
          <cell r="M640" t="str">
            <v>조민수</v>
          </cell>
          <cell r="N640" t="str">
            <v>과장</v>
          </cell>
          <cell r="O640" t="str">
            <v>010-3253-5685</v>
          </cell>
          <cell r="P640" t="str">
            <v>031-981-1415~6</v>
          </cell>
          <cell r="Q640" t="str">
            <v>031-981-1417</v>
          </cell>
          <cell r="R640" t="str">
            <v>poonglim99@naver.com</v>
          </cell>
          <cell r="AC640">
            <v>0</v>
          </cell>
          <cell r="AD640">
            <v>2</v>
          </cell>
          <cell r="AE640">
            <v>1</v>
          </cell>
          <cell r="AF640">
            <v>0</v>
          </cell>
          <cell r="AG640">
            <v>4</v>
          </cell>
          <cell r="AH640">
            <v>1</v>
          </cell>
          <cell r="AK640">
            <v>0</v>
          </cell>
          <cell r="AM640">
            <v>0</v>
          </cell>
          <cell r="AN640">
            <v>0</v>
          </cell>
          <cell r="AO640">
            <v>0</v>
          </cell>
          <cell r="AQ640">
            <v>100000</v>
          </cell>
          <cell r="AR640">
            <v>0</v>
          </cell>
          <cell r="AS640">
            <v>0</v>
          </cell>
        </row>
        <row r="641">
          <cell r="E641" t="str">
            <v xml:space="preserve">스탠다드웍스 </v>
          </cell>
          <cell r="G641" t="str">
            <v>대구광역시</v>
          </cell>
          <cell r="H641" t="str">
            <v>MJ칼라</v>
          </cell>
          <cell r="K641" t="str">
            <v>2. 유선</v>
          </cell>
          <cell r="L641" t="str">
            <v>대구광역시 북구 팔달북로3길 40</v>
          </cell>
          <cell r="M641" t="str">
            <v>김병기</v>
          </cell>
          <cell r="N641" t="str">
            <v>대표</v>
          </cell>
          <cell r="O641" t="str">
            <v>010-3324-6704</v>
          </cell>
          <cell r="P641" t="str">
            <v>053-359-2263</v>
          </cell>
          <cell r="Q641" t="str">
            <v>-</v>
          </cell>
          <cell r="R641" t="str">
            <v>-</v>
          </cell>
          <cell r="AC641">
            <v>3</v>
          </cell>
          <cell r="AD641">
            <v>1</v>
          </cell>
          <cell r="AE641">
            <v>1</v>
          </cell>
          <cell r="AF641">
            <v>0</v>
          </cell>
          <cell r="AG641">
            <v>9</v>
          </cell>
          <cell r="AH641">
            <v>1</v>
          </cell>
          <cell r="AK641">
            <v>0</v>
          </cell>
          <cell r="AM641">
            <v>0</v>
          </cell>
          <cell r="AN641">
            <v>0</v>
          </cell>
          <cell r="AO641">
            <v>0</v>
          </cell>
          <cell r="AQ641">
            <v>200000</v>
          </cell>
          <cell r="AR641">
            <v>0</v>
          </cell>
          <cell r="AS641">
            <v>0</v>
          </cell>
        </row>
        <row r="642">
          <cell r="E642" t="str">
            <v>정도환경</v>
          </cell>
          <cell r="G642" t="str">
            <v>김천시</v>
          </cell>
          <cell r="H642" t="str">
            <v>(주)그린리싸이텍</v>
          </cell>
          <cell r="K642" t="str">
            <v>1. 무선</v>
          </cell>
          <cell r="L642" t="str">
            <v>경상북도 김천시 감천면 금감로 1222-11</v>
          </cell>
          <cell r="M642" t="str">
            <v>이동문 대표
김미래 팀장
남궁중선 대리(퇴사)
박명지 사원(퇴사)</v>
          </cell>
          <cell r="N642" t="str">
            <v>대표</v>
          </cell>
          <cell r="O642" t="str">
            <v>010-2510-2072
010-8428-4628
010-3811-7604
010-5808-5601</v>
          </cell>
          <cell r="P642" t="str">
            <v>054-432-2072</v>
          </cell>
          <cell r="Q642" t="str">
            <v>054-434-6426</v>
          </cell>
          <cell r="R642" t="str">
            <v>anoldlee@hanmail.net
djssus8@naver.com
qkraudwl9802@naver.com
anoldlee@greenrecytech.com
master@greenrecytech.com</v>
          </cell>
          <cell r="AC642">
            <v>0</v>
          </cell>
          <cell r="AD642">
            <v>1</v>
          </cell>
          <cell r="AE642">
            <v>1</v>
          </cell>
          <cell r="AF642">
            <v>1</v>
          </cell>
          <cell r="AG642">
            <v>1</v>
          </cell>
          <cell r="AH642">
            <v>1</v>
          </cell>
          <cell r="AK642">
            <v>0</v>
          </cell>
          <cell r="AM642">
            <v>0</v>
          </cell>
          <cell r="AN642">
            <v>0</v>
          </cell>
          <cell r="AO642">
            <v>0</v>
          </cell>
          <cell r="AQ642">
            <v>450000</v>
          </cell>
          <cell r="AR642">
            <v>0</v>
          </cell>
          <cell r="AS642">
            <v>0</v>
          </cell>
          <cell r="AT642" t="str">
            <v>최문호</v>
          </cell>
          <cell r="AU642">
            <v>45714</v>
          </cell>
          <cell r="AV642" t="str">
            <v>green2072</v>
          </cell>
          <cell r="AW642" t="str">
            <v>!rmfls2072</v>
          </cell>
        </row>
        <row r="643">
          <cell r="E643" t="str">
            <v>원에너지</v>
          </cell>
          <cell r="G643" t="str">
            <v>김해시</v>
          </cell>
          <cell r="H643" t="str">
            <v>(주)대경케미칼</v>
          </cell>
          <cell r="K643" t="str">
            <v>4. 미정</v>
          </cell>
          <cell r="L643" t="str">
            <v>경상남도 김해시 상동면 묵방로 80</v>
          </cell>
          <cell r="M643" t="str">
            <v>정택근</v>
          </cell>
          <cell r="N643" t="str">
            <v>계장</v>
          </cell>
          <cell r="O643" t="str">
            <v>010-7931-8719</v>
          </cell>
          <cell r="P643" t="str">
            <v>055-331-8830~1</v>
          </cell>
          <cell r="Q643" t="str">
            <v>055-331-8800</v>
          </cell>
          <cell r="R643" t="str">
            <v>dktape@hanmail.net</v>
          </cell>
          <cell r="AC643">
            <v>0</v>
          </cell>
          <cell r="AD643">
            <v>4</v>
          </cell>
          <cell r="AE643">
            <v>4</v>
          </cell>
          <cell r="AF643">
            <v>0</v>
          </cell>
          <cell r="AG643">
            <v>12</v>
          </cell>
          <cell r="AH643">
            <v>2</v>
          </cell>
          <cell r="AK643">
            <v>0</v>
          </cell>
          <cell r="AM643">
            <v>0</v>
          </cell>
          <cell r="AN643">
            <v>0</v>
          </cell>
          <cell r="AO643">
            <v>0</v>
          </cell>
          <cell r="AQ643">
            <v>1000000</v>
          </cell>
          <cell r="AR643">
            <v>0</v>
          </cell>
          <cell r="AS643">
            <v>0</v>
          </cell>
        </row>
        <row r="644">
          <cell r="E644" t="str">
            <v>원에너지</v>
          </cell>
          <cell r="G644" t="str">
            <v>김해시</v>
          </cell>
          <cell r="H644" t="str">
            <v>(주)동원테크</v>
          </cell>
          <cell r="K644" t="str">
            <v>1. 무선</v>
          </cell>
          <cell r="L644" t="str">
            <v>경상남도 김해시 진례면 고모로 480</v>
          </cell>
          <cell r="M644" t="str">
            <v>정재율</v>
          </cell>
          <cell r="N644" t="str">
            <v>과장</v>
          </cell>
          <cell r="O644" t="str">
            <v>010-6388-1796</v>
          </cell>
          <cell r="P644" t="str">
            <v>055-345-2400</v>
          </cell>
          <cell r="Q644" t="str">
            <v>055-345-2410</v>
          </cell>
          <cell r="R644" t="str">
            <v>jaeyul.jung@dongwontech.com</v>
          </cell>
          <cell r="AC644">
            <v>0</v>
          </cell>
          <cell r="AD644">
            <v>2</v>
          </cell>
          <cell r="AE644">
            <v>2</v>
          </cell>
          <cell r="AF644">
            <v>0</v>
          </cell>
          <cell r="AG644">
            <v>4</v>
          </cell>
          <cell r="AH644">
            <v>2</v>
          </cell>
          <cell r="AK644">
            <v>0</v>
          </cell>
          <cell r="AM644">
            <v>0</v>
          </cell>
          <cell r="AN644">
            <v>0</v>
          </cell>
          <cell r="AO644">
            <v>0</v>
          </cell>
          <cell r="AQ644">
            <v>300000</v>
          </cell>
          <cell r="AR644">
            <v>0</v>
          </cell>
          <cell r="AS644">
            <v>0</v>
          </cell>
        </row>
        <row r="645">
          <cell r="E645" t="str">
            <v>원에너지</v>
          </cell>
          <cell r="G645" t="str">
            <v>이천시</v>
          </cell>
          <cell r="H645" t="str">
            <v>(주)세이프코리아</v>
          </cell>
          <cell r="K645" t="str">
            <v>2. 유선</v>
          </cell>
          <cell r="L645" t="str">
            <v>경기도 이천시 백사면 청백리로393번길 260-26</v>
          </cell>
          <cell r="M645" t="str">
            <v>한범구</v>
          </cell>
          <cell r="N645" t="str">
            <v>차장</v>
          </cell>
          <cell r="O645" t="str">
            <v>010-8654-6545</v>
          </cell>
          <cell r="P645" t="str">
            <v>031-818-1104</v>
          </cell>
          <cell r="Q645" t="str">
            <v>-</v>
          </cell>
          <cell r="R645" t="str">
            <v>bkhan@firestop.co.kr</v>
          </cell>
          <cell r="AC645">
            <v>0</v>
          </cell>
          <cell r="AD645">
            <v>1</v>
          </cell>
          <cell r="AE645">
            <v>1</v>
          </cell>
          <cell r="AF645">
            <v>6</v>
          </cell>
          <cell r="AG645">
            <v>1</v>
          </cell>
          <cell r="AH645">
            <v>1</v>
          </cell>
          <cell r="AK645">
            <v>0</v>
          </cell>
          <cell r="AM645">
            <v>0</v>
          </cell>
          <cell r="AN645">
            <v>0</v>
          </cell>
          <cell r="AO645">
            <v>0</v>
          </cell>
          <cell r="AQ645">
            <v>400000</v>
          </cell>
          <cell r="AR645">
            <v>0</v>
          </cell>
          <cell r="AS645">
            <v>0</v>
          </cell>
          <cell r="AT645" t="str">
            <v>박지영</v>
          </cell>
          <cell r="AU645">
            <v>45499</v>
          </cell>
          <cell r="AV645" t="str">
            <v>safekorea</v>
          </cell>
          <cell r="AW645" t="str">
            <v>safekor2814!</v>
          </cell>
        </row>
        <row r="646">
          <cell r="E646" t="str">
            <v>원에너지</v>
          </cell>
          <cell r="G646" t="str">
            <v>이천시</v>
          </cell>
          <cell r="H646" t="str">
            <v>(주)세이프코리아(추가선정)</v>
          </cell>
          <cell r="K646" t="str">
            <v>2. 유선</v>
          </cell>
          <cell r="L646" t="str">
            <v>경기도 이천시 백사면 청백리로393번길 260-26</v>
          </cell>
          <cell r="M646" t="str">
            <v>한범구</v>
          </cell>
          <cell r="N646" t="str">
            <v>차장</v>
          </cell>
          <cell r="O646" t="str">
            <v>010-8654-6545</v>
          </cell>
          <cell r="P646" t="str">
            <v>031-818-1104</v>
          </cell>
          <cell r="Q646" t="str">
            <v>-</v>
          </cell>
          <cell r="R646" t="str">
            <v>bkhan@firestop.co.kr</v>
          </cell>
          <cell r="AC646">
            <v>0</v>
          </cell>
          <cell r="AD646">
            <v>2</v>
          </cell>
          <cell r="AE646">
            <v>1</v>
          </cell>
          <cell r="AF646">
            <v>2</v>
          </cell>
          <cell r="AG646">
            <v>1</v>
          </cell>
          <cell r="AH646">
            <v>1</v>
          </cell>
          <cell r="AK646">
            <v>0</v>
          </cell>
          <cell r="AM646">
            <v>0</v>
          </cell>
          <cell r="AN646">
            <v>0</v>
          </cell>
          <cell r="AO646">
            <v>0</v>
          </cell>
          <cell r="AQ646">
            <v>0</v>
          </cell>
          <cell r="AR646">
            <v>0</v>
          </cell>
          <cell r="AS646">
            <v>0</v>
          </cell>
          <cell r="AT646" t="str">
            <v>박지영</v>
          </cell>
          <cell r="AU646">
            <v>45499</v>
          </cell>
          <cell r="AV646" t="str">
            <v>safekorea</v>
          </cell>
          <cell r="AW646" t="str">
            <v>safekor2814!</v>
          </cell>
        </row>
        <row r="647">
          <cell r="E647" t="str">
            <v>정도이앤티</v>
          </cell>
          <cell r="G647" t="str">
            <v>구미시</v>
          </cell>
          <cell r="H647" t="str">
            <v>(주)이레테크</v>
          </cell>
          <cell r="K647" t="str">
            <v>4. 미정</v>
          </cell>
          <cell r="L647" t="str">
            <v>경상북도 구미시 산동읍 첨단기업로 127-33 1층</v>
          </cell>
          <cell r="M647" t="str">
            <v>박효원</v>
          </cell>
          <cell r="N647" t="str">
            <v>대리</v>
          </cell>
          <cell r="O647" t="str">
            <v>010-3881-7447</v>
          </cell>
          <cell r="P647" t="str">
            <v>-</v>
          </cell>
          <cell r="Q647" t="str">
            <v>-</v>
          </cell>
          <cell r="R647" t="str">
            <v>-</v>
          </cell>
          <cell r="AC647">
            <v>0</v>
          </cell>
          <cell r="AD647">
            <v>0</v>
          </cell>
          <cell r="AE647">
            <v>0</v>
          </cell>
          <cell r="AF647">
            <v>0</v>
          </cell>
          <cell r="AG647">
            <v>0</v>
          </cell>
          <cell r="AH647">
            <v>0</v>
          </cell>
          <cell r="AK647">
            <v>0</v>
          </cell>
          <cell r="AM647">
            <v>0</v>
          </cell>
          <cell r="AN647">
            <v>0</v>
          </cell>
          <cell r="AO647">
            <v>0</v>
          </cell>
          <cell r="AQ647">
            <v>0</v>
          </cell>
          <cell r="AR647">
            <v>0</v>
          </cell>
          <cell r="AS647">
            <v>0</v>
          </cell>
        </row>
        <row r="648">
          <cell r="E648" t="str">
            <v>정도이앤티</v>
          </cell>
          <cell r="G648" t="str">
            <v>구미시</v>
          </cell>
          <cell r="H648" t="str">
            <v>(주)이레테크 2공장</v>
          </cell>
          <cell r="K648" t="str">
            <v>2. 유선</v>
          </cell>
          <cell r="L648" t="str">
            <v>경상북도 구미시 산동읍 첨단기업로 127-40</v>
          </cell>
          <cell r="M648" t="str">
            <v>박효원</v>
          </cell>
          <cell r="N648" t="str">
            <v>대리</v>
          </cell>
          <cell r="O648" t="str">
            <v>010-3881-7447</v>
          </cell>
          <cell r="P648" t="str">
            <v>054-461-9620</v>
          </cell>
          <cell r="Q648" t="str">
            <v>-</v>
          </cell>
          <cell r="R648" t="str">
            <v>hyowon.park@eraetek.com</v>
          </cell>
          <cell r="AC648">
            <v>0</v>
          </cell>
          <cell r="AD648">
            <v>2</v>
          </cell>
          <cell r="AE648">
            <v>2</v>
          </cell>
          <cell r="AF648">
            <v>0</v>
          </cell>
          <cell r="AG648">
            <v>10</v>
          </cell>
          <cell r="AH648">
            <v>1</v>
          </cell>
          <cell r="AK648">
            <v>0</v>
          </cell>
          <cell r="AM648">
            <v>0</v>
          </cell>
          <cell r="AN648">
            <v>0</v>
          </cell>
          <cell r="AO648">
            <v>0</v>
          </cell>
          <cell r="AQ648">
            <v>1250000</v>
          </cell>
          <cell r="AR648">
            <v>0</v>
          </cell>
          <cell r="AS648">
            <v>130000</v>
          </cell>
          <cell r="AT648" t="str">
            <v>박지영</v>
          </cell>
          <cell r="AU648">
            <v>45456</v>
          </cell>
          <cell r="AV648" t="str">
            <v>ereatech</v>
          </cell>
          <cell r="AW648" t="str">
            <v>jj8402620*</v>
          </cell>
        </row>
        <row r="649">
          <cell r="E649" t="str">
            <v>임래성</v>
          </cell>
          <cell r="G649" t="str">
            <v>시흥시</v>
          </cell>
          <cell r="H649" t="str">
            <v>(주)중영분체</v>
          </cell>
          <cell r="K649" t="str">
            <v>2. 유선</v>
          </cell>
          <cell r="L649" t="str">
            <v>경기도 시흥시 정왕동 2090-14번지</v>
          </cell>
          <cell r="M649" t="str">
            <v>박중영</v>
          </cell>
          <cell r="N649" t="str">
            <v>이사</v>
          </cell>
          <cell r="O649" t="str">
            <v>010-4500-3984</v>
          </cell>
          <cell r="P649" t="str">
            <v>031-498-0601</v>
          </cell>
          <cell r="Q649" t="str">
            <v>070-7966-0696</v>
          </cell>
          <cell r="R649" t="str">
            <v>jy_color@naver.com</v>
          </cell>
          <cell r="AC649">
            <v>0</v>
          </cell>
          <cell r="AD649">
            <v>4</v>
          </cell>
          <cell r="AE649">
            <v>4</v>
          </cell>
          <cell r="AF649">
            <v>0</v>
          </cell>
          <cell r="AG649">
            <v>7</v>
          </cell>
          <cell r="AH649">
            <v>2</v>
          </cell>
          <cell r="AK649">
            <v>0</v>
          </cell>
          <cell r="AM649">
            <v>0</v>
          </cell>
          <cell r="AN649">
            <v>0</v>
          </cell>
          <cell r="AO649">
            <v>0</v>
          </cell>
          <cell r="AQ649">
            <v>1600000</v>
          </cell>
          <cell r="AR649">
            <v>0</v>
          </cell>
          <cell r="AS649">
            <v>0</v>
          </cell>
        </row>
        <row r="650">
          <cell r="E650" t="str">
            <v>임래성</v>
          </cell>
          <cell r="G650" t="str">
            <v>서울특별시</v>
          </cell>
          <cell r="H650" t="str">
            <v>(주)진성이솔루션</v>
          </cell>
          <cell r="K650" t="str">
            <v>2. 유선</v>
          </cell>
          <cell r="L650" t="str">
            <v>서울특별시 금천구 벚꽃로 254, 1407호(가산동, 월드메르디앙벤처센타1차)</v>
          </cell>
          <cell r="M650" t="str">
            <v>김지연</v>
          </cell>
          <cell r="N650" t="str">
            <v>대리</v>
          </cell>
          <cell r="O650" t="str">
            <v>010-4143-8387</v>
          </cell>
          <cell r="P650" t="str">
            <v>02-2113-8080</v>
          </cell>
          <cell r="Q650" t="str">
            <v>02-2113-8085</v>
          </cell>
          <cell r="R650" t="str">
            <v>jses254@naver.com</v>
          </cell>
          <cell r="AC650">
            <v>0</v>
          </cell>
          <cell r="AD650">
            <v>1</v>
          </cell>
          <cell r="AE650">
            <v>1</v>
          </cell>
          <cell r="AF650">
            <v>1</v>
          </cell>
          <cell r="AG650">
            <v>1</v>
          </cell>
          <cell r="AH650">
            <v>1</v>
          </cell>
          <cell r="AK650">
            <v>0</v>
          </cell>
          <cell r="AM650">
            <v>0</v>
          </cell>
          <cell r="AN650">
            <v>0</v>
          </cell>
          <cell r="AO650">
            <v>0</v>
          </cell>
          <cell r="AQ650">
            <v>600000</v>
          </cell>
          <cell r="AR650">
            <v>0</v>
          </cell>
          <cell r="AS650">
            <v>0</v>
          </cell>
          <cell r="AT650" t="str">
            <v>최문호</v>
          </cell>
          <cell r="AU650">
            <v>45525</v>
          </cell>
          <cell r="AV650" t="str">
            <v>jses254</v>
          </cell>
          <cell r="AW650" t="str">
            <v>wlstjd0909*</v>
          </cell>
        </row>
        <row r="651">
          <cell r="E651" t="str">
            <v>원에너지</v>
          </cell>
          <cell r="G651" t="str">
            <v>광주시</v>
          </cell>
          <cell r="H651" t="str">
            <v>(주)케이함</v>
          </cell>
          <cell r="K651" t="str">
            <v>2. 유선</v>
          </cell>
          <cell r="L651" t="str">
            <v>경기도 광주시 초월읍 산수로682번길 41</v>
          </cell>
          <cell r="M651" t="str">
            <v>황성식
김마립(그린링크)</v>
          </cell>
          <cell r="N651" t="str">
            <v>상무이사
대리</v>
          </cell>
          <cell r="O651" t="str">
            <v>010-9315-7982
010-4147-9746</v>
          </cell>
          <cell r="P651" t="str">
            <v>031-798-2100</v>
          </cell>
          <cell r="Q651" t="str">
            <v>031-798-2777</v>
          </cell>
          <cell r="R651" t="str">
            <v>ancc1005@naver.com
kham2100@naver.com</v>
          </cell>
          <cell r="AC651">
            <v>0</v>
          </cell>
          <cell r="AD651">
            <v>4</v>
          </cell>
          <cell r="AE651">
            <v>4</v>
          </cell>
          <cell r="AF651">
            <v>0</v>
          </cell>
          <cell r="AG651">
            <v>8</v>
          </cell>
          <cell r="AH651">
            <v>4</v>
          </cell>
          <cell r="AK651">
            <v>0</v>
          </cell>
          <cell r="AM651">
            <v>0</v>
          </cell>
          <cell r="AN651">
            <v>0</v>
          </cell>
          <cell r="AO651">
            <v>0</v>
          </cell>
          <cell r="AQ651">
            <v>700000</v>
          </cell>
          <cell r="AR651">
            <v>0</v>
          </cell>
          <cell r="AS651">
            <v>500000</v>
          </cell>
          <cell r="AT651" t="str">
            <v>박지영</v>
          </cell>
          <cell r="AU651">
            <v>45495</v>
          </cell>
          <cell r="AV651" t="str">
            <v>kham2100</v>
          </cell>
          <cell r="AW651" t="str">
            <v>01041479746!</v>
          </cell>
        </row>
        <row r="652">
          <cell r="E652" t="str">
            <v>울산미래환경</v>
          </cell>
          <cell r="G652" t="str">
            <v>울산광역시</v>
          </cell>
          <cell r="H652" t="str">
            <v>(주)후성 울산공장</v>
          </cell>
          <cell r="K652" t="str">
            <v>2. 유선</v>
          </cell>
          <cell r="L652" t="str">
            <v>울산광역시 남구 장생포로 336</v>
          </cell>
          <cell r="M652" t="str">
            <v>추동현/박구화/노란</v>
          </cell>
          <cell r="N652" t="str">
            <v>차장/과장/회계</v>
          </cell>
          <cell r="O652" t="str">
            <v>010-3883-0278
010-6488-2549
010-7415-6910</v>
          </cell>
          <cell r="P652" t="str">
            <v>052-208-8163
052-208-8174</v>
          </cell>
          <cell r="Q652" t="str">
            <v>052-261-0278
052-260-1861</v>
          </cell>
          <cell r="R652" t="str">
            <v>dhcoo@foosung.com
ghpark@fcc.foosung.com
fccconstruct@fcc.foosung.com</v>
          </cell>
          <cell r="AC652">
            <v>4</v>
          </cell>
          <cell r="AD652">
            <v>2</v>
          </cell>
          <cell r="AE652">
            <v>1</v>
          </cell>
          <cell r="AF652">
            <v>0</v>
          </cell>
          <cell r="AG652">
            <v>8</v>
          </cell>
          <cell r="AH652">
            <v>2</v>
          </cell>
          <cell r="AK652">
            <v>0</v>
          </cell>
          <cell r="AM652">
            <v>0</v>
          </cell>
          <cell r="AN652">
            <v>0</v>
          </cell>
          <cell r="AO652">
            <v>0</v>
          </cell>
          <cell r="AQ652">
            <v>0</v>
          </cell>
          <cell r="AR652">
            <v>0</v>
          </cell>
          <cell r="AS652">
            <v>700000</v>
          </cell>
          <cell r="AT652" t="str">
            <v>장경아</v>
          </cell>
          <cell r="AU652">
            <v>45387</v>
          </cell>
          <cell r="AV652" t="str">
            <v>ucchem</v>
          </cell>
          <cell r="AW652" t="str">
            <v>safety11!!</v>
          </cell>
        </row>
        <row r="653">
          <cell r="E653" t="str">
            <v>원에너지</v>
          </cell>
          <cell r="G653" t="str">
            <v>김해시</v>
          </cell>
          <cell r="H653" t="str">
            <v>대륭기업(주) 김해공장</v>
          </cell>
          <cell r="K653" t="str">
            <v>1. 무선</v>
          </cell>
          <cell r="L653" t="str">
            <v>경상남도 김해시 진례면 고모로364번길 29</v>
          </cell>
          <cell r="M653" t="str">
            <v>장재환</v>
          </cell>
          <cell r="N653" t="str">
            <v>관리부장</v>
          </cell>
          <cell r="O653" t="str">
            <v>010-3852-6140</v>
          </cell>
          <cell r="P653" t="str">
            <v>055-345-3839</v>
          </cell>
          <cell r="Q653" t="str">
            <v>055-345-6608</v>
          </cell>
          <cell r="R653" t="str">
            <v>dr4080k@hanmail.net</v>
          </cell>
          <cell r="AC653">
            <v>0</v>
          </cell>
          <cell r="AD653">
            <v>2</v>
          </cell>
          <cell r="AE653">
            <v>1</v>
          </cell>
          <cell r="AF653">
            <v>0</v>
          </cell>
          <cell r="AG653">
            <v>2</v>
          </cell>
          <cell r="AH653">
            <v>1</v>
          </cell>
          <cell r="AK653">
            <v>0</v>
          </cell>
          <cell r="AM653">
            <v>0</v>
          </cell>
          <cell r="AN653">
            <v>0</v>
          </cell>
          <cell r="AO653">
            <v>0</v>
          </cell>
          <cell r="AQ653">
            <v>300000</v>
          </cell>
          <cell r="AR653">
            <v>0</v>
          </cell>
          <cell r="AS653">
            <v>0</v>
          </cell>
        </row>
        <row r="654">
          <cell r="E654" t="str">
            <v>원에너지</v>
          </cell>
          <cell r="G654" t="str">
            <v>평택시</v>
          </cell>
          <cell r="H654" t="str">
            <v>동인물산</v>
          </cell>
          <cell r="K654" t="str">
            <v>1. 무선</v>
          </cell>
          <cell r="L654" t="str">
            <v>경기도 평택시 청북면 청북로 222</v>
          </cell>
          <cell r="M654" t="str">
            <v>이춘조
김한나(그린링크)</v>
          </cell>
          <cell r="N654" t="str">
            <v>이사</v>
          </cell>
          <cell r="O654" t="str">
            <v>010-6346-1097
010-9281-0382</v>
          </cell>
          <cell r="P654" t="str">
            <v>031-366-6398</v>
          </cell>
          <cell r="Q654" t="str">
            <v>031-622-2352</v>
          </cell>
          <cell r="R654" t="str">
            <v>dongindevelop@polybag-kr.com</v>
          </cell>
          <cell r="AC654">
            <v>0</v>
          </cell>
          <cell r="AD654">
            <v>1</v>
          </cell>
          <cell r="AE654">
            <v>1</v>
          </cell>
          <cell r="AF654">
            <v>0</v>
          </cell>
          <cell r="AG654">
            <v>3</v>
          </cell>
          <cell r="AH654">
            <v>1</v>
          </cell>
          <cell r="AK654">
            <v>0</v>
          </cell>
          <cell r="AM654">
            <v>0</v>
          </cell>
          <cell r="AN654">
            <v>0</v>
          </cell>
          <cell r="AO654">
            <v>0</v>
          </cell>
          <cell r="AQ654">
            <v>600000</v>
          </cell>
          <cell r="AR654">
            <v>0</v>
          </cell>
          <cell r="AS654">
            <v>0</v>
          </cell>
          <cell r="AT654" t="str">
            <v>최문호</v>
          </cell>
          <cell r="AU654">
            <v>45538</v>
          </cell>
          <cell r="AV654" t="str">
            <v>dongin0408</v>
          </cell>
          <cell r="AW654" t="str">
            <v>ehddls0408!</v>
          </cell>
        </row>
        <row r="655">
          <cell r="E655" t="str">
            <v>원에너지</v>
          </cell>
          <cell r="G655" t="str">
            <v>평택시</v>
          </cell>
          <cell r="H655" t="str">
            <v>동인물산(25년)</v>
          </cell>
          <cell r="K655" t="str">
            <v>1. 무선</v>
          </cell>
          <cell r="L655" t="str">
            <v>경기도 평택시 청북면 청북로 222</v>
          </cell>
          <cell r="M655" t="str">
            <v>이춘조</v>
          </cell>
          <cell r="N655" t="str">
            <v>이사</v>
          </cell>
          <cell r="O655" t="str">
            <v>010-6346-1097</v>
          </cell>
          <cell r="P655" t="str">
            <v>031-366-6398</v>
          </cell>
          <cell r="Q655" t="str">
            <v>031-622-2352</v>
          </cell>
          <cell r="R655" t="str">
            <v>dongindevelop@polybag-kr.com</v>
          </cell>
          <cell r="AC655">
            <v>0</v>
          </cell>
          <cell r="AD655">
            <v>2</v>
          </cell>
          <cell r="AE655">
            <v>2</v>
          </cell>
          <cell r="AF655">
            <v>3</v>
          </cell>
          <cell r="AG655">
            <v>2</v>
          </cell>
          <cell r="AH655">
            <v>1</v>
          </cell>
          <cell r="AK655">
            <v>0</v>
          </cell>
          <cell r="AM655">
            <v>0</v>
          </cell>
          <cell r="AN655">
            <v>0</v>
          </cell>
          <cell r="AO655">
            <v>0</v>
          </cell>
          <cell r="AQ655">
            <v>600000</v>
          </cell>
          <cell r="AR655">
            <v>0</v>
          </cell>
          <cell r="AS655">
            <v>0</v>
          </cell>
        </row>
        <row r="656">
          <cell r="E656" t="str">
            <v xml:space="preserve">케이디환경 </v>
          </cell>
          <cell r="G656" t="str">
            <v>화성시</v>
          </cell>
          <cell r="H656" t="str">
            <v>부안</v>
          </cell>
          <cell r="K656" t="str">
            <v>1. 무선</v>
          </cell>
          <cell r="L656" t="str">
            <v>경기도 화성시 양감면 안산말길 48-3</v>
          </cell>
          <cell r="M656" t="str">
            <v>허흠</v>
          </cell>
          <cell r="N656" t="str">
            <v>대리</v>
          </cell>
          <cell r="O656" t="str">
            <v>(대표)010-9045-1953
010-6329-2192</v>
          </cell>
          <cell r="P656" t="str">
            <v>031-354-7969</v>
          </cell>
          <cell r="Q656" t="str">
            <v>031-354-7931</v>
          </cell>
          <cell r="R656" t="str">
            <v>buahn7969@hanmail.net
mark3319@naver.com</v>
          </cell>
          <cell r="AC656">
            <v>1</v>
          </cell>
          <cell r="AD656">
            <v>2</v>
          </cell>
          <cell r="AE656">
            <v>2</v>
          </cell>
          <cell r="AF656">
            <v>0</v>
          </cell>
          <cell r="AG656">
            <v>11</v>
          </cell>
          <cell r="AH656">
            <v>3</v>
          </cell>
          <cell r="AK656">
            <v>0</v>
          </cell>
          <cell r="AM656">
            <v>0</v>
          </cell>
          <cell r="AN656">
            <v>0</v>
          </cell>
          <cell r="AO656">
            <v>0</v>
          </cell>
          <cell r="AQ656">
            <v>600000</v>
          </cell>
          <cell r="AR656">
            <v>0</v>
          </cell>
          <cell r="AS656">
            <v>0</v>
          </cell>
        </row>
        <row r="657">
          <cell r="E657" t="str">
            <v>정도이앤티</v>
          </cell>
          <cell r="G657" t="str">
            <v>구미시</v>
          </cell>
          <cell r="H657" t="str">
            <v>아주엠씨엠(주)</v>
          </cell>
          <cell r="K657" t="str">
            <v>2. 유선</v>
          </cell>
          <cell r="L657" t="str">
            <v>경상북도 구미시 4공단로 325 제1동(금전동)</v>
          </cell>
          <cell r="M657" t="str">
            <v>김종윤</v>
          </cell>
          <cell r="N657" t="str">
            <v>담당</v>
          </cell>
          <cell r="O657" t="str">
            <v>010-4000-2518</v>
          </cell>
          <cell r="P657" t="str">
            <v>054-800-5825</v>
          </cell>
          <cell r="Q657" t="str">
            <v>054-974-5503</v>
          </cell>
          <cell r="R657" t="str">
            <v>jy.kim@ajusteel.co.kr</v>
          </cell>
          <cell r="AC657">
            <v>0</v>
          </cell>
          <cell r="AD657">
            <v>3</v>
          </cell>
          <cell r="AE657">
            <v>3</v>
          </cell>
          <cell r="AF657">
            <v>0</v>
          </cell>
          <cell r="AG657">
            <v>12</v>
          </cell>
          <cell r="AH657">
            <v>2</v>
          </cell>
          <cell r="AK657">
            <v>0</v>
          </cell>
          <cell r="AM657">
            <v>0</v>
          </cell>
          <cell r="AN657">
            <v>0</v>
          </cell>
          <cell r="AO657">
            <v>250000</v>
          </cell>
          <cell r="AQ657">
            <v>5850000</v>
          </cell>
          <cell r="AR657">
            <v>0</v>
          </cell>
          <cell r="AS657">
            <v>0</v>
          </cell>
          <cell r="AT657" t="str">
            <v>장경아</v>
          </cell>
          <cell r="AU657">
            <v>45373</v>
          </cell>
          <cell r="AV657" t="str">
            <v>ajumcm5500</v>
          </cell>
          <cell r="AW657" t="str">
            <v>dkwndpaTLdpa1!
(아주엠씨엠1!)</v>
          </cell>
        </row>
        <row r="658">
          <cell r="E658" t="str">
            <v>정도이앤티</v>
          </cell>
          <cell r="G658" t="str">
            <v>구미시</v>
          </cell>
          <cell r="H658" t="str">
            <v>아주엠씨엠(주)(가공)</v>
          </cell>
          <cell r="K658" t="str">
            <v>2. 유선</v>
          </cell>
          <cell r="L658" t="str">
            <v>경상북도 구미시 4공단로 325 제1동(금전동)</v>
          </cell>
          <cell r="M658" t="str">
            <v>김종윤</v>
          </cell>
          <cell r="N658" t="str">
            <v>담당</v>
          </cell>
          <cell r="O658" t="str">
            <v>010-4000-2518</v>
          </cell>
          <cell r="P658" t="str">
            <v>054-800-5825</v>
          </cell>
          <cell r="Q658" t="str">
            <v>054-974-5503</v>
          </cell>
          <cell r="R658" t="str">
            <v>jy.kim@ajusteel.co.kr</v>
          </cell>
          <cell r="AC658">
            <v>0</v>
          </cell>
          <cell r="AD658">
            <v>2</v>
          </cell>
          <cell r="AE658">
            <v>2</v>
          </cell>
          <cell r="AF658">
            <v>0</v>
          </cell>
          <cell r="AG658">
            <v>4</v>
          </cell>
          <cell r="AH658">
            <v>1</v>
          </cell>
          <cell r="AK658">
            <v>0</v>
          </cell>
          <cell r="AM658">
            <v>0</v>
          </cell>
          <cell r="AN658">
            <v>0</v>
          </cell>
          <cell r="AO658">
            <v>0</v>
          </cell>
          <cell r="AQ658">
            <v>350000</v>
          </cell>
          <cell r="AR658">
            <v>0</v>
          </cell>
          <cell r="AS658">
            <v>0</v>
          </cell>
        </row>
        <row r="659">
          <cell r="E659" t="str">
            <v>원에너지</v>
          </cell>
          <cell r="G659" t="str">
            <v>이천시</v>
          </cell>
          <cell r="H659" t="str">
            <v>에이치플러스에코(주)</v>
          </cell>
          <cell r="K659" t="str">
            <v>1. 무선</v>
          </cell>
          <cell r="L659" t="str">
            <v>경기도 이천시 설성면 진상미로813번길 130-70</v>
          </cell>
          <cell r="M659" t="str">
            <v>김기원</v>
          </cell>
          <cell r="N659" t="str">
            <v>사원</v>
          </cell>
          <cell r="O659" t="str">
            <v>010-8477-8617</v>
          </cell>
          <cell r="P659" t="str">
            <v>031-643-9704</v>
          </cell>
          <cell r="Q659" t="str">
            <v>-</v>
          </cell>
          <cell r="R659" t="str">
            <v>kkw422@hpluseco.co.kr</v>
          </cell>
          <cell r="AC659">
            <v>0</v>
          </cell>
          <cell r="AD659">
            <v>3</v>
          </cell>
          <cell r="AE659">
            <v>2</v>
          </cell>
          <cell r="AF659">
            <v>0</v>
          </cell>
          <cell r="AG659">
            <v>3</v>
          </cell>
          <cell r="AH659">
            <v>1</v>
          </cell>
          <cell r="AK659">
            <v>0</v>
          </cell>
          <cell r="AM659">
            <v>0</v>
          </cell>
          <cell r="AN659">
            <v>0</v>
          </cell>
          <cell r="AO659">
            <v>0</v>
          </cell>
          <cell r="AQ659">
            <v>300000</v>
          </cell>
          <cell r="AR659">
            <v>0</v>
          </cell>
          <cell r="AS659">
            <v>0</v>
          </cell>
        </row>
        <row r="660">
          <cell r="E660" t="str">
            <v>임래성</v>
          </cell>
          <cell r="G660" t="str">
            <v>나주시</v>
          </cell>
          <cell r="H660" t="str">
            <v>유모아 아스콘(주)</v>
          </cell>
          <cell r="K660" t="str">
            <v>3. 유선+무선</v>
          </cell>
          <cell r="L660" t="str">
            <v>전라남도 나주시 봉황면 도천로 184-80</v>
          </cell>
          <cell r="M660" t="str">
            <v>윤현식</v>
          </cell>
          <cell r="N660" t="str">
            <v>과장</v>
          </cell>
          <cell r="O660" t="str">
            <v>010-9191-5321</v>
          </cell>
          <cell r="P660" t="str">
            <v>061-337-8405~7</v>
          </cell>
          <cell r="Q660" t="str">
            <v>061-337-8408</v>
          </cell>
          <cell r="R660" t="str">
            <v>fstyles@naver.com</v>
          </cell>
          <cell r="AC660">
            <v>0</v>
          </cell>
          <cell r="AD660">
            <v>3</v>
          </cell>
          <cell r="AE660">
            <v>3</v>
          </cell>
          <cell r="AF660">
            <v>10</v>
          </cell>
          <cell r="AG660">
            <v>3</v>
          </cell>
          <cell r="AH660">
            <v>1</v>
          </cell>
          <cell r="AK660">
            <v>1</v>
          </cell>
          <cell r="AM660">
            <v>0</v>
          </cell>
          <cell r="AN660">
            <v>0</v>
          </cell>
          <cell r="AO660">
            <v>0</v>
          </cell>
          <cell r="AQ660">
            <v>4450000</v>
          </cell>
          <cell r="AR660">
            <v>-520000</v>
          </cell>
          <cell r="AS660">
            <v>0</v>
          </cell>
        </row>
        <row r="661">
          <cell r="E661" t="str">
            <v xml:space="preserve">케이디환경 </v>
          </cell>
          <cell r="G661" t="str">
            <v>화성시</v>
          </cell>
          <cell r="H661" t="str">
            <v>주식회사 예경</v>
          </cell>
          <cell r="K661" t="str">
            <v>1. 무선</v>
          </cell>
          <cell r="L661" t="str">
            <v>경기도 화성시 서신면 제부로 654번길 114-31</v>
          </cell>
          <cell r="M661" t="str">
            <v>한희준</v>
          </cell>
          <cell r="N661" t="str">
            <v>과장</v>
          </cell>
          <cell r="O661" t="str">
            <v>010-6406-6620</v>
          </cell>
          <cell r="P661" t="str">
            <v>031-355-4442</v>
          </cell>
          <cell r="Q661" t="str">
            <v>031-355-4975</v>
          </cell>
          <cell r="R661" t="str">
            <v>taecho1901@hanmail.net</v>
          </cell>
          <cell r="AC661">
            <v>0</v>
          </cell>
          <cell r="AD661">
            <v>1</v>
          </cell>
          <cell r="AE661">
            <v>1</v>
          </cell>
          <cell r="AF661">
            <v>0</v>
          </cell>
          <cell r="AG661">
            <v>2</v>
          </cell>
          <cell r="AH661">
            <v>1</v>
          </cell>
          <cell r="AK661">
            <v>0</v>
          </cell>
          <cell r="AM661">
            <v>0</v>
          </cell>
          <cell r="AN661">
            <v>0</v>
          </cell>
          <cell r="AO661">
            <v>0</v>
          </cell>
          <cell r="AQ661">
            <v>600000</v>
          </cell>
          <cell r="AR661">
            <v>0</v>
          </cell>
          <cell r="AS661">
            <v>400000</v>
          </cell>
        </row>
        <row r="662">
          <cell r="E662" t="str">
            <v>임래성</v>
          </cell>
          <cell r="G662" t="str">
            <v>완주군</v>
          </cell>
          <cell r="H662" t="str">
            <v>주식회사 우성모터스</v>
          </cell>
          <cell r="K662" t="str">
            <v>4. 미정</v>
          </cell>
          <cell r="L662" t="str">
            <v>전라북도 완주군 삼례읍 효행로 93</v>
          </cell>
          <cell r="M662" t="str">
            <v>유정운 대표</v>
          </cell>
          <cell r="N662" t="str">
            <v>대표</v>
          </cell>
          <cell r="O662" t="str">
            <v>010-5457-6896</v>
          </cell>
          <cell r="P662" t="str">
            <v>063-291-0220</v>
          </cell>
          <cell r="Q662" t="str">
            <v>063-291-0330</v>
          </cell>
          <cell r="R662" t="str">
            <v>scaniajb@naver.com</v>
          </cell>
          <cell r="AC662">
            <v>0</v>
          </cell>
          <cell r="AD662">
            <v>2</v>
          </cell>
          <cell r="AE662">
            <v>2</v>
          </cell>
          <cell r="AF662">
            <v>0</v>
          </cell>
          <cell r="AG662">
            <v>2</v>
          </cell>
          <cell r="AH662">
            <v>1</v>
          </cell>
          <cell r="AK662">
            <v>0</v>
          </cell>
          <cell r="AM662">
            <v>0</v>
          </cell>
          <cell r="AN662">
            <v>0</v>
          </cell>
          <cell r="AO662">
            <v>0</v>
          </cell>
          <cell r="AQ662">
            <v>300000</v>
          </cell>
          <cell r="AR662">
            <v>0</v>
          </cell>
          <cell r="AS662">
            <v>0</v>
          </cell>
        </row>
        <row r="663">
          <cell r="E663" t="str">
            <v>원에너지</v>
          </cell>
          <cell r="G663" t="str">
            <v>평택시</v>
          </cell>
          <cell r="H663" t="str">
            <v>주식회사 이지그린</v>
          </cell>
          <cell r="K663" t="str">
            <v>1. 무선</v>
          </cell>
          <cell r="L663" t="str">
            <v>경기도 평택시 청북읍 청오로 357-48 가동</v>
          </cell>
          <cell r="M663" t="str">
            <v>이윤석</v>
          </cell>
          <cell r="N663" t="str">
            <v>과장</v>
          </cell>
          <cell r="O663" t="str">
            <v>010-9412-7860</v>
          </cell>
          <cell r="P663" t="str">
            <v>031-686-9555</v>
          </cell>
          <cell r="Q663" t="str">
            <v>031-686-9556</v>
          </cell>
          <cell r="R663" t="str">
            <v>jslee@eg-green.co.kr</v>
          </cell>
          <cell r="AC663">
            <v>0</v>
          </cell>
          <cell r="AD663">
            <v>1</v>
          </cell>
          <cell r="AE663">
            <v>1</v>
          </cell>
          <cell r="AF663">
            <v>0</v>
          </cell>
          <cell r="AG663">
            <v>3</v>
          </cell>
          <cell r="AH663">
            <v>1</v>
          </cell>
          <cell r="AK663">
            <v>0</v>
          </cell>
          <cell r="AM663">
            <v>0</v>
          </cell>
          <cell r="AN663">
            <v>0</v>
          </cell>
          <cell r="AO663">
            <v>0</v>
          </cell>
          <cell r="AQ663">
            <v>300000</v>
          </cell>
          <cell r="AR663">
            <v>0</v>
          </cell>
          <cell r="AS663">
            <v>0</v>
          </cell>
          <cell r="AT663" t="str">
            <v>장경아</v>
          </cell>
          <cell r="AU663">
            <v>45440</v>
          </cell>
          <cell r="AV663" t="str">
            <v>eggreen</v>
          </cell>
          <cell r="AW663" t="str">
            <v>eg131311!!</v>
          </cell>
        </row>
        <row r="664">
          <cell r="E664" t="str">
            <v>원에너지</v>
          </cell>
          <cell r="G664" t="str">
            <v>해남군</v>
          </cell>
          <cell r="H664" t="str">
            <v>주식회사 일강레미콘</v>
          </cell>
          <cell r="K664" t="str">
            <v>2. 유선</v>
          </cell>
          <cell r="L664" t="str">
            <v>전라남도 해남군 북평면 땅끝해안로 4143</v>
          </cell>
          <cell r="M664" t="str">
            <v>정장권</v>
          </cell>
          <cell r="N664" t="str">
            <v>공장장</v>
          </cell>
          <cell r="O664" t="str">
            <v>010-9625-3513</v>
          </cell>
          <cell r="P664" t="str">
            <v>061-535-0753</v>
          </cell>
          <cell r="Q664" t="str">
            <v>061-535-0552</v>
          </cell>
          <cell r="R664" t="str">
            <v>yjjy011@nate.com</v>
          </cell>
          <cell r="AC664">
            <v>0</v>
          </cell>
          <cell r="AD664">
            <v>4</v>
          </cell>
          <cell r="AE664">
            <v>4</v>
          </cell>
          <cell r="AF664">
            <v>0</v>
          </cell>
          <cell r="AG664">
            <v>4</v>
          </cell>
          <cell r="AH664">
            <v>4</v>
          </cell>
          <cell r="AK664">
            <v>0</v>
          </cell>
          <cell r="AM664">
            <v>0</v>
          </cell>
          <cell r="AN664">
            <v>0</v>
          </cell>
          <cell r="AO664">
            <v>0</v>
          </cell>
          <cell r="AQ664">
            <v>500000</v>
          </cell>
          <cell r="AR664">
            <v>0</v>
          </cell>
          <cell r="AS664">
            <v>0</v>
          </cell>
          <cell r="AT664" t="str">
            <v>박지영</v>
          </cell>
          <cell r="AU664">
            <v>45470</v>
          </cell>
          <cell r="AV664" t="str">
            <v>ilgang001</v>
          </cell>
          <cell r="AW664" t="str">
            <v>dlfrkd-011</v>
          </cell>
        </row>
        <row r="665">
          <cell r="E665" t="str">
            <v>다인테크</v>
          </cell>
          <cell r="G665" t="str">
            <v>김해시</v>
          </cell>
          <cell r="H665" t="str">
            <v>칠산금속</v>
          </cell>
          <cell r="K665" t="str">
            <v>2. 유선</v>
          </cell>
          <cell r="L665" t="str">
            <v>경상남도 김해시 한림면 김해대로927번길 86-10</v>
          </cell>
          <cell r="M665" t="str">
            <v>이병규
박영미(그린링크)</v>
          </cell>
          <cell r="N665" t="str">
            <v>대표
실장</v>
          </cell>
          <cell r="O665" t="str">
            <v>010-8611-8889
010-5286-3896</v>
          </cell>
          <cell r="P665" t="str">
            <v>055-312-8839</v>
          </cell>
          <cell r="Q665" t="str">
            <v>-</v>
          </cell>
          <cell r="R665" t="str">
            <v>193www@naver.com</v>
          </cell>
          <cell r="AC665">
            <v>0</v>
          </cell>
          <cell r="AD665">
            <v>2</v>
          </cell>
          <cell r="AE665">
            <v>0</v>
          </cell>
          <cell r="AF665">
            <v>9</v>
          </cell>
          <cell r="AG665">
            <v>1</v>
          </cell>
          <cell r="AH665">
            <v>2</v>
          </cell>
          <cell r="AK665">
            <v>0</v>
          </cell>
          <cell r="AM665">
            <v>0</v>
          </cell>
          <cell r="AN665">
            <v>0</v>
          </cell>
          <cell r="AO665">
            <v>0</v>
          </cell>
          <cell r="AQ665">
            <v>2050000</v>
          </cell>
          <cell r="AS665">
            <v>0</v>
          </cell>
          <cell r="AT665" t="str">
            <v>박지영</v>
          </cell>
          <cell r="AU665">
            <v>45489</v>
          </cell>
          <cell r="AV665" t="str">
            <v>193wwww</v>
          </cell>
          <cell r="AW665" t="str">
            <v>wang!feng193</v>
          </cell>
        </row>
        <row r="666">
          <cell r="E666" t="str">
            <v>원에너지</v>
          </cell>
          <cell r="G666" t="str">
            <v>이천시</v>
          </cell>
          <cell r="H666" t="str">
            <v>크라운위큅먼트고리아 주식회사</v>
          </cell>
          <cell r="K666" t="str">
            <v>1. 무선</v>
          </cell>
          <cell r="L666" t="str">
            <v>경기도 이천시 마장면 장암리 588-24</v>
          </cell>
          <cell r="M666" t="str">
            <v>강성원</v>
          </cell>
          <cell r="N666" t="str">
            <v>차장</v>
          </cell>
          <cell r="O666" t="str">
            <v>010-7538-0001</v>
          </cell>
          <cell r="P666" t="str">
            <v>031-640-9600</v>
          </cell>
          <cell r="Q666" t="str">
            <v>031-638-0791</v>
          </cell>
          <cell r="R666" t="str">
            <v>sungwon.Kang@crown.com</v>
          </cell>
          <cell r="AC666">
            <v>0</v>
          </cell>
          <cell r="AD666">
            <v>1</v>
          </cell>
          <cell r="AE666">
            <v>1</v>
          </cell>
          <cell r="AF666">
            <v>0</v>
          </cell>
          <cell r="AG666">
            <v>1</v>
          </cell>
          <cell r="AH666">
            <v>1</v>
          </cell>
          <cell r="AK666">
            <v>0</v>
          </cell>
          <cell r="AM666">
            <v>0</v>
          </cell>
          <cell r="AN666">
            <v>0</v>
          </cell>
          <cell r="AO666">
            <v>0</v>
          </cell>
          <cell r="AQ666">
            <v>300000</v>
          </cell>
          <cell r="AR666">
            <v>0</v>
          </cell>
          <cell r="AS666">
            <v>0</v>
          </cell>
        </row>
        <row r="667">
          <cell r="E667" t="str">
            <v>다인테크</v>
          </cell>
          <cell r="G667" t="str">
            <v>김해시</v>
          </cell>
          <cell r="H667" t="str">
            <v>파크이앤지(주)</v>
          </cell>
          <cell r="K667" t="str">
            <v>1. 무선</v>
          </cell>
          <cell r="L667" t="str">
            <v>경상남도 김해시 진례면 서부로 909-50</v>
          </cell>
          <cell r="M667" t="str">
            <v>이진호</v>
          </cell>
          <cell r="N667" t="str">
            <v>과장</v>
          </cell>
          <cell r="O667" t="str">
            <v>010-7312-4225</v>
          </cell>
          <cell r="P667" t="str">
            <v>055-342-9222</v>
          </cell>
          <cell r="Q667" t="str">
            <v>055-342-9228</v>
          </cell>
          <cell r="R667" t="str">
            <v>swpi@spico.co.kr</v>
          </cell>
          <cell r="AC667">
            <v>0</v>
          </cell>
          <cell r="AD667">
            <v>1</v>
          </cell>
          <cell r="AE667">
            <v>0</v>
          </cell>
          <cell r="AF667">
            <v>0</v>
          </cell>
          <cell r="AG667">
            <v>1</v>
          </cell>
          <cell r="AH667">
            <v>1</v>
          </cell>
          <cell r="AK667">
            <v>0</v>
          </cell>
          <cell r="AM667">
            <v>0</v>
          </cell>
          <cell r="AN667">
            <v>0</v>
          </cell>
          <cell r="AO667">
            <v>0</v>
          </cell>
          <cell r="AQ667">
            <v>500000</v>
          </cell>
          <cell r="AR667">
            <v>0</v>
          </cell>
          <cell r="AS667">
            <v>0</v>
          </cell>
          <cell r="AT667" t="str">
            <v>최문호</v>
          </cell>
          <cell r="AU667">
            <v>45607</v>
          </cell>
          <cell r="AV667" t="str">
            <v>swpi9222</v>
          </cell>
          <cell r="AW667" t="str">
            <v>spico9222^^</v>
          </cell>
        </row>
        <row r="668">
          <cell r="E668" t="str">
            <v>다인테크</v>
          </cell>
          <cell r="G668" t="str">
            <v>김해시</v>
          </cell>
          <cell r="H668" t="str">
            <v>형제금속(25년)</v>
          </cell>
          <cell r="K668" t="str">
            <v>1. 무선</v>
          </cell>
          <cell r="L668" t="str">
            <v>경상남도 김해시 주촌면 서부로1541번안길 50-24</v>
          </cell>
          <cell r="M668" t="str">
            <v>김보경</v>
          </cell>
          <cell r="N668" t="str">
            <v>대리</v>
          </cell>
          <cell r="O668" t="str">
            <v>010-7155-8878</v>
          </cell>
          <cell r="P668" t="str">
            <v>055-337-1421</v>
          </cell>
          <cell r="Q668" t="str">
            <v>055-337-1423</v>
          </cell>
          <cell r="R668" t="str">
            <v>back611@nate.com</v>
          </cell>
          <cell r="AC668">
            <v>0</v>
          </cell>
          <cell r="AD668">
            <v>3</v>
          </cell>
          <cell r="AE668">
            <v>3</v>
          </cell>
          <cell r="AF668">
            <v>2</v>
          </cell>
          <cell r="AG668">
            <v>3</v>
          </cell>
          <cell r="AH668">
            <v>3</v>
          </cell>
          <cell r="AK668">
            <v>0</v>
          </cell>
          <cell r="AM668">
            <v>0</v>
          </cell>
          <cell r="AN668">
            <v>0</v>
          </cell>
          <cell r="AO668">
            <v>0</v>
          </cell>
          <cell r="AQ668">
            <v>0</v>
          </cell>
          <cell r="AR668">
            <v>0</v>
          </cell>
          <cell r="AS668">
            <v>0</v>
          </cell>
          <cell r="AV668" t="str">
            <v>ww3443</v>
          </cell>
          <cell r="AW668" t="str">
            <v>@@hj568371</v>
          </cell>
        </row>
        <row r="669">
          <cell r="E669" t="str">
            <v>다인테크</v>
          </cell>
          <cell r="G669" t="str">
            <v>김해시</v>
          </cell>
          <cell r="H669" t="str">
            <v>형제금속(보조금)</v>
          </cell>
          <cell r="K669" t="str">
            <v>1. 무선</v>
          </cell>
          <cell r="L669" t="str">
            <v>경상남도 김해시 주촌면 서부로1541번안길 50-24</v>
          </cell>
          <cell r="M669" t="str">
            <v>김보경</v>
          </cell>
          <cell r="N669" t="str">
            <v>대리</v>
          </cell>
          <cell r="O669" t="str">
            <v>010-7155-8878</v>
          </cell>
          <cell r="P669" t="str">
            <v>055-337-1421</v>
          </cell>
          <cell r="Q669" t="str">
            <v>055-337-1423</v>
          </cell>
          <cell r="R669" t="str">
            <v>back611@nate.com</v>
          </cell>
          <cell r="AC669">
            <v>0</v>
          </cell>
          <cell r="AD669">
            <v>2</v>
          </cell>
          <cell r="AE669">
            <v>2</v>
          </cell>
          <cell r="AF669">
            <v>2</v>
          </cell>
          <cell r="AG669">
            <v>2</v>
          </cell>
          <cell r="AH669">
            <v>2</v>
          </cell>
          <cell r="AK669">
            <v>0</v>
          </cell>
          <cell r="AM669">
            <v>0</v>
          </cell>
          <cell r="AN669">
            <v>0</v>
          </cell>
          <cell r="AO669">
            <v>0</v>
          </cell>
          <cell r="AQ669">
            <v>800000</v>
          </cell>
          <cell r="AR669">
            <v>0</v>
          </cell>
          <cell r="AS669">
            <v>0</v>
          </cell>
          <cell r="AT669" t="str">
            <v>최문호</v>
          </cell>
          <cell r="AU669">
            <v>45517</v>
          </cell>
          <cell r="AV669" t="str">
            <v>ww3443</v>
          </cell>
          <cell r="AW669" t="str">
            <v>@@hj568371</v>
          </cell>
        </row>
        <row r="670">
          <cell r="E670" t="str">
            <v xml:space="preserve">케이디환경 </v>
          </cell>
          <cell r="G670" t="str">
            <v>화성시</v>
          </cell>
          <cell r="H670" t="str">
            <v>(주)동화라이징</v>
          </cell>
          <cell r="K670" t="str">
            <v>1. 무선</v>
          </cell>
          <cell r="L670" t="str">
            <v>경기도 화성시 마도면 송정로264번길 56</v>
          </cell>
          <cell r="M670" t="str">
            <v>최지혁</v>
          </cell>
          <cell r="N670" t="str">
            <v>차장</v>
          </cell>
          <cell r="O670" t="str">
            <v>010-4438-8711</v>
          </cell>
          <cell r="P670" t="str">
            <v>031-355-7401~5</v>
          </cell>
          <cell r="Q670" t="str">
            <v>031-355-7406</v>
          </cell>
          <cell r="R670" t="str">
            <v>anihun96@naver.com</v>
          </cell>
          <cell r="AC670">
            <v>0</v>
          </cell>
          <cell r="AD670">
            <v>1</v>
          </cell>
          <cell r="AE670">
            <v>1</v>
          </cell>
          <cell r="AF670">
            <v>5</v>
          </cell>
          <cell r="AG670">
            <v>1</v>
          </cell>
          <cell r="AH670">
            <v>1</v>
          </cell>
          <cell r="AK670">
            <v>0</v>
          </cell>
          <cell r="AM670">
            <v>0</v>
          </cell>
          <cell r="AN670">
            <v>0</v>
          </cell>
          <cell r="AO670">
            <v>0</v>
          </cell>
          <cell r="AQ670">
            <v>0</v>
          </cell>
          <cell r="AR670">
            <v>0</v>
          </cell>
          <cell r="AS670">
            <v>0</v>
          </cell>
          <cell r="AT670" t="str">
            <v>최문호</v>
          </cell>
          <cell r="AU670">
            <v>45744</v>
          </cell>
          <cell r="AV670" t="str">
            <v>dhrz1978</v>
          </cell>
          <cell r="AW670" t="str">
            <v>aA@3557401</v>
          </cell>
        </row>
        <row r="671">
          <cell r="E671" t="str">
            <v xml:space="preserve">케이디환경 </v>
          </cell>
          <cell r="G671" t="str">
            <v>화성시</v>
          </cell>
          <cell r="H671" t="str">
            <v>(주)동화라이징(보조금 동시진행)</v>
          </cell>
          <cell r="K671" t="str">
            <v>1. 무선</v>
          </cell>
          <cell r="L671" t="str">
            <v>경기도 화성시 마도면 송정로264번길 56</v>
          </cell>
          <cell r="M671" t="str">
            <v>최지혁</v>
          </cell>
          <cell r="N671" t="str">
            <v>차장</v>
          </cell>
          <cell r="O671" t="str">
            <v>010-4438-8711</v>
          </cell>
          <cell r="P671" t="str">
            <v>031-355-7401~5</v>
          </cell>
          <cell r="Q671" t="str">
            <v>031-355-7406</v>
          </cell>
          <cell r="R671" t="str">
            <v>anihun96@naver.com</v>
          </cell>
          <cell r="AC671">
            <v>0</v>
          </cell>
          <cell r="AD671">
            <v>1</v>
          </cell>
          <cell r="AE671">
            <v>1</v>
          </cell>
          <cell r="AF671">
            <v>5</v>
          </cell>
          <cell r="AG671">
            <v>1</v>
          </cell>
          <cell r="AH671">
            <v>1</v>
          </cell>
          <cell r="AK671">
            <v>0</v>
          </cell>
          <cell r="AM671">
            <v>0</v>
          </cell>
          <cell r="AN671">
            <v>0</v>
          </cell>
          <cell r="AO671">
            <v>0</v>
          </cell>
          <cell r="AQ671">
            <v>800000</v>
          </cell>
          <cell r="AR671">
            <v>0</v>
          </cell>
          <cell r="AS671">
            <v>0</v>
          </cell>
          <cell r="AT671" t="str">
            <v>최문호</v>
          </cell>
          <cell r="AU671">
            <v>45744</v>
          </cell>
          <cell r="AV671" t="str">
            <v>dhrz1970</v>
          </cell>
          <cell r="AW671" t="str">
            <v>aA@3557401</v>
          </cell>
        </row>
        <row r="672">
          <cell r="E672" t="str">
            <v>블루온</v>
          </cell>
          <cell r="G672" t="str">
            <v>여수시</v>
          </cell>
          <cell r="H672" t="str">
            <v>율촌보쉬모터스</v>
          </cell>
          <cell r="K672" t="str">
            <v>2. 유선</v>
          </cell>
          <cell r="L672" t="str">
            <v>전라남도 여수시 율촌면 서부로 1873</v>
          </cell>
          <cell r="M672" t="str">
            <v>김종린</v>
          </cell>
          <cell r="N672" t="str">
            <v>대표</v>
          </cell>
          <cell r="O672" t="str">
            <v>010-3625-9310</v>
          </cell>
          <cell r="P672" t="str">
            <v>061-685-5978</v>
          </cell>
          <cell r="Q672" t="str">
            <v>061-686-5978</v>
          </cell>
          <cell r="R672" t="str">
            <v>rlawhdfls88@naver.com</v>
          </cell>
          <cell r="AC672">
            <v>0</v>
          </cell>
          <cell r="AD672">
            <v>1</v>
          </cell>
          <cell r="AE672">
            <v>1</v>
          </cell>
          <cell r="AF672">
            <v>1</v>
          </cell>
          <cell r="AG672">
            <v>1</v>
          </cell>
          <cell r="AH672">
            <v>1</v>
          </cell>
          <cell r="AK672">
            <v>0</v>
          </cell>
          <cell r="AM672">
            <v>0</v>
          </cell>
          <cell r="AN672">
            <v>0</v>
          </cell>
          <cell r="AO672">
            <v>0</v>
          </cell>
          <cell r="AQ672">
            <v>0</v>
          </cell>
          <cell r="AR672">
            <v>0</v>
          </cell>
          <cell r="AS672">
            <v>0</v>
          </cell>
          <cell r="AT672" t="str">
            <v>최문호</v>
          </cell>
          <cell r="AU672">
            <v>45727</v>
          </cell>
          <cell r="AV672" t="str">
            <v>rlawhdfls8</v>
          </cell>
          <cell r="AW672" t="str">
            <v>qhtnl5978!</v>
          </cell>
        </row>
        <row r="673">
          <cell r="E673" t="str">
            <v>백종현</v>
          </cell>
          <cell r="G673" t="str">
            <v>안성시</v>
          </cell>
          <cell r="H673" t="str">
            <v>주식회사 하스코</v>
          </cell>
          <cell r="K673" t="str">
            <v>1. 무선</v>
          </cell>
          <cell r="L673" t="str">
            <v>경기도 안성시 공단1로 121</v>
          </cell>
          <cell r="M673" t="str">
            <v>김주열</v>
          </cell>
          <cell r="N673" t="str">
            <v>팀장</v>
          </cell>
          <cell r="O673" t="str">
            <v>010-6667-6939</v>
          </cell>
          <cell r="P673" t="str">
            <v>031-672-2461</v>
          </cell>
          <cell r="Q673" t="str">
            <v>-</v>
          </cell>
          <cell r="R673" t="str">
            <v>hasco@has-co.co.kr</v>
          </cell>
          <cell r="AC673">
            <v>0</v>
          </cell>
          <cell r="AD673">
            <v>1</v>
          </cell>
          <cell r="AE673">
            <v>1</v>
          </cell>
          <cell r="AF673">
            <v>1</v>
          </cell>
          <cell r="AG673">
            <v>1</v>
          </cell>
          <cell r="AH673">
            <v>1</v>
          </cell>
          <cell r="AK673">
            <v>0</v>
          </cell>
          <cell r="AM673">
            <v>0</v>
          </cell>
          <cell r="AN673">
            <v>0</v>
          </cell>
          <cell r="AO673">
            <v>0</v>
          </cell>
          <cell r="AQ673">
            <v>300000</v>
          </cell>
          <cell r="AR673">
            <v>0</v>
          </cell>
          <cell r="AS673">
            <v>0</v>
          </cell>
          <cell r="AT673" t="str">
            <v>최문호</v>
          </cell>
          <cell r="AU673">
            <v>45749</v>
          </cell>
          <cell r="AV673" t="str">
            <v>hasco8628</v>
          </cell>
          <cell r="AW673" t="str">
            <v>donga8628*</v>
          </cell>
        </row>
        <row r="674">
          <cell r="E674" t="str">
            <v>더푸른환경기술연구원</v>
          </cell>
          <cell r="G674" t="str">
            <v>성주군</v>
          </cell>
          <cell r="H674" t="str">
            <v>화신코어</v>
          </cell>
          <cell r="K674" t="str">
            <v>1. 무선</v>
          </cell>
          <cell r="L674" t="str">
            <v>경상북도 성주군 용암면 선송2길 59</v>
          </cell>
          <cell r="M674" t="str">
            <v>김상현</v>
          </cell>
          <cell r="N674" t="str">
            <v>대표</v>
          </cell>
          <cell r="O674" t="str">
            <v>010-7597-7005</v>
          </cell>
          <cell r="P674" t="str">
            <v>010-7597-7005</v>
          </cell>
          <cell r="Q674" t="str">
            <v>054-931-7055</v>
          </cell>
          <cell r="R674" t="str">
            <v>ducati125@hanmail.net</v>
          </cell>
          <cell r="AC674">
            <v>0</v>
          </cell>
          <cell r="AD674">
            <v>1</v>
          </cell>
          <cell r="AE674">
            <v>1</v>
          </cell>
          <cell r="AF674">
            <v>0</v>
          </cell>
          <cell r="AG674">
            <v>11</v>
          </cell>
          <cell r="AH674">
            <v>1</v>
          </cell>
          <cell r="AK674">
            <v>0</v>
          </cell>
          <cell r="AM674">
            <v>0</v>
          </cell>
          <cell r="AN674">
            <v>0</v>
          </cell>
          <cell r="AO674">
            <v>0</v>
          </cell>
          <cell r="AQ674">
            <v>300000</v>
          </cell>
          <cell r="AR674">
            <v>0</v>
          </cell>
          <cell r="AS674">
            <v>0</v>
          </cell>
        </row>
        <row r="675">
          <cell r="E675" t="str">
            <v>글로밴스</v>
          </cell>
          <cell r="G675" t="str">
            <v>보성군</v>
          </cell>
          <cell r="H675" t="str">
            <v>회신자동차공업사</v>
          </cell>
          <cell r="K675" t="str">
            <v>2. 유선</v>
          </cell>
          <cell r="L675" t="str">
            <v>전라남도 보성군 벌교읍 홍암로 191</v>
          </cell>
          <cell r="M675" t="str">
            <v>송향숙 대표</v>
          </cell>
          <cell r="N675" t="str">
            <v>대표</v>
          </cell>
          <cell r="O675" t="str">
            <v>010-9631-7898</v>
          </cell>
          <cell r="P675" t="str">
            <v>061-858-8008</v>
          </cell>
          <cell r="Q675" t="str">
            <v>061-857-8577</v>
          </cell>
          <cell r="R675" t="str">
            <v xml:space="preserve">ghltls7898@hanmail.net
</v>
          </cell>
          <cell r="AC675">
            <v>0</v>
          </cell>
          <cell r="AD675">
            <v>3</v>
          </cell>
          <cell r="AE675">
            <v>2</v>
          </cell>
          <cell r="AF675">
            <v>0</v>
          </cell>
          <cell r="AG675">
            <v>3</v>
          </cell>
          <cell r="AH675">
            <v>1</v>
          </cell>
          <cell r="AK675">
            <v>0</v>
          </cell>
          <cell r="AM675">
            <v>0</v>
          </cell>
          <cell r="AN675">
            <v>0</v>
          </cell>
          <cell r="AO675">
            <v>0</v>
          </cell>
          <cell r="AQ675">
            <v>300000</v>
          </cell>
          <cell r="AR675">
            <v>0</v>
          </cell>
          <cell r="AS675">
            <v>0</v>
          </cell>
        </row>
        <row r="676">
          <cell r="E676" t="str">
            <v>원에너지</v>
          </cell>
          <cell r="G676" t="str">
            <v>화성시</v>
          </cell>
          <cell r="H676" t="str">
            <v>주식회사 알앰</v>
          </cell>
          <cell r="K676" t="str">
            <v>2. 유선</v>
          </cell>
          <cell r="L676" t="str">
            <v>경기도 화성시 팔탄면 노하길330번길 62-13, 1층</v>
          </cell>
          <cell r="M676" t="str">
            <v>문영규</v>
          </cell>
          <cell r="N676" t="str">
            <v>매니저</v>
          </cell>
          <cell r="O676" t="str">
            <v>010-4853-8209</v>
          </cell>
          <cell r="P676" t="str">
            <v>031-366-5716</v>
          </cell>
          <cell r="Q676" t="str">
            <v>031-352-7806</v>
          </cell>
          <cell r="R676" t="str">
            <v>youaone82@rmfloor.com</v>
          </cell>
          <cell r="AC676">
            <v>0</v>
          </cell>
          <cell r="AD676">
            <v>1</v>
          </cell>
          <cell r="AE676">
            <v>1</v>
          </cell>
          <cell r="AF676">
            <v>4</v>
          </cell>
          <cell r="AG676">
            <v>1</v>
          </cell>
          <cell r="AH676">
            <v>1</v>
          </cell>
          <cell r="AK676">
            <v>0</v>
          </cell>
          <cell r="AM676">
            <v>0</v>
          </cell>
          <cell r="AN676">
            <v>0</v>
          </cell>
          <cell r="AO676">
            <v>0</v>
          </cell>
          <cell r="AQ676">
            <v>300000</v>
          </cell>
          <cell r="AR676">
            <v>0</v>
          </cell>
          <cell r="AS676">
            <v>0</v>
          </cell>
          <cell r="AT676" t="str">
            <v>최문호</v>
          </cell>
          <cell r="AU676">
            <v>45509</v>
          </cell>
          <cell r="AV676" t="str">
            <v>rmfloor</v>
          </cell>
          <cell r="AW676" t="str">
            <v>@ansdudrb@</v>
          </cell>
        </row>
        <row r="677">
          <cell r="E677" t="str">
            <v>원에너지</v>
          </cell>
          <cell r="G677" t="str">
            <v>화성시</v>
          </cell>
          <cell r="H677" t="str">
            <v>주식회사 알앰(25년)</v>
          </cell>
          <cell r="K677" t="str">
            <v>2. 유선</v>
          </cell>
          <cell r="L677" t="str">
            <v>경기도 화성시 팔탄면 노하길330번길 62-13, 1층</v>
          </cell>
          <cell r="M677" t="str">
            <v>문영규</v>
          </cell>
          <cell r="N677" t="str">
            <v>매니저</v>
          </cell>
          <cell r="O677" t="str">
            <v>010-4853-8209</v>
          </cell>
          <cell r="P677" t="str">
            <v>031-366-5716</v>
          </cell>
          <cell r="Q677" t="str">
            <v>031-352-7806</v>
          </cell>
          <cell r="R677" t="str">
            <v>youaone82@rmfloor.com</v>
          </cell>
          <cell r="AC677">
            <v>0</v>
          </cell>
          <cell r="AD677">
            <v>0</v>
          </cell>
          <cell r="AE677">
            <v>0</v>
          </cell>
          <cell r="AF677">
            <v>0</v>
          </cell>
          <cell r="AG677">
            <v>0</v>
          </cell>
          <cell r="AH677">
            <v>0</v>
          </cell>
          <cell r="AK677">
            <v>0</v>
          </cell>
          <cell r="AM677">
            <v>0</v>
          </cell>
          <cell r="AN677">
            <v>0</v>
          </cell>
          <cell r="AO677">
            <v>0</v>
          </cell>
          <cell r="AQ677">
            <v>0</v>
          </cell>
          <cell r="AR677">
            <v>0</v>
          </cell>
          <cell r="AS677">
            <v>0</v>
          </cell>
        </row>
        <row r="678">
          <cell r="E678" t="str">
            <v>원에너지</v>
          </cell>
          <cell r="G678" t="str">
            <v>김천시</v>
          </cell>
          <cell r="H678" t="str">
            <v>(주)다문산업</v>
          </cell>
          <cell r="K678" t="str">
            <v>2. 유선</v>
          </cell>
          <cell r="L678" t="str">
            <v>경상북도 김천시 남면 부상길 347-11</v>
          </cell>
          <cell r="M678" t="str">
            <v>장병민</v>
          </cell>
          <cell r="N678" t="str">
            <v>차장</v>
          </cell>
          <cell r="O678" t="str">
            <v>010-4226-2830</v>
          </cell>
          <cell r="P678" t="str">
            <v>054-434-8820</v>
          </cell>
          <cell r="Q678" t="str">
            <v>054-434-8821</v>
          </cell>
          <cell r="R678" t="str">
            <v>damooncorp@naver.com</v>
          </cell>
          <cell r="AC678">
            <v>0</v>
          </cell>
          <cell r="AD678">
            <v>1</v>
          </cell>
          <cell r="AE678">
            <v>1</v>
          </cell>
          <cell r="AF678">
            <v>0</v>
          </cell>
          <cell r="AG678">
            <v>6</v>
          </cell>
          <cell r="AH678">
            <v>1</v>
          </cell>
          <cell r="AK678">
            <v>0</v>
          </cell>
          <cell r="AM678">
            <v>0</v>
          </cell>
          <cell r="AN678">
            <v>0</v>
          </cell>
          <cell r="AO678">
            <v>0</v>
          </cell>
          <cell r="AQ678">
            <v>300000</v>
          </cell>
          <cell r="AR678">
            <v>0</v>
          </cell>
          <cell r="AS678">
            <v>0</v>
          </cell>
        </row>
        <row r="679">
          <cell r="E679" t="str">
            <v>다인테크</v>
          </cell>
          <cell r="G679" t="str">
            <v>김해시</v>
          </cell>
          <cell r="H679" t="str">
            <v>(주)대한폴리머</v>
          </cell>
          <cell r="K679" t="str">
            <v>2. 유선</v>
          </cell>
          <cell r="L679" t="str">
            <v>경상남도 김해시 김해대로2596번길 11-37</v>
          </cell>
          <cell r="M679" t="str">
            <v>김상도
박준익</v>
          </cell>
          <cell r="N679" t="str">
            <v>대표
이사</v>
          </cell>
          <cell r="O679" t="str">
            <v>010-5553-6405
010-6530-6405</v>
          </cell>
          <cell r="P679" t="str">
            <v>055-324-6405</v>
          </cell>
          <cell r="Q679" t="str">
            <v>-</v>
          </cell>
          <cell r="R679" t="str">
            <v>ksd6315@hanmail.net
dhpolymer@naver.com</v>
          </cell>
          <cell r="AC679">
            <v>0</v>
          </cell>
          <cell r="AD679">
            <v>1</v>
          </cell>
          <cell r="AE679">
            <v>1</v>
          </cell>
          <cell r="AF679">
            <v>5</v>
          </cell>
          <cell r="AG679">
            <v>1</v>
          </cell>
          <cell r="AH679">
            <v>1</v>
          </cell>
          <cell r="AK679">
            <v>0</v>
          </cell>
          <cell r="AM679">
            <v>0</v>
          </cell>
          <cell r="AN679">
            <v>0</v>
          </cell>
          <cell r="AO679">
            <v>0</v>
          </cell>
          <cell r="AQ679">
            <v>300000</v>
          </cell>
          <cell r="AR679">
            <v>0</v>
          </cell>
          <cell r="AS679">
            <v>0</v>
          </cell>
          <cell r="AT679" t="str">
            <v>최문호</v>
          </cell>
          <cell r="AU679">
            <v>45518</v>
          </cell>
          <cell r="AV679" t="str">
            <v>ksd6315</v>
          </cell>
          <cell r="AW679" t="str">
            <v>Dhpolymer1202@</v>
          </cell>
        </row>
        <row r="680">
          <cell r="E680" t="str">
            <v>더푸른환경기술연구원</v>
          </cell>
          <cell r="G680" t="str">
            <v>김천시</v>
          </cell>
          <cell r="H680" t="str">
            <v>(주)미래인더스트리(보조금)</v>
          </cell>
          <cell r="K680" t="str">
            <v>1. 무선</v>
          </cell>
          <cell r="L680" t="str">
            <v>경상북도 김천시 어모면 산업단지6로 52</v>
          </cell>
          <cell r="M680" t="str">
            <v>장요한</v>
          </cell>
          <cell r="N680" t="str">
            <v>과장</v>
          </cell>
          <cell r="O680" t="str">
            <v>010-6559-3047</v>
          </cell>
          <cell r="P680" t="str">
            <v>054-436-4900</v>
          </cell>
          <cell r="Q680" t="str">
            <v>054-435-8400</v>
          </cell>
          <cell r="R680" t="str">
            <v>rndteam@miraeindustry.com</v>
          </cell>
          <cell r="AC680">
            <v>0</v>
          </cell>
          <cell r="AD680">
            <v>1</v>
          </cell>
          <cell r="AE680">
            <v>1</v>
          </cell>
          <cell r="AF680">
            <v>1</v>
          </cell>
          <cell r="AG680">
            <v>1</v>
          </cell>
          <cell r="AH680">
            <v>1</v>
          </cell>
          <cell r="AK680">
            <v>0</v>
          </cell>
          <cell r="AM680">
            <v>0</v>
          </cell>
          <cell r="AN680">
            <v>0</v>
          </cell>
          <cell r="AO680">
            <v>0</v>
          </cell>
          <cell r="AQ680">
            <v>300000</v>
          </cell>
          <cell r="AR680">
            <v>0</v>
          </cell>
          <cell r="AS680">
            <v>0</v>
          </cell>
          <cell r="AT680" t="str">
            <v>최문호</v>
          </cell>
          <cell r="AU680">
            <v>45666</v>
          </cell>
          <cell r="AV680" t="str">
            <v>HOPE4355</v>
          </cell>
          <cell r="AW680" t="str">
            <v>mr*2301977</v>
          </cell>
        </row>
        <row r="681">
          <cell r="E681" t="str">
            <v>더푸른환경기술연구원</v>
          </cell>
          <cell r="G681" t="str">
            <v>김천시</v>
          </cell>
          <cell r="H681" t="str">
            <v>(주)미래인더스트리(자비)</v>
          </cell>
          <cell r="K681" t="str">
            <v>1. 무선</v>
          </cell>
          <cell r="L681" t="str">
            <v>경상북도 김천시 어모면 산업단지6로 52</v>
          </cell>
          <cell r="M681" t="str">
            <v>장요한</v>
          </cell>
          <cell r="N681" t="str">
            <v>과장</v>
          </cell>
          <cell r="O681" t="str">
            <v>010-6559-3047</v>
          </cell>
          <cell r="P681" t="str">
            <v>054-436-4900</v>
          </cell>
          <cell r="Q681" t="str">
            <v>054-435-8400</v>
          </cell>
          <cell r="R681" t="str">
            <v>rndteam@miraeindustry.com</v>
          </cell>
          <cell r="AC681">
            <v>0</v>
          </cell>
          <cell r="AD681">
            <v>1</v>
          </cell>
          <cell r="AE681">
            <v>1</v>
          </cell>
          <cell r="AF681">
            <v>0</v>
          </cell>
          <cell r="AG681">
            <v>3</v>
          </cell>
          <cell r="AH681">
            <v>1</v>
          </cell>
          <cell r="AK681">
            <v>0</v>
          </cell>
          <cell r="AM681">
            <v>0</v>
          </cell>
          <cell r="AN681">
            <v>0</v>
          </cell>
          <cell r="AO681">
            <v>0</v>
          </cell>
          <cell r="AQ681">
            <v>0</v>
          </cell>
          <cell r="AR681">
            <v>0</v>
          </cell>
          <cell r="AS681">
            <v>0</v>
          </cell>
          <cell r="AT681" t="str">
            <v>장경아</v>
          </cell>
          <cell r="AU681">
            <v>45433</v>
          </cell>
          <cell r="AV681" t="str">
            <v>HOPE4355</v>
          </cell>
          <cell r="AW681" t="str">
            <v>mr*2301977</v>
          </cell>
        </row>
        <row r="682">
          <cell r="E682" t="str">
            <v>다인테크</v>
          </cell>
          <cell r="G682" t="str">
            <v>김해시</v>
          </cell>
          <cell r="H682" t="str">
            <v>(주)성우코팅(25년)</v>
          </cell>
          <cell r="K682" t="str">
            <v>1. 무선</v>
          </cell>
          <cell r="L682" t="str">
            <v>경상남도 김해시 한림면 안곡로 271-32</v>
          </cell>
          <cell r="M682" t="str">
            <v>안종업 대표
안상수 부장
안주성 과장(그린링크 담당)</v>
          </cell>
          <cell r="N682" t="str">
            <v>대표</v>
          </cell>
          <cell r="O682" t="str">
            <v>010-4585-6906
010-4602-4661
010-8470-1244</v>
          </cell>
          <cell r="P682" t="str">
            <v>055-343-0692</v>
          </cell>
          <cell r="Q682" t="str">
            <v>-</v>
          </cell>
          <cell r="R682" t="str">
            <v>sw0693@hanmail.net</v>
          </cell>
          <cell r="AC682">
            <v>0</v>
          </cell>
          <cell r="AD682">
            <v>1</v>
          </cell>
          <cell r="AE682">
            <v>1</v>
          </cell>
          <cell r="AF682">
            <v>1</v>
          </cell>
          <cell r="AG682">
            <v>1</v>
          </cell>
          <cell r="AH682">
            <v>0</v>
          </cell>
          <cell r="AK682">
            <v>0</v>
          </cell>
          <cell r="AM682">
            <v>0</v>
          </cell>
          <cell r="AN682">
            <v>0</v>
          </cell>
          <cell r="AO682">
            <v>0</v>
          </cell>
          <cell r="AQ682">
            <v>0</v>
          </cell>
          <cell r="AR682">
            <v>0</v>
          </cell>
          <cell r="AS682">
            <v>0</v>
          </cell>
          <cell r="AV682" t="str">
            <v>sw3430693</v>
          </cell>
          <cell r="AW682" t="str">
            <v>1218koan#@!</v>
          </cell>
        </row>
        <row r="683">
          <cell r="E683" t="str">
            <v>다인테크</v>
          </cell>
          <cell r="G683" t="str">
            <v>김해시</v>
          </cell>
          <cell r="H683" t="str">
            <v>(주)성우코팅(보조금)</v>
          </cell>
          <cell r="K683" t="str">
            <v>1. 무선</v>
          </cell>
          <cell r="L683" t="str">
            <v>경상남도 김해시 한림면 안곡로 271-32</v>
          </cell>
          <cell r="M683" t="str">
            <v>안종업 대표
안상수 부장
안주성 과장(그린링크 담당)</v>
          </cell>
          <cell r="N683" t="str">
            <v>대표</v>
          </cell>
          <cell r="O683" t="str">
            <v>010-4585-6906
010-4602-4661
010-8470-1244</v>
          </cell>
          <cell r="P683" t="str">
            <v>055-343-0692</v>
          </cell>
          <cell r="Q683" t="str">
            <v>-</v>
          </cell>
          <cell r="R683" t="str">
            <v>sw0693@hanmail.net</v>
          </cell>
          <cell r="AC683">
            <v>0</v>
          </cell>
          <cell r="AD683">
            <v>2</v>
          </cell>
          <cell r="AE683">
            <v>0</v>
          </cell>
          <cell r="AF683">
            <v>2</v>
          </cell>
          <cell r="AG683">
            <v>2</v>
          </cell>
          <cell r="AH683">
            <v>1</v>
          </cell>
          <cell r="AK683">
            <v>0</v>
          </cell>
          <cell r="AM683">
            <v>0</v>
          </cell>
          <cell r="AN683">
            <v>0</v>
          </cell>
          <cell r="AO683">
            <v>0</v>
          </cell>
          <cell r="AQ683">
            <v>400000</v>
          </cell>
          <cell r="AR683">
            <v>480000</v>
          </cell>
          <cell r="AS683">
            <v>0</v>
          </cell>
          <cell r="AT683" t="str">
            <v>최문호</v>
          </cell>
          <cell r="AU683">
            <v>45517</v>
          </cell>
          <cell r="AV683" t="str">
            <v>sw3430693</v>
          </cell>
          <cell r="AW683" t="str">
            <v>1218koan#@!</v>
          </cell>
        </row>
        <row r="684">
          <cell r="E684" t="str">
            <v xml:space="preserve">케이디환경 </v>
          </cell>
          <cell r="G684" t="str">
            <v>시흥시</v>
          </cell>
          <cell r="H684" t="str">
            <v>(주)아폴로산업</v>
          </cell>
          <cell r="K684" t="str">
            <v>2. 유선</v>
          </cell>
          <cell r="L684" t="str">
            <v>경기도 시흥시 경기과기대로 64(정왕동, 시화공단 3마-617)</v>
          </cell>
          <cell r="M684" t="str">
            <v>박성현</v>
          </cell>
          <cell r="N684" t="str">
            <v>차장</v>
          </cell>
          <cell r="O684" t="str">
            <v>010-6304-3925</v>
          </cell>
          <cell r="P684" t="str">
            <v>031-364-2705</v>
          </cell>
          <cell r="Q684" t="str">
            <v>-</v>
          </cell>
          <cell r="R684" t="str">
            <v>sh-park@apolloind.co.kr jho-kim@apolloind.co.kr</v>
          </cell>
          <cell r="AC684">
            <v>0</v>
          </cell>
          <cell r="AD684">
            <v>1</v>
          </cell>
          <cell r="AE684">
            <v>1</v>
          </cell>
          <cell r="AF684">
            <v>0</v>
          </cell>
          <cell r="AG684">
            <v>19</v>
          </cell>
          <cell r="AH684">
            <v>1</v>
          </cell>
          <cell r="AK684">
            <v>0</v>
          </cell>
          <cell r="AM684">
            <v>0</v>
          </cell>
          <cell r="AN684">
            <v>0</v>
          </cell>
          <cell r="AO684">
            <v>0</v>
          </cell>
          <cell r="AQ684">
            <v>700000</v>
          </cell>
          <cell r="AR684">
            <v>0</v>
          </cell>
          <cell r="AS684">
            <v>300000</v>
          </cell>
          <cell r="AT684" t="str">
            <v>장경아</v>
          </cell>
          <cell r="AU684">
            <v>45471</v>
          </cell>
        </row>
        <row r="685">
          <cell r="E685" t="str">
            <v>원에너지</v>
          </cell>
          <cell r="G685" t="str">
            <v>김천시</v>
          </cell>
          <cell r="H685" t="str">
            <v>(주)에이치앤피(불가)</v>
          </cell>
          <cell r="K685" t="str">
            <v>4. 미정</v>
          </cell>
          <cell r="L685" t="str">
            <v>경상북도 김천시 개령면 개령로 244</v>
          </cell>
          <cell r="M685" t="str">
            <v>이철원</v>
          </cell>
          <cell r="N685" t="str">
            <v>공장장</v>
          </cell>
          <cell r="O685" t="str">
            <v>010-9065-9670</v>
          </cell>
          <cell r="P685" t="str">
            <v>054-431-1199</v>
          </cell>
          <cell r="Q685" t="str">
            <v>054-431-1193</v>
          </cell>
          <cell r="R685" t="str">
            <v>lcw9670@naver.com</v>
          </cell>
          <cell r="AC685">
            <v>0</v>
          </cell>
          <cell r="AD685">
            <v>5</v>
          </cell>
          <cell r="AE685">
            <v>2</v>
          </cell>
          <cell r="AF685">
            <v>0</v>
          </cell>
          <cell r="AG685">
            <v>10</v>
          </cell>
          <cell r="AH685">
            <v>2</v>
          </cell>
          <cell r="AK685">
            <v>0</v>
          </cell>
          <cell r="AM685">
            <v>0</v>
          </cell>
          <cell r="AN685">
            <v>0</v>
          </cell>
          <cell r="AO685">
            <v>0</v>
          </cell>
          <cell r="AQ685">
            <v>1300000</v>
          </cell>
          <cell r="AR685">
            <v>0</v>
          </cell>
          <cell r="AS685">
            <v>0</v>
          </cell>
        </row>
        <row r="686">
          <cell r="E686" t="str">
            <v>다인테크</v>
          </cell>
          <cell r="G686" t="str">
            <v>김해시</v>
          </cell>
          <cell r="H686" t="str">
            <v>(주)와이에이치(배출구2)</v>
          </cell>
          <cell r="K686" t="str">
            <v>2. 유선</v>
          </cell>
          <cell r="L686" t="str">
            <v>경상남도 김해시 한림면 김해대로 1558-45</v>
          </cell>
          <cell r="M686" t="str">
            <v>신윤한
허행점(그린링크)</v>
          </cell>
          <cell r="N686" t="str">
            <v>대표
과장</v>
          </cell>
          <cell r="O686" t="str">
            <v>010-8908-5809
010-8542-2396</v>
          </cell>
          <cell r="P686" t="str">
            <v>055-342-5809</v>
          </cell>
          <cell r="Q686" t="str">
            <v>055-342-5807</v>
          </cell>
          <cell r="R686" t="str">
            <v>yh-coating@hanmail.net</v>
          </cell>
          <cell r="AC686">
            <v>0</v>
          </cell>
          <cell r="AD686">
            <v>1</v>
          </cell>
          <cell r="AE686">
            <v>1</v>
          </cell>
          <cell r="AF686">
            <v>1</v>
          </cell>
          <cell r="AG686">
            <v>1</v>
          </cell>
          <cell r="AH686">
            <v>1</v>
          </cell>
          <cell r="AK686">
            <v>0</v>
          </cell>
          <cell r="AM686">
            <v>0</v>
          </cell>
          <cell r="AN686">
            <v>0</v>
          </cell>
          <cell r="AO686">
            <v>0</v>
          </cell>
          <cell r="AQ686">
            <v>0</v>
          </cell>
          <cell r="AR686">
            <v>0</v>
          </cell>
          <cell r="AS686">
            <v>0</v>
          </cell>
          <cell r="AV686" t="str">
            <v>yhcoating</v>
          </cell>
          <cell r="AW686" t="str">
            <v>*syh71100*</v>
          </cell>
        </row>
        <row r="687">
          <cell r="E687" t="str">
            <v>다인테크</v>
          </cell>
          <cell r="G687" t="str">
            <v>김해시</v>
          </cell>
          <cell r="H687" t="str">
            <v>(주)와이에이치(보조금)</v>
          </cell>
          <cell r="K687" t="str">
            <v>2. 유선</v>
          </cell>
          <cell r="L687" t="str">
            <v>경상남도 김해시 한림면 김해대로 1558-45</v>
          </cell>
          <cell r="M687" t="str">
            <v xml:space="preserve">신윤한
허행점(그린링크)
김영수 이사님 </v>
          </cell>
          <cell r="N687" t="str">
            <v>대표
과장</v>
          </cell>
          <cell r="O687" t="str">
            <v>010-8908-5809
010-8542-2396
010-2887-5502</v>
          </cell>
          <cell r="P687" t="str">
            <v>055-342-5809</v>
          </cell>
          <cell r="Q687" t="str">
            <v>055-342-5807</v>
          </cell>
          <cell r="R687" t="str">
            <v>yh-coating@hanmail.net</v>
          </cell>
          <cell r="AC687">
            <v>0</v>
          </cell>
          <cell r="AD687">
            <v>2</v>
          </cell>
          <cell r="AE687">
            <v>0</v>
          </cell>
          <cell r="AF687">
            <v>0</v>
          </cell>
          <cell r="AG687">
            <v>2</v>
          </cell>
          <cell r="AH687">
            <v>2</v>
          </cell>
          <cell r="AK687">
            <v>0</v>
          </cell>
          <cell r="AM687">
            <v>0</v>
          </cell>
          <cell r="AN687">
            <v>0</v>
          </cell>
          <cell r="AO687">
            <v>0</v>
          </cell>
          <cell r="AQ687">
            <v>500000</v>
          </cell>
          <cell r="AR687">
            <v>0</v>
          </cell>
          <cell r="AS687">
            <v>0</v>
          </cell>
          <cell r="AT687" t="str">
            <v>최문호</v>
          </cell>
          <cell r="AU687">
            <v>45517</v>
          </cell>
          <cell r="AV687" t="str">
            <v>yhcoating</v>
          </cell>
          <cell r="AW687" t="str">
            <v>*syh71100*</v>
          </cell>
        </row>
        <row r="688">
          <cell r="E688" t="str">
            <v>다인테크</v>
          </cell>
          <cell r="G688" t="str">
            <v>진주시</v>
          </cell>
          <cell r="H688" t="str">
            <v>(주)일광메탈 진주 제1공장</v>
          </cell>
          <cell r="K688" t="str">
            <v>1. 무선</v>
          </cell>
          <cell r="L688" t="str">
            <v>경상남도 진주시 지수면 압사리 523-2</v>
          </cell>
          <cell r="M688" t="str">
            <v>김성헌</v>
          </cell>
          <cell r="N688" t="str">
            <v>이사</v>
          </cell>
          <cell r="O688" t="str">
            <v>010-9045-8801</v>
          </cell>
          <cell r="P688" t="str">
            <v>055-752-5678</v>
          </cell>
          <cell r="Q688" t="str">
            <v>-</v>
          </cell>
          <cell r="R688" t="str">
            <v>samwoomc0264@daum.net</v>
          </cell>
          <cell r="AC688">
            <v>0</v>
          </cell>
          <cell r="AD688">
            <v>3</v>
          </cell>
          <cell r="AE688">
            <v>3</v>
          </cell>
          <cell r="AF688">
            <v>0</v>
          </cell>
          <cell r="AG688">
            <v>9</v>
          </cell>
          <cell r="AH688">
            <v>2</v>
          </cell>
          <cell r="AK688">
            <v>0</v>
          </cell>
          <cell r="AM688">
            <v>0</v>
          </cell>
          <cell r="AN688">
            <v>0</v>
          </cell>
          <cell r="AO688">
            <v>0</v>
          </cell>
          <cell r="AQ688">
            <v>300000</v>
          </cell>
          <cell r="AR688">
            <v>0</v>
          </cell>
          <cell r="AS688">
            <v>0</v>
          </cell>
        </row>
        <row r="689">
          <cell r="E689" t="str">
            <v xml:space="preserve">케이디환경 </v>
          </cell>
          <cell r="G689" t="str">
            <v>화성시</v>
          </cell>
          <cell r="H689" t="str">
            <v>(주)해인하이테크 1공장</v>
          </cell>
          <cell r="K689" t="str">
            <v>4. 미정</v>
          </cell>
          <cell r="L689" t="str">
            <v>경기도 화성시 팔탈면 푸른들판로 731-12</v>
          </cell>
          <cell r="M689" t="str">
            <v>최인수</v>
          </cell>
          <cell r="N689" t="str">
            <v>대표</v>
          </cell>
          <cell r="O689" t="str">
            <v>010-2991-7992</v>
          </cell>
          <cell r="P689" t="str">
            <v>031-8059-0166</v>
          </cell>
          <cell r="Q689" t="str">
            <v>031-8059-0167</v>
          </cell>
          <cell r="R689" t="str">
            <v>csl530@hanmail.net</v>
          </cell>
          <cell r="AC689">
            <v>0</v>
          </cell>
          <cell r="AD689">
            <v>2</v>
          </cell>
          <cell r="AE689">
            <v>2</v>
          </cell>
          <cell r="AF689">
            <v>0</v>
          </cell>
          <cell r="AG689">
            <v>12</v>
          </cell>
          <cell r="AH689">
            <v>1</v>
          </cell>
          <cell r="AK689">
            <v>0</v>
          </cell>
          <cell r="AM689">
            <v>0</v>
          </cell>
          <cell r="AN689">
            <v>0</v>
          </cell>
          <cell r="AO689">
            <v>0</v>
          </cell>
          <cell r="AQ689">
            <v>2300000</v>
          </cell>
          <cell r="AR689">
            <v>0</v>
          </cell>
          <cell r="AS689">
            <v>0</v>
          </cell>
        </row>
        <row r="690">
          <cell r="E690" t="str">
            <v xml:space="preserve">케이디환경 </v>
          </cell>
          <cell r="G690" t="str">
            <v>화성시</v>
          </cell>
          <cell r="H690" t="str">
            <v>(주)해인하이테크 2공장</v>
          </cell>
          <cell r="K690" t="str">
            <v>4. 미정</v>
          </cell>
          <cell r="L690" t="str">
            <v>경기도 화성시 팔탈면 푸른들판로 731-14</v>
          </cell>
          <cell r="M690" t="str">
            <v>최인수</v>
          </cell>
          <cell r="N690" t="str">
            <v>대표</v>
          </cell>
          <cell r="O690" t="str">
            <v>010-2991-7992</v>
          </cell>
          <cell r="P690" t="str">
            <v>031-8059-0166</v>
          </cell>
          <cell r="Q690" t="str">
            <v>031-8059-0167</v>
          </cell>
          <cell r="R690" t="str">
            <v>csl530@hanmail.net</v>
          </cell>
          <cell r="AC690">
            <v>0</v>
          </cell>
          <cell r="AD690">
            <v>6</v>
          </cell>
          <cell r="AE690">
            <v>6</v>
          </cell>
          <cell r="AF690">
            <v>0</v>
          </cell>
          <cell r="AG690">
            <v>20</v>
          </cell>
          <cell r="AH690">
            <v>3</v>
          </cell>
          <cell r="AK690">
            <v>0</v>
          </cell>
          <cell r="AM690">
            <v>0</v>
          </cell>
          <cell r="AN690">
            <v>0</v>
          </cell>
          <cell r="AO690">
            <v>0</v>
          </cell>
          <cell r="AQ690">
            <v>1300000</v>
          </cell>
          <cell r="AR690">
            <v>0</v>
          </cell>
          <cell r="AS690">
            <v>0</v>
          </cell>
        </row>
        <row r="691">
          <cell r="E691" t="str">
            <v xml:space="preserve">케이디환경 </v>
          </cell>
          <cell r="G691" t="str">
            <v>화성시</v>
          </cell>
          <cell r="H691" t="str">
            <v>경성고무</v>
          </cell>
          <cell r="K691" t="str">
            <v>1. 무선</v>
          </cell>
          <cell r="L691" t="str">
            <v>경기도 화성시 양감면 은행나무로 226-12</v>
          </cell>
          <cell r="M691" t="str">
            <v>연주희</v>
          </cell>
          <cell r="N691" t="str">
            <v>대표</v>
          </cell>
          <cell r="O691" t="str">
            <v>010-2332-9971</v>
          </cell>
          <cell r="P691" t="str">
            <v>031-354-4772</v>
          </cell>
          <cell r="Q691" t="str">
            <v>031-366-0115</v>
          </cell>
          <cell r="R691" t="str">
            <v>ksung4772@hanmail.net</v>
          </cell>
          <cell r="AC691">
            <v>0</v>
          </cell>
          <cell r="AD691">
            <v>1</v>
          </cell>
          <cell r="AE691">
            <v>1</v>
          </cell>
          <cell r="AF691">
            <v>2</v>
          </cell>
          <cell r="AG691">
            <v>1</v>
          </cell>
          <cell r="AH691">
            <v>1</v>
          </cell>
          <cell r="AK691">
            <v>0</v>
          </cell>
          <cell r="AM691">
            <v>0</v>
          </cell>
          <cell r="AN691">
            <v>0</v>
          </cell>
          <cell r="AO691">
            <v>0</v>
          </cell>
          <cell r="AQ691">
            <v>400000</v>
          </cell>
          <cell r="AR691">
            <v>0</v>
          </cell>
          <cell r="AS691">
            <v>0</v>
          </cell>
          <cell r="AT691" t="str">
            <v>최문호</v>
          </cell>
          <cell r="AU691">
            <v>45747</v>
          </cell>
        </row>
        <row r="692">
          <cell r="E692" t="str">
            <v>다인테크</v>
          </cell>
          <cell r="G692" t="str">
            <v>김해시</v>
          </cell>
          <cell r="H692" t="str">
            <v>금원산업</v>
          </cell>
          <cell r="K692" t="str">
            <v>4. 미정</v>
          </cell>
          <cell r="L692" t="str">
            <v>경상남도 김해시 주촌면 서부로1499번길 49-66</v>
          </cell>
          <cell r="M692" t="str">
            <v>김인석 대표</v>
          </cell>
          <cell r="N692" t="str">
            <v>대표</v>
          </cell>
          <cell r="O692" t="str">
            <v>010-8523-5577</v>
          </cell>
          <cell r="P692" t="str">
            <v>055-337-5684</v>
          </cell>
          <cell r="Q692" t="str">
            <v>-</v>
          </cell>
          <cell r="R692" t="str">
            <v>-</v>
          </cell>
          <cell r="AC692">
            <v>0</v>
          </cell>
          <cell r="AD692">
            <v>0</v>
          </cell>
          <cell r="AE692">
            <v>0</v>
          </cell>
          <cell r="AF692">
            <v>0</v>
          </cell>
          <cell r="AG692">
            <v>0</v>
          </cell>
          <cell r="AH692">
            <v>0</v>
          </cell>
          <cell r="AK692">
            <v>0</v>
          </cell>
          <cell r="AM692">
            <v>0</v>
          </cell>
          <cell r="AN692">
            <v>0</v>
          </cell>
          <cell r="AO692">
            <v>0</v>
          </cell>
          <cell r="AQ692">
            <v>0</v>
          </cell>
          <cell r="AR692">
            <v>0</v>
          </cell>
          <cell r="AS692">
            <v>0</v>
          </cell>
        </row>
        <row r="693">
          <cell r="E693" t="str">
            <v>정도환경</v>
          </cell>
          <cell r="G693" t="str">
            <v>김천시</v>
          </cell>
          <cell r="H693" t="str">
            <v>로드에이앤씨</v>
          </cell>
          <cell r="K693" t="str">
            <v>1. 무선</v>
          </cell>
          <cell r="L693" t="str">
            <v>경상북도 김천시 남면 주천로 1509</v>
          </cell>
          <cell r="M693" t="str">
            <v>정철수</v>
          </cell>
          <cell r="N693" t="str">
            <v>대표</v>
          </cell>
          <cell r="O693" t="str">
            <v>010-2380-1428</v>
          </cell>
          <cell r="P693" t="str">
            <v>-</v>
          </cell>
          <cell r="Q693" t="str">
            <v>054-433-1428</v>
          </cell>
          <cell r="R693" t="str">
            <v>jcs1428@naver.com</v>
          </cell>
          <cell r="AC693">
            <v>0</v>
          </cell>
          <cell r="AD693">
            <v>1</v>
          </cell>
          <cell r="AE693">
            <v>1</v>
          </cell>
          <cell r="AF693">
            <v>1</v>
          </cell>
          <cell r="AG693">
            <v>1</v>
          </cell>
          <cell r="AH693">
            <v>1</v>
          </cell>
          <cell r="AK693">
            <v>0</v>
          </cell>
          <cell r="AM693">
            <v>0</v>
          </cell>
          <cell r="AN693">
            <v>0</v>
          </cell>
          <cell r="AO693">
            <v>0</v>
          </cell>
          <cell r="AQ693">
            <v>300000</v>
          </cell>
          <cell r="AR693">
            <v>0</v>
          </cell>
          <cell r="AS693">
            <v>0</v>
          </cell>
          <cell r="AT693" t="str">
            <v>최문호</v>
          </cell>
          <cell r="AU693">
            <v>45674</v>
          </cell>
          <cell r="AV693" t="str">
            <v>jcs1428</v>
          </cell>
          <cell r="AW693" t="str">
            <v>ccvv#11160</v>
          </cell>
        </row>
        <row r="694">
          <cell r="E694" t="str">
            <v>임래성</v>
          </cell>
          <cell r="G694" t="str">
            <v>서귀포시</v>
          </cell>
          <cell r="H694" t="str">
            <v>서귀포산업(주)</v>
          </cell>
          <cell r="K694" t="str">
            <v>1. 무선</v>
          </cell>
          <cell r="L694" t="str">
            <v>제주특별자치도 서귀포시 산록남로1241번길 168</v>
          </cell>
          <cell r="M694" t="str">
            <v>고형석
강동성(그린링크)</v>
          </cell>
          <cell r="N694" t="str">
            <v>차장
대리</v>
          </cell>
          <cell r="O694" t="str">
            <v>010-3119-7938
010-8934-2025</v>
          </cell>
          <cell r="P694" t="str">
            <v>064-738-8882</v>
          </cell>
          <cell r="Q694" t="str">
            <v>064-738-9016</v>
          </cell>
          <cell r="R694" t="str">
            <v>kohs2002@naver.com</v>
          </cell>
          <cell r="AC694">
            <v>0</v>
          </cell>
          <cell r="AD694">
            <v>2</v>
          </cell>
          <cell r="AE694">
            <v>2</v>
          </cell>
          <cell r="AF694">
            <v>0</v>
          </cell>
          <cell r="AG694">
            <v>10</v>
          </cell>
          <cell r="AH694">
            <v>2</v>
          </cell>
          <cell r="AK694">
            <v>0</v>
          </cell>
          <cell r="AM694">
            <v>0</v>
          </cell>
          <cell r="AN694">
            <v>0</v>
          </cell>
          <cell r="AO694">
            <v>0</v>
          </cell>
          <cell r="AQ694">
            <v>2500000</v>
          </cell>
          <cell r="AR694">
            <v>0</v>
          </cell>
          <cell r="AS694">
            <v>0</v>
          </cell>
          <cell r="AT694" t="str">
            <v>박지영</v>
          </cell>
          <cell r="AU694">
            <v>45455</v>
          </cell>
          <cell r="AV694" t="str">
            <v>wpwn8882</v>
          </cell>
          <cell r="AW694" t="str">
            <v>jejus9016**</v>
          </cell>
        </row>
        <row r="695">
          <cell r="E695" t="str">
            <v>백종현</v>
          </cell>
          <cell r="G695" t="str">
            <v>천안시</v>
          </cell>
          <cell r="H695" t="str">
            <v>송림산업</v>
          </cell>
          <cell r="K695" t="str">
            <v>1. 무선</v>
          </cell>
          <cell r="L695" t="str">
            <v>충청남도 천안시 서북구 성환읍 율금3길 35</v>
          </cell>
          <cell r="M695" t="str">
            <v>백진우</v>
          </cell>
          <cell r="N695" t="str">
            <v>부장</v>
          </cell>
          <cell r="O695" t="str">
            <v>010-8807-5276</v>
          </cell>
          <cell r="P695" t="str">
            <v>041-588-0041</v>
          </cell>
          <cell r="Q695" t="str">
            <v>-</v>
          </cell>
          <cell r="R695" t="str">
            <v>sl100jo@naver.com</v>
          </cell>
          <cell r="AC695">
            <v>0</v>
          </cell>
          <cell r="AD695">
            <v>2</v>
          </cell>
          <cell r="AE695">
            <v>2</v>
          </cell>
          <cell r="AF695">
            <v>29</v>
          </cell>
          <cell r="AG695">
            <v>2</v>
          </cell>
          <cell r="AH695">
            <v>2</v>
          </cell>
          <cell r="AK695">
            <v>0</v>
          </cell>
          <cell r="AM695">
            <v>0</v>
          </cell>
          <cell r="AN695">
            <v>0</v>
          </cell>
          <cell r="AO695">
            <v>0</v>
          </cell>
          <cell r="AQ695">
            <v>600000</v>
          </cell>
          <cell r="AR695">
            <v>0</v>
          </cell>
          <cell r="AS695">
            <v>0</v>
          </cell>
          <cell r="AT695" t="str">
            <v>최문호</v>
          </cell>
          <cell r="AU695">
            <v>45567</v>
          </cell>
          <cell r="AV695" t="str">
            <v>songlim9</v>
          </cell>
          <cell r="AW695" t="str">
            <v>song0418**</v>
          </cell>
        </row>
        <row r="696">
          <cell r="E696" t="str">
            <v>백종현</v>
          </cell>
          <cell r="G696" t="str">
            <v>천안시</v>
          </cell>
          <cell r="H696" t="str">
            <v>송림산업(25년)</v>
          </cell>
          <cell r="K696" t="str">
            <v>1. 무선</v>
          </cell>
          <cell r="L696" t="str">
            <v>충청남도 천안시 서북구 성환읍 율금3길 35</v>
          </cell>
          <cell r="M696" t="str">
            <v>백진우</v>
          </cell>
          <cell r="N696" t="str">
            <v>부장</v>
          </cell>
          <cell r="O696" t="str">
            <v>010-8807-5276</v>
          </cell>
          <cell r="P696" t="str">
            <v>041-588-0041</v>
          </cell>
          <cell r="Q696" t="str">
            <v>-</v>
          </cell>
          <cell r="R696" t="str">
            <v>sl100jo@naver.com</v>
          </cell>
          <cell r="AC696">
            <v>0</v>
          </cell>
          <cell r="AD696">
            <v>0</v>
          </cell>
          <cell r="AE696">
            <v>0</v>
          </cell>
          <cell r="AF696">
            <v>0</v>
          </cell>
          <cell r="AG696">
            <v>0</v>
          </cell>
          <cell r="AH696">
            <v>0</v>
          </cell>
          <cell r="AK696">
            <v>0</v>
          </cell>
          <cell r="AM696">
            <v>0</v>
          </cell>
          <cell r="AN696">
            <v>0</v>
          </cell>
          <cell r="AO696">
            <v>0</v>
          </cell>
          <cell r="AQ696">
            <v>0</v>
          </cell>
          <cell r="AR696">
            <v>0</v>
          </cell>
          <cell r="AS696">
            <v>0</v>
          </cell>
          <cell r="AV696" t="str">
            <v>songlim9</v>
          </cell>
          <cell r="AW696" t="str">
            <v>song0418**</v>
          </cell>
        </row>
        <row r="697">
          <cell r="E697" t="str">
            <v>원에너지</v>
          </cell>
          <cell r="G697" t="str">
            <v>안산시</v>
          </cell>
          <cell r="H697" t="str">
            <v>시흥용사촌 안흥합성(주)(불가)</v>
          </cell>
          <cell r="K697" t="str">
            <v>1. 무선</v>
          </cell>
          <cell r="L697" t="str">
            <v>경기도 안산시 단원구 첨단로181번안길 13, 시화공단5바611호</v>
          </cell>
          <cell r="M697" t="str">
            <v>조석희</v>
          </cell>
          <cell r="N697" t="str">
            <v>부장</v>
          </cell>
          <cell r="O697" t="str">
            <v>010-2540-3053</v>
          </cell>
          <cell r="P697" t="str">
            <v>031-498-9652~5</v>
          </cell>
          <cell r="Q697" t="str">
            <v>031-498-2354</v>
          </cell>
          <cell r="R697" t="str">
            <v>4989652@hanmail.net</v>
          </cell>
          <cell r="AC697">
            <v>0</v>
          </cell>
          <cell r="AD697">
            <v>2</v>
          </cell>
          <cell r="AE697">
            <v>2</v>
          </cell>
          <cell r="AF697">
            <v>0</v>
          </cell>
          <cell r="AG697">
            <v>11</v>
          </cell>
          <cell r="AH697">
            <v>2</v>
          </cell>
          <cell r="AK697">
            <v>0</v>
          </cell>
          <cell r="AM697">
            <v>0</v>
          </cell>
          <cell r="AN697">
            <v>0</v>
          </cell>
          <cell r="AO697">
            <v>0</v>
          </cell>
          <cell r="AQ697">
            <v>500000</v>
          </cell>
          <cell r="AR697">
            <v>0</v>
          </cell>
          <cell r="AS697">
            <v>0</v>
          </cell>
        </row>
        <row r="698">
          <cell r="E698" t="str">
            <v xml:space="preserve">케이디환경 </v>
          </cell>
          <cell r="G698" t="str">
            <v>화성시</v>
          </cell>
          <cell r="H698" t="str">
            <v>신정우산업(주)</v>
          </cell>
          <cell r="K698" t="str">
            <v>1. 무선</v>
          </cell>
          <cell r="L698" t="str">
            <v>경기도 화성시 팔탈면 시청로721번길 71</v>
          </cell>
          <cell r="M698" t="str">
            <v>김남종</v>
          </cell>
          <cell r="N698" t="str">
            <v>실장</v>
          </cell>
          <cell r="O698" t="str">
            <v>010-8788-2076</v>
          </cell>
          <cell r="P698" t="str">
            <v>031-354-5335</v>
          </cell>
          <cell r="Q698" t="str">
            <v>-</v>
          </cell>
          <cell r="R698" t="str">
            <v>njkim@sinjungwoo.com</v>
          </cell>
          <cell r="AC698">
            <v>1</v>
          </cell>
          <cell r="AD698">
            <v>5</v>
          </cell>
          <cell r="AE698">
            <v>5</v>
          </cell>
          <cell r="AF698">
            <v>0</v>
          </cell>
          <cell r="AG698">
            <v>11</v>
          </cell>
          <cell r="AH698">
            <v>4</v>
          </cell>
          <cell r="AK698">
            <v>0</v>
          </cell>
          <cell r="AM698">
            <v>0</v>
          </cell>
          <cell r="AN698">
            <v>0</v>
          </cell>
          <cell r="AO698">
            <v>0</v>
          </cell>
          <cell r="AQ698">
            <v>3300000</v>
          </cell>
          <cell r="AR698">
            <v>0</v>
          </cell>
          <cell r="AS698">
            <v>0</v>
          </cell>
        </row>
        <row r="699">
          <cell r="E699" t="str">
            <v>정도환경</v>
          </cell>
          <cell r="G699" t="str">
            <v>김천시</v>
          </cell>
          <cell r="H699" t="str">
            <v>주식회사 명진에코화이바</v>
          </cell>
          <cell r="K699" t="str">
            <v>2. 유선</v>
          </cell>
          <cell r="L699" t="str">
            <v>경상북도 김천시 어모면 산업단지6로 41</v>
          </cell>
          <cell r="M699" t="str">
            <v>박형진(담당아님)
최석진(★담당)+그린링크
이병인(현장담당)</v>
          </cell>
          <cell r="N699" t="str">
            <v>부장
차장
차장</v>
          </cell>
          <cell r="O699" t="str">
            <v>010-5215-9942
010-4923-8279
010-3503-2927</v>
          </cell>
          <cell r="P699" t="str">
            <v>070-4157-5940</v>
          </cell>
          <cell r="Q699" t="str">
            <v>054-437-7669</v>
          </cell>
          <cell r="R699" t="str">
            <v>nicejin0501@naver.com</v>
          </cell>
          <cell r="AC699">
            <v>0</v>
          </cell>
          <cell r="AD699">
            <v>2</v>
          </cell>
          <cell r="AE699">
            <v>2</v>
          </cell>
          <cell r="AF699">
            <v>2</v>
          </cell>
          <cell r="AG699">
            <v>2</v>
          </cell>
          <cell r="AH699">
            <v>1</v>
          </cell>
          <cell r="AK699">
            <v>0</v>
          </cell>
          <cell r="AM699">
            <v>0</v>
          </cell>
          <cell r="AN699">
            <v>0</v>
          </cell>
          <cell r="AO699">
            <v>0</v>
          </cell>
          <cell r="AQ699">
            <v>500000</v>
          </cell>
          <cell r="AR699">
            <v>480000</v>
          </cell>
          <cell r="AS699">
            <v>0</v>
          </cell>
          <cell r="AT699" t="str">
            <v>최문호</v>
          </cell>
          <cell r="AU699">
            <v>45674</v>
          </cell>
          <cell r="AV699" t="str">
            <v>daeha558</v>
          </cell>
          <cell r="AW699" t="str">
            <v>daeha5940@@</v>
          </cell>
        </row>
        <row r="700">
          <cell r="E700" t="str">
            <v>원에너지</v>
          </cell>
          <cell r="G700" t="str">
            <v>원주시</v>
          </cell>
          <cell r="H700" t="str">
            <v>주식회사 반석산업</v>
          </cell>
          <cell r="K700" t="str">
            <v>1. 무선</v>
          </cell>
          <cell r="L700" t="str">
            <v>강원특별자치도 원주시 흥업면 사제로 299-17</v>
          </cell>
          <cell r="M700" t="str">
            <v>김미영</v>
          </cell>
          <cell r="N700" t="str">
            <v>부장</v>
          </cell>
          <cell r="O700" t="str">
            <v>010-8863-0806</v>
          </cell>
          <cell r="P700" t="str">
            <v>033-766-0809</v>
          </cell>
          <cell r="Q700" t="str">
            <v>033-766-0810</v>
          </cell>
          <cell r="R700" t="str">
            <v>7660809@naver.com</v>
          </cell>
          <cell r="AC700">
            <v>0</v>
          </cell>
          <cell r="AD700">
            <v>0</v>
          </cell>
          <cell r="AE700">
            <v>0</v>
          </cell>
          <cell r="AF700">
            <v>1</v>
          </cell>
          <cell r="AG700">
            <v>1</v>
          </cell>
          <cell r="AH700">
            <v>1</v>
          </cell>
          <cell r="AK700">
            <v>0</v>
          </cell>
          <cell r="AM700">
            <v>0</v>
          </cell>
          <cell r="AN700">
            <v>0</v>
          </cell>
          <cell r="AO700">
            <v>0</v>
          </cell>
          <cell r="AQ700">
            <v>150000</v>
          </cell>
          <cell r="AR700">
            <v>0</v>
          </cell>
          <cell r="AS700">
            <v>0</v>
          </cell>
          <cell r="AT700" t="str">
            <v>최문호</v>
          </cell>
          <cell r="AU700">
            <v>45560</v>
          </cell>
          <cell r="AV700" t="str">
            <v>bs7660809</v>
          </cell>
          <cell r="AW700" t="str">
            <v>2248138722@</v>
          </cell>
        </row>
        <row r="701">
          <cell r="E701" t="str">
            <v>정도환경</v>
          </cell>
          <cell r="G701" t="str">
            <v>김천시</v>
          </cell>
          <cell r="H701" t="str">
            <v>주식회사 제이에스에스</v>
          </cell>
          <cell r="K701" t="str">
            <v>2. 유선</v>
          </cell>
          <cell r="L701" t="str">
            <v>경상북도 김천시 남면 영남대로 3123-15</v>
          </cell>
          <cell r="M701" t="str">
            <v>이종길 대표
박흥석 담당</v>
          </cell>
          <cell r="N701" t="str">
            <v>대표</v>
          </cell>
          <cell r="O701" t="str">
            <v>010-3815-0623
010-4870-4379</v>
          </cell>
          <cell r="P701" t="str">
            <v>054-435-0772</v>
          </cell>
          <cell r="Q701" t="str">
            <v>054-435-0773</v>
          </cell>
          <cell r="R701" t="str">
            <v>jss201812@hanmail.net</v>
          </cell>
          <cell r="AC701">
            <v>0</v>
          </cell>
          <cell r="AD701">
            <v>1</v>
          </cell>
          <cell r="AE701">
            <v>1</v>
          </cell>
          <cell r="AF701">
            <v>0</v>
          </cell>
          <cell r="AG701">
            <v>4</v>
          </cell>
          <cell r="AH701">
            <v>1</v>
          </cell>
          <cell r="AK701">
            <v>0</v>
          </cell>
          <cell r="AM701">
            <v>0</v>
          </cell>
          <cell r="AN701">
            <v>0</v>
          </cell>
          <cell r="AO701">
            <v>0</v>
          </cell>
          <cell r="AQ701">
            <v>900000</v>
          </cell>
          <cell r="AR701">
            <v>0</v>
          </cell>
          <cell r="AS701">
            <v>0</v>
          </cell>
        </row>
        <row r="702">
          <cell r="E702" t="str">
            <v>정도환경</v>
          </cell>
          <cell r="G702" t="str">
            <v>김천시</v>
          </cell>
          <cell r="H702" t="str">
            <v>주식회사 진성상사</v>
          </cell>
          <cell r="K702" t="str">
            <v>1. 무선</v>
          </cell>
          <cell r="L702" t="str">
            <v>경상북도 김천시 감문면 성촌1길 94</v>
          </cell>
          <cell r="M702" t="str">
            <v>이인호/이원희</v>
          </cell>
          <cell r="N702" t="str">
            <v>부장/과장</v>
          </cell>
          <cell r="O702" t="str">
            <v>010-3534-9580/010-2630-9580/010-2543-1813</v>
          </cell>
          <cell r="P702" t="str">
            <v>054-437-5959</v>
          </cell>
          <cell r="Q702" t="str">
            <v>054-437-5953</v>
          </cell>
          <cell r="R702" t="str">
            <v>jinsc5959@hanmail.net/js03394@naver.com</v>
          </cell>
          <cell r="AC702">
            <v>0</v>
          </cell>
          <cell r="AD702">
            <v>2</v>
          </cell>
          <cell r="AE702">
            <v>2</v>
          </cell>
          <cell r="AF702">
            <v>3</v>
          </cell>
          <cell r="AG702">
            <v>3</v>
          </cell>
          <cell r="AH702">
            <v>1</v>
          </cell>
          <cell r="AK702">
            <v>0</v>
          </cell>
          <cell r="AM702">
            <v>0</v>
          </cell>
          <cell r="AN702">
            <v>0</v>
          </cell>
          <cell r="AO702">
            <v>0</v>
          </cell>
          <cell r="AQ702">
            <v>300000</v>
          </cell>
          <cell r="AR702">
            <v>480000</v>
          </cell>
          <cell r="AS702">
            <v>0</v>
          </cell>
          <cell r="AT702" t="str">
            <v>최문호</v>
          </cell>
          <cell r="AU702">
            <v>45666</v>
          </cell>
          <cell r="AV702" t="str">
            <v>js03394</v>
          </cell>
          <cell r="AW702" t="str">
            <v>jsjs51000#</v>
          </cell>
        </row>
        <row r="703">
          <cell r="E703" t="str">
            <v>정도환경</v>
          </cell>
          <cell r="G703" t="str">
            <v>경산시</v>
          </cell>
          <cell r="H703" t="str">
            <v>주식회사 하륜산업</v>
          </cell>
          <cell r="K703" t="str">
            <v>4. 미정</v>
          </cell>
          <cell r="L703" t="str">
            <v>경상북도 경산시 진량읍 두인길 21</v>
          </cell>
          <cell r="M703" t="str">
            <v>차동준 대표</v>
          </cell>
          <cell r="N703" t="str">
            <v>대표</v>
          </cell>
          <cell r="O703" t="str">
            <v>010-5622-0010</v>
          </cell>
          <cell r="P703" t="str">
            <v>053-954-7762</v>
          </cell>
          <cell r="Q703" t="str">
            <v>053-957-4565</v>
          </cell>
          <cell r="R703" t="str">
            <v>odw3055@gmail.com</v>
          </cell>
          <cell r="AC703">
            <v>0</v>
          </cell>
          <cell r="AD703">
            <v>1</v>
          </cell>
          <cell r="AE703">
            <v>1</v>
          </cell>
          <cell r="AF703">
            <v>0</v>
          </cell>
          <cell r="AG703">
            <v>5</v>
          </cell>
          <cell r="AH703">
            <v>1</v>
          </cell>
          <cell r="AK703">
            <v>0</v>
          </cell>
          <cell r="AM703">
            <v>0</v>
          </cell>
          <cell r="AN703">
            <v>0</v>
          </cell>
          <cell r="AO703">
            <v>0</v>
          </cell>
          <cell r="AQ703">
            <v>400000</v>
          </cell>
          <cell r="AR703">
            <v>0</v>
          </cell>
          <cell r="AS703">
            <v>0</v>
          </cell>
        </row>
        <row r="704">
          <cell r="E704" t="str">
            <v>원에너지</v>
          </cell>
          <cell r="G704" t="str">
            <v>평택시</v>
          </cell>
          <cell r="H704" t="str">
            <v>칠성고분자(주)</v>
          </cell>
          <cell r="K704" t="str">
            <v>2. 유선</v>
          </cell>
          <cell r="L704" t="str">
            <v>경기도 평택시 서탄면 서탄로 140</v>
          </cell>
          <cell r="M704" t="str">
            <v>이상민</v>
          </cell>
          <cell r="N704" t="str">
            <v>차장</v>
          </cell>
          <cell r="O704" t="str">
            <v>010-4397-0402</v>
          </cell>
          <cell r="P704" t="str">
            <v>031-664-3849</v>
          </cell>
          <cell r="Q704" t="str">
            <v>031-664-2449</v>
          </cell>
          <cell r="R704" t="str">
            <v>smlee@starbond.co.kr</v>
          </cell>
          <cell r="AC704">
            <v>0</v>
          </cell>
          <cell r="AD704">
            <v>2</v>
          </cell>
          <cell r="AE704">
            <v>2</v>
          </cell>
          <cell r="AF704">
            <v>0</v>
          </cell>
          <cell r="AG704">
            <v>31</v>
          </cell>
          <cell r="AH704">
            <v>1</v>
          </cell>
          <cell r="AK704">
            <v>0</v>
          </cell>
          <cell r="AM704">
            <v>0</v>
          </cell>
          <cell r="AN704">
            <v>0</v>
          </cell>
          <cell r="AO704">
            <v>0</v>
          </cell>
          <cell r="AQ704">
            <v>1200000</v>
          </cell>
          <cell r="AR704">
            <v>0</v>
          </cell>
          <cell r="AS704">
            <v>0</v>
          </cell>
        </row>
        <row r="705">
          <cell r="E705" t="str">
            <v>원에너지</v>
          </cell>
          <cell r="G705" t="str">
            <v>ㄹ</v>
          </cell>
          <cell r="H705" t="str">
            <v>한우자원</v>
          </cell>
          <cell r="K705" t="str">
            <v>1. 무선</v>
          </cell>
          <cell r="L705" t="str">
            <v>강원특별자치도 원주시 소초면 장수2로 77</v>
          </cell>
          <cell r="M705" t="str">
            <v>손기봉(그린링크 담당)
조옥현</v>
          </cell>
          <cell r="N705" t="str">
            <v>부장/사원</v>
          </cell>
          <cell r="O705" t="str">
            <v>010-3902-5391
010-2234-1767</v>
          </cell>
          <cell r="P705" t="str">
            <v>033-748-1727</v>
          </cell>
          <cell r="Q705" t="str">
            <v>033-748-1767</v>
          </cell>
          <cell r="R705" t="str">
            <v>songibong8460@gmail.com
jo547@hanmail.net</v>
          </cell>
          <cell r="AC705">
            <v>0</v>
          </cell>
          <cell r="AD705">
            <v>1</v>
          </cell>
          <cell r="AE705">
            <v>1</v>
          </cell>
          <cell r="AF705">
            <v>5</v>
          </cell>
          <cell r="AG705">
            <v>1</v>
          </cell>
          <cell r="AH705">
            <v>1</v>
          </cell>
          <cell r="AK705">
            <v>0</v>
          </cell>
          <cell r="AM705">
            <v>0</v>
          </cell>
          <cell r="AN705">
            <v>0</v>
          </cell>
          <cell r="AO705">
            <v>0</v>
          </cell>
          <cell r="AQ705">
            <v>300000</v>
          </cell>
          <cell r="AR705">
            <v>0</v>
          </cell>
          <cell r="AS705">
            <v>0</v>
          </cell>
          <cell r="AT705" t="str">
            <v>최문호</v>
          </cell>
          <cell r="AU705">
            <v>45576</v>
          </cell>
          <cell r="AV705" t="str">
            <v>hanwoo1767</v>
          </cell>
          <cell r="AW705" t="str">
            <v>??663927ok</v>
          </cell>
        </row>
        <row r="706">
          <cell r="E706" t="str">
            <v>원에너지</v>
          </cell>
          <cell r="G706" t="str">
            <v>횡성군</v>
          </cell>
          <cell r="H706" t="str">
            <v>횡성어사품조합공동사업법인</v>
          </cell>
          <cell r="K706" t="str">
            <v>2. 유선</v>
          </cell>
          <cell r="L706" t="str">
            <v>강원특별자치도 횡성군 횡성읍 한우로 조곡8길 22</v>
          </cell>
          <cell r="M706" t="str">
            <v>조성진/김세영</v>
          </cell>
          <cell r="N706" t="str">
            <v>상무/계장</v>
          </cell>
          <cell r="O706" t="str">
            <v>010-5362-0961
010-7769-0061</v>
          </cell>
          <cell r="P706" t="str">
            <v>033-343-9970
033-344-9970</v>
          </cell>
          <cell r="Q706" t="str">
            <v>033-343-9971</v>
          </cell>
          <cell r="R706" t="str">
            <v>ssambby@hanmail.net
eptmtop@naver.com</v>
          </cell>
          <cell r="AC706">
            <v>0</v>
          </cell>
          <cell r="AD706">
            <v>0</v>
          </cell>
          <cell r="AE706">
            <v>0</v>
          </cell>
          <cell r="AF706">
            <v>1</v>
          </cell>
          <cell r="AG706">
            <v>1</v>
          </cell>
          <cell r="AH706">
            <v>0</v>
          </cell>
          <cell r="AK706">
            <v>1</v>
          </cell>
          <cell r="AM706">
            <v>0</v>
          </cell>
          <cell r="AN706">
            <v>0</v>
          </cell>
          <cell r="AO706">
            <v>0</v>
          </cell>
          <cell r="AQ706">
            <v>0</v>
          </cell>
          <cell r="AR706">
            <v>0</v>
          </cell>
          <cell r="AS706">
            <v>0</v>
          </cell>
          <cell r="AT706" t="str">
            <v>최문호</v>
          </cell>
          <cell r="AU706">
            <v>45755</v>
          </cell>
          <cell r="AV706">
            <v>305080</v>
          </cell>
          <cell r="AW706" t="str">
            <v>rpc3439970</v>
          </cell>
        </row>
        <row r="707">
          <cell r="E707" t="str">
            <v>원에너지</v>
          </cell>
          <cell r="G707" t="str">
            <v>횡성군</v>
          </cell>
          <cell r="H707" t="str">
            <v>횡성어사품조합공동사업법인(보조금 동시진행)</v>
          </cell>
          <cell r="K707" t="str">
            <v>2. 유선</v>
          </cell>
          <cell r="L707" t="str">
            <v>강원특별자치도 횡성군 횡성읍 한우로 조곡8길 22</v>
          </cell>
          <cell r="M707" t="str">
            <v>조성진/김세영</v>
          </cell>
          <cell r="N707" t="str">
            <v>상무/계장</v>
          </cell>
          <cell r="O707" t="str">
            <v>010-5362-0961
010-7769-0061</v>
          </cell>
          <cell r="P707" t="str">
            <v>033-343-9970
033-344-9970</v>
          </cell>
          <cell r="Q707" t="str">
            <v>033-343-9971</v>
          </cell>
          <cell r="R707" t="str">
            <v>ssambby@hanmail.net
eptmtop@naver.com</v>
          </cell>
          <cell r="AC707">
            <v>0</v>
          </cell>
          <cell r="AD707">
            <v>9</v>
          </cell>
          <cell r="AE707">
            <v>9</v>
          </cell>
          <cell r="AF707">
            <v>15</v>
          </cell>
          <cell r="AG707">
            <v>15</v>
          </cell>
          <cell r="AH707">
            <v>0</v>
          </cell>
          <cell r="AK707">
            <v>3</v>
          </cell>
          <cell r="AM707">
            <v>0</v>
          </cell>
          <cell r="AN707">
            <v>0</v>
          </cell>
          <cell r="AO707">
            <v>0</v>
          </cell>
          <cell r="AQ707">
            <v>4000000</v>
          </cell>
          <cell r="AR707">
            <v>0</v>
          </cell>
          <cell r="AS707">
            <v>3000000</v>
          </cell>
          <cell r="AT707" t="str">
            <v>최문호</v>
          </cell>
          <cell r="AU707">
            <v>45755</v>
          </cell>
          <cell r="AV707">
            <v>305080</v>
          </cell>
          <cell r="AW707" t="str">
            <v>rpc3439970</v>
          </cell>
        </row>
        <row r="708">
          <cell r="E708" t="str">
            <v>다원환경</v>
          </cell>
          <cell r="G708" t="str">
            <v>청주시</v>
          </cell>
          <cell r="H708" t="str">
            <v>(주)에이원텍</v>
          </cell>
          <cell r="K708" t="str">
            <v>2. 유선</v>
          </cell>
          <cell r="L708" t="str">
            <v>충청북도 청주시 서원구 현도면 죽암도원로 83</v>
          </cell>
          <cell r="M708" t="str">
            <v>전기상</v>
          </cell>
          <cell r="N708" t="str">
            <v>팀장</v>
          </cell>
          <cell r="O708" t="str">
            <v>010-7924-1400</v>
          </cell>
          <cell r="P708" t="str">
            <v>043-269-0760</v>
          </cell>
          <cell r="Q708" t="str">
            <v>-</v>
          </cell>
          <cell r="R708" t="str">
            <v>ks-jeon1959@hanmail.net</v>
          </cell>
          <cell r="AC708">
            <v>0</v>
          </cell>
          <cell r="AD708">
            <v>2</v>
          </cell>
          <cell r="AE708">
            <v>2</v>
          </cell>
          <cell r="AF708">
            <v>1</v>
          </cell>
          <cell r="AG708">
            <v>2</v>
          </cell>
          <cell r="AH708">
            <v>1</v>
          </cell>
          <cell r="AK708">
            <v>0</v>
          </cell>
          <cell r="AM708">
            <v>0</v>
          </cell>
          <cell r="AN708">
            <v>0</v>
          </cell>
          <cell r="AO708">
            <v>0</v>
          </cell>
          <cell r="AQ708">
            <v>1200000</v>
          </cell>
          <cell r="AR708">
            <v>0</v>
          </cell>
          <cell r="AS708">
            <v>0</v>
          </cell>
          <cell r="AT708" t="str">
            <v>최문호</v>
          </cell>
          <cell r="AU708">
            <v>45523</v>
          </cell>
          <cell r="AV708" t="str">
            <v>aonetech02</v>
          </cell>
          <cell r="AW708" t="str">
            <v>dpdldnjsxor01#
(에이원택01#)</v>
          </cell>
        </row>
        <row r="709">
          <cell r="E709" t="str">
            <v>연합환경기술(청주)</v>
          </cell>
          <cell r="G709" t="str">
            <v>음성군</v>
          </cell>
          <cell r="H709" t="str">
            <v>(주)우림데코</v>
          </cell>
          <cell r="K709" t="str">
            <v>1. 무선</v>
          </cell>
          <cell r="L709" t="str">
            <v>충청북도 음성군 삼성면 금일로 679-15</v>
          </cell>
          <cell r="M709" t="str">
            <v>최병학</v>
          </cell>
          <cell r="N709" t="str">
            <v>총무</v>
          </cell>
          <cell r="O709" t="str">
            <v>010-5045-9761</v>
          </cell>
          <cell r="P709" t="str">
            <v>043-882-2302</v>
          </cell>
          <cell r="Q709" t="str">
            <v>043-882-2306</v>
          </cell>
          <cell r="R709" t="str">
            <v>ksam4@hanmail.net</v>
          </cell>
          <cell r="AC709">
            <v>0</v>
          </cell>
          <cell r="AD709">
            <v>2</v>
          </cell>
          <cell r="AE709">
            <v>2</v>
          </cell>
          <cell r="AF709">
            <v>2</v>
          </cell>
          <cell r="AG709">
            <v>2</v>
          </cell>
          <cell r="AH709">
            <v>1</v>
          </cell>
          <cell r="AK709">
            <v>0</v>
          </cell>
          <cell r="AM709">
            <v>0</v>
          </cell>
          <cell r="AN709">
            <v>0</v>
          </cell>
          <cell r="AO709">
            <v>0</v>
          </cell>
          <cell r="AQ709">
            <v>900000</v>
          </cell>
          <cell r="AR709">
            <v>480000</v>
          </cell>
          <cell r="AS709">
            <v>0</v>
          </cell>
          <cell r="AT709" t="str">
            <v>최문호</v>
          </cell>
          <cell r="AU709">
            <v>45790</v>
          </cell>
        </row>
        <row r="710">
          <cell r="E710" t="str">
            <v>원에너지</v>
          </cell>
          <cell r="G710" t="str">
            <v>기장군</v>
          </cell>
          <cell r="H710" t="str">
            <v>(주)장안레미콘</v>
          </cell>
          <cell r="K710" t="str">
            <v>2. 유선</v>
          </cell>
          <cell r="L710" t="str">
            <v>부산광역시 기장군 정관면 산단5로 100-235</v>
          </cell>
          <cell r="M710" t="str">
            <v>유차식/김희재</v>
          </cell>
          <cell r="N710" t="str">
            <v>공장장/실장</v>
          </cell>
          <cell r="O710" t="str">
            <v>010-3843-6906
010-9302-3651</v>
          </cell>
          <cell r="P710" t="str">
            <v>051-728-9010</v>
          </cell>
          <cell r="Q710" t="str">
            <v>051-728-9016</v>
          </cell>
          <cell r="R710" t="str">
            <v>jr9010@naver.com
dk11000@daum.net</v>
          </cell>
          <cell r="AC710">
            <v>0</v>
          </cell>
          <cell r="AD710">
            <v>7</v>
          </cell>
          <cell r="AE710">
            <v>7</v>
          </cell>
          <cell r="AF710">
            <v>0</v>
          </cell>
          <cell r="AG710">
            <v>9</v>
          </cell>
          <cell r="AH710">
            <v>4</v>
          </cell>
          <cell r="AK710">
            <v>0</v>
          </cell>
          <cell r="AM710">
            <v>0</v>
          </cell>
          <cell r="AN710">
            <v>0</v>
          </cell>
          <cell r="AO710">
            <v>0</v>
          </cell>
          <cell r="AQ710">
            <v>700000</v>
          </cell>
          <cell r="AR710">
            <v>0</v>
          </cell>
          <cell r="AS710">
            <v>0</v>
          </cell>
        </row>
        <row r="711">
          <cell r="E711" t="str">
            <v>원에너지</v>
          </cell>
          <cell r="G711" t="str">
            <v>김해시</v>
          </cell>
          <cell r="H711" t="str">
            <v>(주)장안산업</v>
          </cell>
          <cell r="K711" t="str">
            <v>2. 유선</v>
          </cell>
          <cell r="L711" t="str">
            <v>경상남도 한림면 장방로335번길 8-15</v>
          </cell>
          <cell r="M711" t="str">
            <v>김태옥/김희재</v>
          </cell>
          <cell r="N711" t="str">
            <v>과장/실장</v>
          </cell>
          <cell r="O711" t="str">
            <v>010-9328-6690
010-9302-3651</v>
          </cell>
          <cell r="P711" t="str">
            <v>055-345-1582~5</v>
          </cell>
          <cell r="Q711" t="str">
            <v>055-345-1596</v>
          </cell>
          <cell r="R711" t="str">
            <v>jangan15@hanmail.net
dk11000@daum.net</v>
          </cell>
          <cell r="AC711">
            <v>0</v>
          </cell>
          <cell r="AD711">
            <v>5</v>
          </cell>
          <cell r="AE711">
            <v>5</v>
          </cell>
          <cell r="AF711">
            <v>0</v>
          </cell>
          <cell r="AG711">
            <v>7</v>
          </cell>
          <cell r="AH711">
            <v>3</v>
          </cell>
          <cell r="AK711">
            <v>0</v>
          </cell>
          <cell r="AM711">
            <v>0</v>
          </cell>
          <cell r="AN711">
            <v>0</v>
          </cell>
          <cell r="AO711">
            <v>0</v>
          </cell>
          <cell r="AQ711">
            <v>700000</v>
          </cell>
          <cell r="AR711">
            <v>0</v>
          </cell>
          <cell r="AS711">
            <v>0</v>
          </cell>
        </row>
        <row r="712">
          <cell r="E712" t="str">
            <v>연합환경기술(청주)</v>
          </cell>
          <cell r="G712" t="str">
            <v>천안시</v>
          </cell>
          <cell r="H712" t="str">
            <v>(주)지수앤화인테크</v>
          </cell>
          <cell r="K712" t="str">
            <v>2. 유선</v>
          </cell>
          <cell r="L712" t="str">
            <v>충청남도 천안시 서북구 입장면 위례성로 1926</v>
          </cell>
          <cell r="M712" t="str">
            <v>민홍길</v>
          </cell>
          <cell r="N712" t="str">
            <v>과장</v>
          </cell>
          <cell r="O712" t="str">
            <v>010-9520-5773</v>
          </cell>
          <cell r="P712" t="str">
            <v>-</v>
          </cell>
          <cell r="Q712" t="str">
            <v>-</v>
          </cell>
          <cell r="R712" t="str">
            <v>gh.min@jnft.co.kr</v>
          </cell>
          <cell r="AC712">
            <v>0</v>
          </cell>
          <cell r="AD712">
            <v>2</v>
          </cell>
          <cell r="AE712">
            <v>2</v>
          </cell>
          <cell r="AF712">
            <v>0</v>
          </cell>
          <cell r="AG712">
            <v>0</v>
          </cell>
          <cell r="AH712">
            <v>1</v>
          </cell>
          <cell r="AK712">
            <v>0</v>
          </cell>
          <cell r="AM712">
            <v>0</v>
          </cell>
          <cell r="AN712">
            <v>0</v>
          </cell>
          <cell r="AO712">
            <v>0</v>
          </cell>
          <cell r="AQ712">
            <v>450000</v>
          </cell>
          <cell r="AR712">
            <v>0</v>
          </cell>
          <cell r="AS712">
            <v>0</v>
          </cell>
        </row>
        <row r="713">
          <cell r="E713" t="str">
            <v>백종현</v>
          </cell>
          <cell r="G713" t="str">
            <v>천안시</v>
          </cell>
          <cell r="H713" t="str">
            <v>(주)큐에스아이</v>
          </cell>
          <cell r="K713" t="str">
            <v>2. 유선</v>
          </cell>
          <cell r="L713" t="str">
            <v>충청남도 천안시 서북구 성거읍 천흥8길 17</v>
          </cell>
          <cell r="M713" t="str">
            <v>김진태</v>
          </cell>
          <cell r="N713" t="str">
            <v>책임연구원</v>
          </cell>
          <cell r="O713" t="str">
            <v>010-5728-1552</v>
          </cell>
          <cell r="P713" t="str">
            <v>041-410-5021</v>
          </cell>
          <cell r="Q713" t="str">
            <v>041-555-5186</v>
          </cell>
          <cell r="R713" t="str">
            <v>jtkim@qsilaser.com</v>
          </cell>
          <cell r="AC713">
            <v>0</v>
          </cell>
          <cell r="AD713">
            <v>0</v>
          </cell>
          <cell r="AE713">
            <v>0</v>
          </cell>
          <cell r="AF713">
            <v>0</v>
          </cell>
          <cell r="AG713">
            <v>0</v>
          </cell>
          <cell r="AH713">
            <v>0</v>
          </cell>
          <cell r="AK713">
            <v>0</v>
          </cell>
          <cell r="AM713">
            <v>0</v>
          </cell>
          <cell r="AN713">
            <v>0</v>
          </cell>
          <cell r="AO713">
            <v>0</v>
          </cell>
          <cell r="AQ713">
            <v>0</v>
          </cell>
          <cell r="AR713">
            <v>0</v>
          </cell>
          <cell r="AS713">
            <v>0</v>
          </cell>
        </row>
        <row r="714">
          <cell r="E714" t="str">
            <v>원에너지</v>
          </cell>
          <cell r="G714" t="str">
            <v>안산시</v>
          </cell>
          <cell r="H714" t="str">
            <v>(주)텍스텍</v>
          </cell>
          <cell r="K714" t="str">
            <v>2. 유선</v>
          </cell>
          <cell r="L714" t="str">
            <v>경기도 안산시 단원구 별망로677번길 15</v>
          </cell>
          <cell r="M714" t="str">
            <v>정윤봉</v>
          </cell>
          <cell r="N714" t="str">
            <v>대표</v>
          </cell>
          <cell r="O714" t="str">
            <v>010-7297-6332</v>
          </cell>
          <cell r="P714" t="str">
            <v>031-508-6331</v>
          </cell>
          <cell r="Q714" t="str">
            <v>031-508-6332</v>
          </cell>
          <cell r="R714" t="str">
            <v>jyb123@daum.net</v>
          </cell>
          <cell r="AC714">
            <v>1</v>
          </cell>
          <cell r="AD714">
            <v>0</v>
          </cell>
          <cell r="AE714">
            <v>0</v>
          </cell>
          <cell r="AF714">
            <v>4</v>
          </cell>
          <cell r="AG714">
            <v>2</v>
          </cell>
          <cell r="AH714">
            <v>1</v>
          </cell>
          <cell r="AK714">
            <v>0</v>
          </cell>
          <cell r="AM714">
            <v>0</v>
          </cell>
          <cell r="AN714">
            <v>0</v>
          </cell>
          <cell r="AO714">
            <v>0</v>
          </cell>
          <cell r="AQ714">
            <v>400000</v>
          </cell>
          <cell r="AR714">
            <v>0</v>
          </cell>
          <cell r="AS714">
            <v>0</v>
          </cell>
        </row>
        <row r="715">
          <cell r="E715" t="str">
            <v>다인테크</v>
          </cell>
          <cell r="G715" t="str">
            <v>김해시</v>
          </cell>
          <cell r="H715" t="str">
            <v>강성산업</v>
          </cell>
          <cell r="K715" t="str">
            <v>1. 무선</v>
          </cell>
          <cell r="L715" t="str">
            <v>경상남도 김해시 한림면 용덕로 237번길 19-13</v>
          </cell>
          <cell r="M715" t="str">
            <v>김태환</v>
          </cell>
          <cell r="N715" t="str">
            <v>부장</v>
          </cell>
          <cell r="O715" t="str">
            <v>(대표)010-3836-0216
010-9569-7946</v>
          </cell>
          <cell r="P715" t="str">
            <v>055-343-4228</v>
          </cell>
          <cell r="Q715" t="str">
            <v>055-343-4728</v>
          </cell>
          <cell r="R715" t="str">
            <v>ks12099715@naver.com</v>
          </cell>
          <cell r="AC715">
            <v>0</v>
          </cell>
          <cell r="AD715">
            <v>1</v>
          </cell>
          <cell r="AE715">
            <v>1</v>
          </cell>
          <cell r="AF715">
            <v>0</v>
          </cell>
          <cell r="AG715">
            <v>3</v>
          </cell>
          <cell r="AH715">
            <v>1</v>
          </cell>
          <cell r="AK715">
            <v>0</v>
          </cell>
          <cell r="AM715">
            <v>0</v>
          </cell>
          <cell r="AN715">
            <v>0</v>
          </cell>
          <cell r="AO715">
            <v>0</v>
          </cell>
          <cell r="AQ715">
            <v>0</v>
          </cell>
          <cell r="AR715">
            <v>0</v>
          </cell>
          <cell r="AS715">
            <v>0</v>
          </cell>
        </row>
        <row r="716">
          <cell r="E716" t="str">
            <v>다인테크</v>
          </cell>
          <cell r="G716" t="str">
            <v>김해시</v>
          </cell>
          <cell r="H716" t="str">
            <v>덕흥(주)</v>
          </cell>
          <cell r="K716" t="str">
            <v>1. 무선</v>
          </cell>
          <cell r="L716" t="str">
            <v>경상남도 김해시 진영읍 본산로110번길 34</v>
          </cell>
          <cell r="M716" t="str">
            <v>김혜진</v>
          </cell>
          <cell r="N716" t="str">
            <v>과장</v>
          </cell>
          <cell r="O716" t="str">
            <v>010-8849-6907</v>
          </cell>
          <cell r="P716" t="str">
            <v>055-345-2950</v>
          </cell>
          <cell r="Q716" t="str">
            <v>055-345-2957</v>
          </cell>
          <cell r="R716" t="str">
            <v>duckh2959@hanmail.net</v>
          </cell>
          <cell r="AC716">
            <v>0</v>
          </cell>
          <cell r="AD716">
            <v>1</v>
          </cell>
          <cell r="AE716">
            <v>0</v>
          </cell>
          <cell r="AF716">
            <v>1</v>
          </cell>
          <cell r="AG716">
            <v>0</v>
          </cell>
          <cell r="AH716">
            <v>1</v>
          </cell>
          <cell r="AK716">
            <v>0</v>
          </cell>
          <cell r="AM716">
            <v>0</v>
          </cell>
          <cell r="AN716">
            <v>0</v>
          </cell>
          <cell r="AO716">
            <v>0</v>
          </cell>
          <cell r="AQ716">
            <v>500000</v>
          </cell>
          <cell r="AR716">
            <v>0</v>
          </cell>
          <cell r="AS716">
            <v>0</v>
          </cell>
          <cell r="AT716" t="str">
            <v>최문호</v>
          </cell>
          <cell r="AU716">
            <v>45518</v>
          </cell>
          <cell r="AV716" t="str">
            <v>duckh01</v>
          </cell>
          <cell r="AW716" t="str">
            <v>dh100221!!</v>
          </cell>
        </row>
        <row r="717">
          <cell r="E717" t="str">
            <v>연합환경기술(청주)</v>
          </cell>
          <cell r="G717" t="str">
            <v>음성군</v>
          </cell>
          <cell r="H717" t="str">
            <v>도청산업 주식회사</v>
          </cell>
          <cell r="K717" t="str">
            <v>1. 무선</v>
          </cell>
          <cell r="L717" t="str">
            <v>충청북도 음성군 삼성면 덕호로 518-25</v>
          </cell>
          <cell r="M717" t="str">
            <v>변하경</v>
          </cell>
          <cell r="N717" t="str">
            <v>계장</v>
          </cell>
          <cell r="O717" t="str">
            <v>010-9009-8419</v>
          </cell>
          <cell r="P717" t="str">
            <v>043-878-7852</v>
          </cell>
          <cell r="Q717" t="str">
            <v>-</v>
          </cell>
          <cell r="R717" t="str">
            <v>ynbun2326@naver.com(실무)
alsghd422@naver.com</v>
          </cell>
          <cell r="AC717">
            <v>0</v>
          </cell>
          <cell r="AD717">
            <v>2</v>
          </cell>
          <cell r="AE717">
            <v>2</v>
          </cell>
          <cell r="AF717">
            <v>0</v>
          </cell>
          <cell r="AG717">
            <v>0</v>
          </cell>
          <cell r="AH717">
            <v>1</v>
          </cell>
          <cell r="AK717">
            <v>0</v>
          </cell>
          <cell r="AM717">
            <v>0</v>
          </cell>
          <cell r="AN717">
            <v>0</v>
          </cell>
          <cell r="AO717">
            <v>0</v>
          </cell>
          <cell r="AQ717">
            <v>900000</v>
          </cell>
          <cell r="AR717">
            <v>480000</v>
          </cell>
          <cell r="AS717">
            <v>0</v>
          </cell>
          <cell r="AT717" t="str">
            <v>최문호</v>
          </cell>
          <cell r="AU717">
            <v>45590</v>
          </cell>
          <cell r="AV717">
            <v>3703181</v>
          </cell>
          <cell r="AW717" t="str">
            <v>dochung7854!</v>
          </cell>
        </row>
        <row r="718">
          <cell r="E718" t="str">
            <v>원에너지</v>
          </cell>
          <cell r="G718" t="str">
            <v>김해시</v>
          </cell>
          <cell r="H718" t="str">
            <v>동경레미콘(주)</v>
          </cell>
          <cell r="K718" t="str">
            <v>2. 유선</v>
          </cell>
          <cell r="L718" t="str">
            <v>경상남도 김해시 유하로 107-20</v>
          </cell>
          <cell r="M718" t="str">
            <v>김희재</v>
          </cell>
          <cell r="N718" t="str">
            <v>실장</v>
          </cell>
          <cell r="O718" t="str">
            <v>010-9302-3651</v>
          </cell>
          <cell r="P718" t="str">
            <v>055-313-1100</v>
          </cell>
          <cell r="Q718" t="str">
            <v>055-313-1107</v>
          </cell>
          <cell r="R718" t="str">
            <v>dk11000@daum.net</v>
          </cell>
          <cell r="AC718">
            <v>0</v>
          </cell>
          <cell r="AD718">
            <v>7</v>
          </cell>
          <cell r="AE718">
            <v>7</v>
          </cell>
          <cell r="AF718">
            <v>0</v>
          </cell>
          <cell r="AG718">
            <v>6</v>
          </cell>
          <cell r="AH718">
            <v>4</v>
          </cell>
          <cell r="AK718">
            <v>0</v>
          </cell>
          <cell r="AM718">
            <v>0</v>
          </cell>
          <cell r="AN718">
            <v>0</v>
          </cell>
          <cell r="AO718">
            <v>0</v>
          </cell>
          <cell r="AQ718">
            <v>700000</v>
          </cell>
          <cell r="AR718">
            <v>0</v>
          </cell>
          <cell r="AS718">
            <v>0</v>
          </cell>
        </row>
        <row r="719">
          <cell r="E719" t="str">
            <v>원에너지</v>
          </cell>
          <cell r="G719" t="str">
            <v>안산시</v>
          </cell>
          <cell r="H719" t="str">
            <v>동아화학(주)</v>
          </cell>
          <cell r="K719" t="str">
            <v>1. 무선</v>
          </cell>
          <cell r="L719" t="str">
            <v>경기도 안산시 단원구 동산로27번길 112</v>
          </cell>
          <cell r="M719" t="str">
            <v>홍승희</v>
          </cell>
          <cell r="N719" t="str">
            <v>매니저</v>
          </cell>
          <cell r="O719" t="str">
            <v>010-4389-5392</v>
          </cell>
          <cell r="P719" t="str">
            <v>031-491-7422</v>
          </cell>
          <cell r="Q719" t="str">
            <v>031-491-2633</v>
          </cell>
          <cell r="R719" t="str">
            <v>hee96321@naver.com</v>
          </cell>
          <cell r="AC719">
            <v>2</v>
          </cell>
          <cell r="AD719">
            <v>0</v>
          </cell>
          <cell r="AE719">
            <v>0</v>
          </cell>
          <cell r="AF719">
            <v>0</v>
          </cell>
          <cell r="AG719">
            <v>23</v>
          </cell>
          <cell r="AH719">
            <v>2</v>
          </cell>
          <cell r="AK719">
            <v>0</v>
          </cell>
          <cell r="AM719">
            <v>0</v>
          </cell>
          <cell r="AN719">
            <v>0</v>
          </cell>
          <cell r="AO719">
            <v>0</v>
          </cell>
          <cell r="AQ719">
            <v>500000</v>
          </cell>
          <cell r="AR719">
            <v>0</v>
          </cell>
          <cell r="AS719">
            <v>0</v>
          </cell>
        </row>
        <row r="720">
          <cell r="E720" t="str">
            <v>연합환경기술(청주)</v>
          </cell>
          <cell r="G720" t="str">
            <v>진천군</v>
          </cell>
          <cell r="H720" t="str">
            <v>동양전자산업(주) 진천지점</v>
          </cell>
          <cell r="K720" t="str">
            <v>1. 무선</v>
          </cell>
          <cell r="L720" t="str">
            <v>충청북도 진천군 이월면 생거진천로 2028-29</v>
          </cell>
          <cell r="M720" t="str">
            <v>이연수(그린링크)
염정섭(퇴사 예정)
김형주(퇴사)</v>
          </cell>
          <cell r="N720" t="str">
            <v>대리
대리
과장</v>
          </cell>
          <cell r="O720" t="str">
            <v>010-6813-1005
010-3376-5470
010-9473-3409</v>
          </cell>
          <cell r="P720" t="str">
            <v>043-537-5251</v>
          </cell>
          <cell r="Q720" t="str">
            <v>043-537-5256</v>
          </cell>
          <cell r="R720" t="str">
            <v>dycable2@gmail.com
lions.1969@daum.net</v>
          </cell>
          <cell r="AC720">
            <v>0</v>
          </cell>
          <cell r="AD720">
            <v>1</v>
          </cell>
          <cell r="AE720">
            <v>0</v>
          </cell>
          <cell r="AF720">
            <v>0</v>
          </cell>
          <cell r="AG720">
            <v>8</v>
          </cell>
          <cell r="AH720">
            <v>1</v>
          </cell>
          <cell r="AK720">
            <v>0</v>
          </cell>
          <cell r="AM720">
            <v>0</v>
          </cell>
          <cell r="AN720">
            <v>0</v>
          </cell>
          <cell r="AO720">
            <v>0</v>
          </cell>
          <cell r="AQ720">
            <v>500000</v>
          </cell>
          <cell r="AR720">
            <v>0</v>
          </cell>
          <cell r="AS720">
            <v>0</v>
          </cell>
          <cell r="AT720" t="str">
            <v>박지영</v>
          </cell>
          <cell r="AU720">
            <v>45476</v>
          </cell>
          <cell r="AV720" t="str">
            <v>dycable</v>
          </cell>
          <cell r="AW720" t="str">
            <v>rlagudwn1234
(김형주1234)</v>
          </cell>
        </row>
        <row r="721">
          <cell r="E721" t="str">
            <v>세진ETL</v>
          </cell>
          <cell r="G721" t="str">
            <v>논산시</v>
          </cell>
          <cell r="H721" t="str">
            <v>동진산업(주)</v>
          </cell>
          <cell r="K721" t="str">
            <v>4. 미정</v>
          </cell>
          <cell r="L721" t="str">
            <v>충청남도 논산시 벌곡면 대둔로1189번길 32-8</v>
          </cell>
          <cell r="M721" t="str">
            <v>이주호</v>
          </cell>
          <cell r="N721" t="str">
            <v>상무</v>
          </cell>
          <cell r="O721" t="str">
            <v>010-9072-1791</v>
          </cell>
          <cell r="P721" t="str">
            <v>041-734-0658</v>
          </cell>
          <cell r="Q721" t="str">
            <v>041-734-3329</v>
          </cell>
          <cell r="R721" t="str">
            <v>zooho@hanmail.net</v>
          </cell>
          <cell r="AC721">
            <v>0</v>
          </cell>
          <cell r="AD721">
            <v>0</v>
          </cell>
          <cell r="AE721">
            <v>0</v>
          </cell>
          <cell r="AF721">
            <v>0</v>
          </cell>
          <cell r="AG721">
            <v>2</v>
          </cell>
          <cell r="AH721">
            <v>1</v>
          </cell>
          <cell r="AK721">
            <v>0</v>
          </cell>
          <cell r="AM721">
            <v>0</v>
          </cell>
          <cell r="AN721">
            <v>0</v>
          </cell>
          <cell r="AO721">
            <v>0</v>
          </cell>
          <cell r="AQ721">
            <v>400000</v>
          </cell>
          <cell r="AR721">
            <v>0</v>
          </cell>
          <cell r="AS721">
            <v>0</v>
          </cell>
        </row>
        <row r="722">
          <cell r="E722" t="str">
            <v>백종현</v>
          </cell>
          <cell r="G722" t="str">
            <v>천안시</v>
          </cell>
          <cell r="H722" t="str">
            <v>삼성특장자동차정비</v>
          </cell>
          <cell r="K722" t="str">
            <v>4. 미정</v>
          </cell>
          <cell r="L722" t="str">
            <v>충청남도 천안시 동남구 성남면 도장로 341</v>
          </cell>
          <cell r="M722" t="str">
            <v>-</v>
          </cell>
          <cell r="N722" t="str">
            <v>-</v>
          </cell>
          <cell r="O722" t="str">
            <v>010-5595-1372</v>
          </cell>
          <cell r="P722" t="str">
            <v>041-522-4251</v>
          </cell>
          <cell r="Q722" t="str">
            <v>041-566-3581</v>
          </cell>
          <cell r="R722" t="str">
            <v>samsungjk1372@naver.com</v>
          </cell>
          <cell r="AC722">
            <v>0</v>
          </cell>
          <cell r="AD722">
            <v>0</v>
          </cell>
          <cell r="AE722">
            <v>0</v>
          </cell>
          <cell r="AF722">
            <v>0</v>
          </cell>
          <cell r="AG722">
            <v>0</v>
          </cell>
          <cell r="AH722">
            <v>0</v>
          </cell>
          <cell r="AK722">
            <v>0</v>
          </cell>
          <cell r="AM722">
            <v>0</v>
          </cell>
          <cell r="AN722">
            <v>0</v>
          </cell>
          <cell r="AO722">
            <v>0</v>
          </cell>
          <cell r="AQ722">
            <v>0</v>
          </cell>
          <cell r="AR722">
            <v>0</v>
          </cell>
          <cell r="AS722">
            <v>0</v>
          </cell>
        </row>
        <row r="723">
          <cell r="E723" t="str">
            <v>원에너지</v>
          </cell>
          <cell r="G723" t="str">
            <v>평택시</v>
          </cell>
          <cell r="H723" t="str">
            <v>서이산업 주식회사</v>
          </cell>
          <cell r="K723" t="str">
            <v>4. 미정</v>
          </cell>
          <cell r="L723" t="str">
            <v>경기도 평택시 청북읍 고렴길 129</v>
          </cell>
          <cell r="M723" t="str">
            <v>김미경</v>
          </cell>
          <cell r="N723" t="str">
            <v>과장</v>
          </cell>
          <cell r="O723" t="str">
            <v>010-7222-7258</v>
          </cell>
          <cell r="P723" t="str">
            <v>031-686-6826</v>
          </cell>
          <cell r="Q723" t="str">
            <v>031-686-9878</v>
          </cell>
          <cell r="R723" t="str">
            <v>kmkzone@nate.com</v>
          </cell>
          <cell r="AC723">
            <v>0</v>
          </cell>
          <cell r="AD723">
            <v>0</v>
          </cell>
          <cell r="AE723">
            <v>0</v>
          </cell>
          <cell r="AF723">
            <v>0</v>
          </cell>
          <cell r="AG723">
            <v>0</v>
          </cell>
          <cell r="AH723">
            <v>0</v>
          </cell>
          <cell r="AK723">
            <v>0</v>
          </cell>
          <cell r="AM723">
            <v>0</v>
          </cell>
          <cell r="AN723">
            <v>0</v>
          </cell>
          <cell r="AO723">
            <v>0</v>
          </cell>
          <cell r="AQ723">
            <v>0</v>
          </cell>
          <cell r="AR723">
            <v>0</v>
          </cell>
          <cell r="AS723">
            <v>0</v>
          </cell>
        </row>
        <row r="724">
          <cell r="E724" t="str">
            <v>원에너지</v>
          </cell>
          <cell r="G724" t="str">
            <v>안산시</v>
          </cell>
          <cell r="H724" t="str">
            <v>서해열처리</v>
          </cell>
          <cell r="K724" t="str">
            <v>2. 유선</v>
          </cell>
          <cell r="L724" t="str">
            <v>경기도 안산시 단원구 원시로 253-11</v>
          </cell>
          <cell r="M724" t="str">
            <v>원준식</v>
          </cell>
          <cell r="N724" t="str">
            <v>이사</v>
          </cell>
          <cell r="O724" t="str">
            <v>010-4927-7293</v>
          </cell>
          <cell r="P724" t="str">
            <v>031-492-2921</v>
          </cell>
          <cell r="Q724" t="str">
            <v>031-492-2922</v>
          </cell>
          <cell r="R724" t="str">
            <v>wonsik7293@hanmail.net</v>
          </cell>
          <cell r="AC724">
            <v>1</v>
          </cell>
          <cell r="AD724">
            <v>1</v>
          </cell>
          <cell r="AE724">
            <v>1</v>
          </cell>
          <cell r="AF724">
            <v>0</v>
          </cell>
          <cell r="AG724">
            <v>13</v>
          </cell>
          <cell r="AH724">
            <v>2</v>
          </cell>
          <cell r="AK724">
            <v>0</v>
          </cell>
          <cell r="AM724">
            <v>0</v>
          </cell>
          <cell r="AN724">
            <v>0</v>
          </cell>
          <cell r="AO724">
            <v>0</v>
          </cell>
          <cell r="AQ724">
            <v>700000</v>
          </cell>
          <cell r="AR724">
            <v>0</v>
          </cell>
          <cell r="AS724">
            <v>0</v>
          </cell>
        </row>
        <row r="725">
          <cell r="E725" t="str">
            <v>임래성</v>
          </cell>
          <cell r="G725" t="str">
            <v>영천시</v>
          </cell>
          <cell r="H725" t="str">
            <v>아이에스(IS)</v>
          </cell>
          <cell r="K725" t="str">
            <v>1. 무선</v>
          </cell>
          <cell r="L725" t="str">
            <v>경상북도 영천시 북안면 대경로 2641</v>
          </cell>
          <cell r="M725" t="str">
            <v>추상우</v>
          </cell>
          <cell r="N725" t="str">
            <v>상무</v>
          </cell>
          <cell r="O725" t="str">
            <v>010-8552-0888</v>
          </cell>
          <cell r="P725" t="str">
            <v>054-726-1234</v>
          </cell>
          <cell r="Q725" t="str">
            <v>054-726-1235</v>
          </cell>
          <cell r="R725" t="str">
            <v>choo@iscasting.co.kr</v>
          </cell>
          <cell r="AC725">
            <v>0</v>
          </cell>
          <cell r="AD725">
            <v>1</v>
          </cell>
          <cell r="AE725">
            <v>1</v>
          </cell>
          <cell r="AF725">
            <v>1</v>
          </cell>
          <cell r="AG725">
            <v>1</v>
          </cell>
          <cell r="AH725">
            <v>1</v>
          </cell>
          <cell r="AK725">
            <v>0</v>
          </cell>
          <cell r="AM725">
            <v>0</v>
          </cell>
          <cell r="AN725">
            <v>0</v>
          </cell>
          <cell r="AO725">
            <v>0</v>
          </cell>
          <cell r="AQ725">
            <v>0</v>
          </cell>
          <cell r="AR725">
            <v>0</v>
          </cell>
          <cell r="AS725">
            <v>0</v>
          </cell>
          <cell r="AT725" t="str">
            <v>최문호</v>
          </cell>
          <cell r="AU725">
            <v>45678</v>
          </cell>
          <cell r="AV725" t="str">
            <v>is2013</v>
          </cell>
          <cell r="AW725" t="str">
            <v>5443TKDDN!</v>
          </cell>
        </row>
        <row r="726">
          <cell r="E726" t="str">
            <v>임래성</v>
          </cell>
          <cell r="G726" t="str">
            <v>영천시</v>
          </cell>
          <cell r="H726" t="str">
            <v>아이에스(IS)(보조금 동시진행)</v>
          </cell>
          <cell r="K726" t="str">
            <v>1. 무선</v>
          </cell>
          <cell r="L726" t="str">
            <v>경상북도 영천시 북안면 대경로 2641</v>
          </cell>
          <cell r="M726" t="str">
            <v>추상우</v>
          </cell>
          <cell r="N726" t="str">
            <v>상무</v>
          </cell>
          <cell r="O726" t="str">
            <v>010-8552-0888</v>
          </cell>
          <cell r="P726" t="str">
            <v>054-726-1234</v>
          </cell>
          <cell r="Q726" t="str">
            <v>054-726-1235</v>
          </cell>
          <cell r="R726" t="str">
            <v>choo@iscasting.co.kr</v>
          </cell>
          <cell r="AC726">
            <v>0</v>
          </cell>
          <cell r="AD726">
            <v>5</v>
          </cell>
          <cell r="AE726">
            <v>5</v>
          </cell>
          <cell r="AF726">
            <v>5</v>
          </cell>
          <cell r="AG726">
            <v>5</v>
          </cell>
          <cell r="AH726">
            <v>0</v>
          </cell>
          <cell r="AK726">
            <v>0</v>
          </cell>
          <cell r="AM726">
            <v>0</v>
          </cell>
          <cell r="AN726">
            <v>0</v>
          </cell>
          <cell r="AO726">
            <v>0</v>
          </cell>
          <cell r="AQ726">
            <v>3800000</v>
          </cell>
          <cell r="AR726">
            <v>300000</v>
          </cell>
          <cell r="AS726">
            <v>400000</v>
          </cell>
          <cell r="AT726" t="str">
            <v>최문호</v>
          </cell>
          <cell r="AU726">
            <v>45678</v>
          </cell>
          <cell r="AV726" t="str">
            <v>is2013</v>
          </cell>
          <cell r="AW726" t="str">
            <v>5443TKDDN!</v>
          </cell>
        </row>
        <row r="727">
          <cell r="E727" t="str">
            <v>원에너지</v>
          </cell>
          <cell r="G727" t="str">
            <v>안산시</v>
          </cell>
          <cell r="H727" t="str">
            <v>일신태광금속(주)</v>
          </cell>
          <cell r="K727" t="str">
            <v>1. 무선</v>
          </cell>
          <cell r="L727" t="str">
            <v>경기도 안산시 단원구 신원로 232</v>
          </cell>
          <cell r="M727" t="str">
            <v>김영아</v>
          </cell>
          <cell r="N727" t="str">
            <v>차장</v>
          </cell>
          <cell r="O727" t="str">
            <v>010-8825-0019</v>
          </cell>
          <cell r="P727" t="str">
            <v>031-494-8596</v>
          </cell>
          <cell r="Q727" t="str">
            <v>031-494-5525</v>
          </cell>
          <cell r="R727" t="str">
            <v>aria@itmetal.co.kr</v>
          </cell>
          <cell r="AC727">
            <v>0</v>
          </cell>
          <cell r="AD727">
            <v>4</v>
          </cell>
          <cell r="AE727">
            <v>2</v>
          </cell>
          <cell r="AF727">
            <v>0</v>
          </cell>
          <cell r="AG727">
            <v>4</v>
          </cell>
          <cell r="AH727">
            <v>2</v>
          </cell>
          <cell r="AK727">
            <v>0</v>
          </cell>
          <cell r="AM727">
            <v>0</v>
          </cell>
          <cell r="AN727">
            <v>0</v>
          </cell>
          <cell r="AO727">
            <v>0</v>
          </cell>
          <cell r="AQ727">
            <v>500000</v>
          </cell>
          <cell r="AR727">
            <v>0</v>
          </cell>
          <cell r="AS727">
            <v>0</v>
          </cell>
        </row>
        <row r="728">
          <cell r="E728" t="str">
            <v>연합환경기술(청주)</v>
          </cell>
          <cell r="G728" t="str">
            <v>청주시</v>
          </cell>
          <cell r="H728" t="str">
            <v>주식회사 광림</v>
          </cell>
          <cell r="K728" t="str">
            <v>1. 무선</v>
          </cell>
          <cell r="L728" t="str">
            <v>충청북도 청주시 서원구 현도면 청남로 484</v>
          </cell>
          <cell r="M728" t="str">
            <v>최소영/김상조</v>
          </cell>
          <cell r="N728" t="str">
            <v>사원/사원</v>
          </cell>
          <cell r="O728" t="str">
            <v>010-3669-5074
010-7377-2535</v>
          </cell>
          <cell r="P728" t="str">
            <v>043-270-9023</v>
          </cell>
          <cell r="Q728" t="str">
            <v>043-260-9124</v>
          </cell>
          <cell r="R728" t="str">
            <v>soyoung.choi@kanglim.com</v>
          </cell>
          <cell r="AC728">
            <v>0</v>
          </cell>
          <cell r="AD728">
            <v>6</v>
          </cell>
          <cell r="AE728">
            <v>6</v>
          </cell>
          <cell r="AF728">
            <v>0</v>
          </cell>
          <cell r="AG728">
            <v>12</v>
          </cell>
          <cell r="AH728">
            <v>0</v>
          </cell>
          <cell r="AK728">
            <v>0</v>
          </cell>
          <cell r="AM728">
            <v>0</v>
          </cell>
          <cell r="AN728">
            <v>0</v>
          </cell>
          <cell r="AO728">
            <v>0</v>
          </cell>
          <cell r="AQ728">
            <v>0</v>
          </cell>
          <cell r="AR728">
            <v>0</v>
          </cell>
          <cell r="AS728">
            <v>0</v>
          </cell>
        </row>
        <row r="729">
          <cell r="E729" t="str">
            <v>백종현</v>
          </cell>
          <cell r="G729" t="str">
            <v>천안시</v>
          </cell>
          <cell r="H729" t="str">
            <v>토성자동차정비(주)</v>
          </cell>
          <cell r="K729" t="str">
            <v>1. 무선</v>
          </cell>
          <cell r="L729" t="str">
            <v>충청남도 천안시 동남구 성남면 성남로 407</v>
          </cell>
          <cell r="M729" t="str">
            <v>권용준</v>
          </cell>
          <cell r="N729" t="str">
            <v>대표</v>
          </cell>
          <cell r="O729" t="str">
            <v>010-8944-5516</v>
          </cell>
          <cell r="P729" t="str">
            <v>041-557-2561</v>
          </cell>
          <cell r="Q729" t="str">
            <v>없음</v>
          </cell>
          <cell r="R729" t="str">
            <v>-</v>
          </cell>
          <cell r="AC729">
            <v>0</v>
          </cell>
          <cell r="AD729">
            <v>1</v>
          </cell>
          <cell r="AE729">
            <v>1</v>
          </cell>
          <cell r="AF729">
            <v>1</v>
          </cell>
          <cell r="AG729">
            <v>1</v>
          </cell>
          <cell r="AH729">
            <v>1</v>
          </cell>
          <cell r="AK729">
            <v>0</v>
          </cell>
          <cell r="AM729">
            <v>0</v>
          </cell>
          <cell r="AN729">
            <v>0</v>
          </cell>
          <cell r="AO729">
            <v>0</v>
          </cell>
          <cell r="AQ729">
            <v>300000</v>
          </cell>
          <cell r="AR729">
            <v>0</v>
          </cell>
          <cell r="AS729">
            <v>0</v>
          </cell>
        </row>
        <row r="730">
          <cell r="E730" t="str">
            <v>연합환경기술(청주)</v>
          </cell>
          <cell r="G730" t="str">
            <v>이천시</v>
          </cell>
          <cell r="H730" t="str">
            <v>하나케이텍(주)</v>
          </cell>
          <cell r="K730" t="str">
            <v>2. 유선</v>
          </cell>
          <cell r="L730" t="str">
            <v>경기도 이천시 대월면 양녕로 55-53</v>
          </cell>
          <cell r="M730" t="str">
            <v>김동우</v>
          </cell>
          <cell r="N730" t="str">
            <v>차장</v>
          </cell>
          <cell r="O730" t="str">
            <v>010-9061-4240</v>
          </cell>
          <cell r="P730" t="str">
            <v>031-637-8000</v>
          </cell>
          <cell r="Q730" t="str">
            <v>031-637-8006</v>
          </cell>
          <cell r="R730" t="str">
            <v>engineer84@naver.com</v>
          </cell>
          <cell r="AC730">
            <v>0</v>
          </cell>
          <cell r="AD730">
            <v>3</v>
          </cell>
          <cell r="AE730">
            <v>3</v>
          </cell>
          <cell r="AF730">
            <v>0</v>
          </cell>
          <cell r="AG730">
            <v>2</v>
          </cell>
          <cell r="AH730">
            <v>3</v>
          </cell>
          <cell r="AK730">
            <v>0</v>
          </cell>
          <cell r="AM730">
            <v>0</v>
          </cell>
          <cell r="AN730">
            <v>0</v>
          </cell>
          <cell r="AO730">
            <v>0</v>
          </cell>
          <cell r="AQ730">
            <v>800000</v>
          </cell>
          <cell r="AR730">
            <v>0</v>
          </cell>
          <cell r="AS730">
            <v>0</v>
          </cell>
          <cell r="AT730" t="str">
            <v>박지영</v>
          </cell>
          <cell r="AU730">
            <v>45463</v>
          </cell>
          <cell r="AV730" t="str">
            <v>hanaktec2024</v>
          </cell>
          <cell r="AW730" t="str">
            <v>hanaktec1984!</v>
          </cell>
        </row>
        <row r="731">
          <cell r="E731" t="str">
            <v>다인테크</v>
          </cell>
          <cell r="G731" t="str">
            <v>함안군</v>
          </cell>
          <cell r="H731" t="str">
            <v>한일공업</v>
          </cell>
          <cell r="K731" t="str">
            <v>2. 유선</v>
          </cell>
          <cell r="L731" t="str">
            <v>경상남도 함안군 칠원읍 예용로 251</v>
          </cell>
          <cell r="M731" t="str">
            <v>김성학</v>
          </cell>
          <cell r="N731" t="str">
            <v>과장</v>
          </cell>
          <cell r="O731" t="str">
            <v>010-9231-1639
010-2725-1639(업무)</v>
          </cell>
          <cell r="P731" t="str">
            <v>055-587-1639</v>
          </cell>
          <cell r="Q731" t="str">
            <v>055-586-1640</v>
          </cell>
          <cell r="R731" t="str">
            <v>flyhanry@nate.com</v>
          </cell>
          <cell r="AC731">
            <v>0</v>
          </cell>
          <cell r="AD731">
            <v>6</v>
          </cell>
          <cell r="AE731">
            <v>6</v>
          </cell>
          <cell r="AF731">
            <v>0</v>
          </cell>
          <cell r="AG731">
            <v>11</v>
          </cell>
          <cell r="AH731">
            <v>4</v>
          </cell>
          <cell r="AK731">
            <v>0</v>
          </cell>
          <cell r="AM731">
            <v>0</v>
          </cell>
          <cell r="AN731">
            <v>0</v>
          </cell>
          <cell r="AO731">
            <v>0</v>
          </cell>
          <cell r="AQ731">
            <v>400000</v>
          </cell>
          <cell r="AR731">
            <v>0</v>
          </cell>
          <cell r="AS731">
            <v>0</v>
          </cell>
        </row>
        <row r="732">
          <cell r="E732" t="str">
            <v>유동모터스</v>
          </cell>
          <cell r="G732" t="str">
            <v>강서구</v>
          </cell>
          <cell r="H732" t="str">
            <v>(주)쓰리알티</v>
          </cell>
          <cell r="K732" t="str">
            <v>2. 유선</v>
          </cell>
          <cell r="L732" t="str">
            <v>부산광역시 강서구 녹산산단262로50번길 29</v>
          </cell>
          <cell r="M732" t="str">
            <v>박지윤</v>
          </cell>
          <cell r="N732" t="str">
            <v>담당</v>
          </cell>
          <cell r="O732" t="str">
            <v>010-4515-8936</v>
          </cell>
          <cell r="P732" t="str">
            <v>051-469-3337</v>
          </cell>
          <cell r="Q732" t="str">
            <v>-</v>
          </cell>
          <cell r="R732" t="str">
            <v>jypark@3rt.co.kr
Windy99001@hanmail.net</v>
          </cell>
          <cell r="AC732">
            <v>1</v>
          </cell>
          <cell r="AD732">
            <v>2</v>
          </cell>
          <cell r="AE732">
            <v>2</v>
          </cell>
          <cell r="AF732">
            <v>0</v>
          </cell>
          <cell r="AG732">
            <v>5</v>
          </cell>
          <cell r="AH732">
            <v>2</v>
          </cell>
          <cell r="AK732">
            <v>0</v>
          </cell>
          <cell r="AM732">
            <v>0</v>
          </cell>
          <cell r="AN732">
            <v>0</v>
          </cell>
          <cell r="AO732">
            <v>0</v>
          </cell>
          <cell r="AQ732">
            <v>0</v>
          </cell>
          <cell r="AR732">
            <v>0</v>
          </cell>
          <cell r="AS732">
            <v>0</v>
          </cell>
        </row>
        <row r="733">
          <cell r="E733" t="str">
            <v>원에너지</v>
          </cell>
          <cell r="G733" t="str">
            <v>안산시</v>
          </cell>
          <cell r="H733" t="str">
            <v>광진공업사</v>
          </cell>
          <cell r="K733" t="str">
            <v>1. 무선</v>
          </cell>
          <cell r="L733" t="str">
            <v xml:space="preserve">
경기도 안산시 단원구 범지기로 109</v>
          </cell>
          <cell r="M733" t="str">
            <v>윤주석 대표</v>
          </cell>
          <cell r="N733" t="str">
            <v>대표</v>
          </cell>
          <cell r="O733" t="str">
            <v>010-8993-5447</v>
          </cell>
          <cell r="P733" t="str">
            <v>031-494-6229</v>
          </cell>
          <cell r="Q733" t="str">
            <v>031-495-6229</v>
          </cell>
          <cell r="R733" t="str">
            <v>yjs5447@naver.com</v>
          </cell>
          <cell r="AC733">
            <v>1</v>
          </cell>
          <cell r="AD733">
            <v>0</v>
          </cell>
          <cell r="AE733">
            <v>0</v>
          </cell>
          <cell r="AF733">
            <v>0</v>
          </cell>
          <cell r="AG733">
            <v>10</v>
          </cell>
          <cell r="AH733">
            <v>1</v>
          </cell>
          <cell r="AK733">
            <v>0</v>
          </cell>
          <cell r="AM733">
            <v>0</v>
          </cell>
          <cell r="AN733">
            <v>0</v>
          </cell>
          <cell r="AO733">
            <v>0</v>
          </cell>
          <cell r="AQ733">
            <v>400000</v>
          </cell>
          <cell r="AR733">
            <v>0</v>
          </cell>
          <cell r="AS733">
            <v>0</v>
          </cell>
        </row>
        <row r="734">
          <cell r="E734" t="str">
            <v xml:space="preserve">케이디환경 </v>
          </cell>
          <cell r="G734" t="str">
            <v>안성시</v>
          </cell>
          <cell r="H734" t="str">
            <v>동양인더스트리(주)</v>
          </cell>
          <cell r="K734" t="str">
            <v>1. 무선</v>
          </cell>
          <cell r="L734" t="str">
            <v>경기도 안성시 원곡면 기업단지로 293-5</v>
          </cell>
          <cell r="M734" t="str">
            <v>김민우</v>
          </cell>
          <cell r="N734" t="str">
            <v>과장</v>
          </cell>
          <cell r="O734" t="str">
            <v>010-8829-4808</v>
          </cell>
          <cell r="P734" t="str">
            <v>031-653-4353~4</v>
          </cell>
          <cell r="Q734" t="str">
            <v>031-653-4351</v>
          </cell>
          <cell r="R734" t="str">
            <v>tongyangind@daum.net(대표)
tyind.sales@gmail.com(영업)</v>
          </cell>
          <cell r="AC734">
            <v>0</v>
          </cell>
          <cell r="AD734">
            <v>1</v>
          </cell>
          <cell r="AE734">
            <v>1</v>
          </cell>
          <cell r="AF734">
            <v>0</v>
          </cell>
          <cell r="AG734">
            <v>1</v>
          </cell>
          <cell r="AH734">
            <v>1</v>
          </cell>
          <cell r="AK734">
            <v>0</v>
          </cell>
          <cell r="AM734">
            <v>0</v>
          </cell>
          <cell r="AN734">
            <v>0</v>
          </cell>
          <cell r="AO734">
            <v>0</v>
          </cell>
          <cell r="AQ734">
            <v>300000</v>
          </cell>
          <cell r="AR734">
            <v>0</v>
          </cell>
          <cell r="AS734">
            <v>0</v>
          </cell>
          <cell r="AT734" t="str">
            <v>최문호</v>
          </cell>
          <cell r="AU734">
            <v>45749</v>
          </cell>
          <cell r="AV734" t="str">
            <v>tongyangind</v>
          </cell>
          <cell r="AW734" t="str">
            <v>tyispass4353!!</v>
          </cell>
        </row>
        <row r="735">
          <cell r="E735" t="str">
            <v xml:space="preserve">스탠다드웍스 </v>
          </cell>
          <cell r="G735" t="str">
            <v>김천시</v>
          </cell>
          <cell r="H735" t="str">
            <v>디카본 주식회사</v>
          </cell>
          <cell r="K735" t="str">
            <v>1. 무선</v>
          </cell>
          <cell r="L735" t="str">
            <v>경상북도 김천시 개령면 덕촌2길 17</v>
          </cell>
          <cell r="M735" t="str">
            <v>유승훈</v>
          </cell>
          <cell r="N735" t="str">
            <v>과장</v>
          </cell>
          <cell r="O735" t="str">
            <v>010-6547-5245</v>
          </cell>
          <cell r="P735" t="str">
            <v>054-430-7398</v>
          </cell>
          <cell r="Q735" t="str">
            <v>-</v>
          </cell>
          <cell r="R735" t="str">
            <v>yoosh@decarbon.co.kr</v>
          </cell>
          <cell r="AC735">
            <v>0</v>
          </cell>
          <cell r="AD735">
            <v>1</v>
          </cell>
          <cell r="AE735">
            <v>1</v>
          </cell>
          <cell r="AF735">
            <v>8</v>
          </cell>
          <cell r="AG735">
            <v>3</v>
          </cell>
          <cell r="AH735">
            <v>1</v>
          </cell>
          <cell r="AK735">
            <v>0</v>
          </cell>
          <cell r="AM735">
            <v>0</v>
          </cell>
          <cell r="AN735">
            <v>0</v>
          </cell>
          <cell r="AO735">
            <v>0</v>
          </cell>
          <cell r="AQ735">
            <v>200000</v>
          </cell>
          <cell r="AR735">
            <v>480000</v>
          </cell>
          <cell r="AS735">
            <v>0</v>
          </cell>
          <cell r="AT735" t="str">
            <v>최문호</v>
          </cell>
          <cell r="AU735">
            <v>45665</v>
          </cell>
          <cell r="AV735" t="str">
            <v>dcb02200</v>
          </cell>
          <cell r="AW735" t="str">
            <v>decarbon418</v>
          </cell>
        </row>
        <row r="736">
          <cell r="E736" t="str">
            <v>미가앤카</v>
          </cell>
          <cell r="G736" t="str">
            <v>경산시</v>
          </cell>
          <cell r="H736" t="str">
            <v>삼우고분자(주)</v>
          </cell>
          <cell r="K736" t="str">
            <v>2. 유선</v>
          </cell>
          <cell r="L736" t="str">
            <v>경상북도 경산시 압량읍 대학로 498-10</v>
          </cell>
          <cell r="M736" t="str">
            <v>김호영</v>
          </cell>
          <cell r="N736" t="str">
            <v>차장</v>
          </cell>
          <cell r="O736" t="str">
            <v>010-2509-4594</v>
          </cell>
          <cell r="P736" t="str">
            <v>053-817-0303</v>
          </cell>
          <cell r="Q736" t="str">
            <v>031-817-0304</v>
          </cell>
          <cell r="R736" t="str">
            <v xml:space="preserve">ghdyd75@hanmail.net </v>
          </cell>
          <cell r="AC736">
            <v>1</v>
          </cell>
          <cell r="AD736">
            <v>2</v>
          </cell>
          <cell r="AE736">
            <v>2</v>
          </cell>
          <cell r="AF736">
            <v>0</v>
          </cell>
          <cell r="AG736">
            <v>13</v>
          </cell>
          <cell r="AH736">
            <v>3</v>
          </cell>
          <cell r="AK736">
            <v>0</v>
          </cell>
          <cell r="AM736">
            <v>0</v>
          </cell>
          <cell r="AN736">
            <v>0</v>
          </cell>
          <cell r="AO736">
            <v>0</v>
          </cell>
          <cell r="AQ736">
            <v>800000</v>
          </cell>
          <cell r="AR736">
            <v>0</v>
          </cell>
          <cell r="AS736">
            <v>0</v>
          </cell>
        </row>
        <row r="737">
          <cell r="E737" t="str">
            <v>원에너지</v>
          </cell>
          <cell r="G737" t="str">
            <v>안산시</v>
          </cell>
          <cell r="H737" t="str">
            <v>유진기공(주)</v>
          </cell>
          <cell r="K737" t="str">
            <v>2. 유선</v>
          </cell>
          <cell r="L737" t="str">
            <v>경기도 안산시 단원구 범지기로 109</v>
          </cell>
          <cell r="M737" t="str">
            <v>권기준</v>
          </cell>
          <cell r="N737" t="str">
            <v>소장</v>
          </cell>
          <cell r="O737" t="str">
            <v>010-8707-0224</v>
          </cell>
          <cell r="P737" t="str">
            <v>031-497-0041</v>
          </cell>
          <cell r="Q737" t="str">
            <v>031-508-2076</v>
          </cell>
          <cell r="R737" t="str">
            <v>yoojin0041@empas.com</v>
          </cell>
          <cell r="AC737">
            <v>1</v>
          </cell>
          <cell r="AD737">
            <v>0</v>
          </cell>
          <cell r="AE737">
            <v>0</v>
          </cell>
          <cell r="AF737">
            <v>0</v>
          </cell>
          <cell r="AG737">
            <v>3</v>
          </cell>
          <cell r="AH737">
            <v>1</v>
          </cell>
          <cell r="AK737">
            <v>0</v>
          </cell>
          <cell r="AM737">
            <v>0</v>
          </cell>
          <cell r="AN737">
            <v>0</v>
          </cell>
          <cell r="AO737">
            <v>0</v>
          </cell>
          <cell r="AQ737">
            <v>400000</v>
          </cell>
          <cell r="AR737">
            <v>0</v>
          </cell>
          <cell r="AS737">
            <v>0</v>
          </cell>
        </row>
        <row r="738">
          <cell r="E738" t="str">
            <v>원에너지</v>
          </cell>
          <cell r="G738" t="str">
            <v>안산시</v>
          </cell>
          <cell r="H738" t="str">
            <v>유진타워건설(주)</v>
          </cell>
          <cell r="K738" t="str">
            <v>1. 무선</v>
          </cell>
          <cell r="L738" t="str">
            <v>경기도 안산시 단원구 원시로 253-5, 5층 502호~507호</v>
          </cell>
          <cell r="M738" t="str">
            <v>권기준</v>
          </cell>
          <cell r="N738" t="str">
            <v>소장</v>
          </cell>
          <cell r="O738" t="str">
            <v>010-8707-0224</v>
          </cell>
          <cell r="P738" t="str">
            <v>031-497-0041</v>
          </cell>
          <cell r="Q738" t="str">
            <v>031-508-2076</v>
          </cell>
          <cell r="R738" t="str">
            <v>yoojin0041@empas.com</v>
          </cell>
          <cell r="AC738">
            <v>1</v>
          </cell>
          <cell r="AD738">
            <v>0</v>
          </cell>
          <cell r="AE738">
            <v>0</v>
          </cell>
          <cell r="AF738">
            <v>0</v>
          </cell>
          <cell r="AG738">
            <v>2</v>
          </cell>
          <cell r="AH738">
            <v>1</v>
          </cell>
          <cell r="AK738">
            <v>0</v>
          </cell>
          <cell r="AM738">
            <v>0</v>
          </cell>
          <cell r="AN738">
            <v>0</v>
          </cell>
          <cell r="AO738">
            <v>0</v>
          </cell>
          <cell r="AQ738">
            <v>400000</v>
          </cell>
          <cell r="AR738">
            <v>0</v>
          </cell>
          <cell r="AS738">
            <v>0</v>
          </cell>
        </row>
        <row r="739">
          <cell r="E739" t="str">
            <v xml:space="preserve">케이디환경 </v>
          </cell>
          <cell r="G739" t="str">
            <v>화성시</v>
          </cell>
          <cell r="H739" t="str">
            <v>주식회사 백성이에프씨</v>
          </cell>
          <cell r="K739" t="str">
            <v>2. 유선</v>
          </cell>
          <cell r="L739" t="str">
            <v>경기도 화성시 우정읍 한뿌리1길 128-56</v>
          </cell>
          <cell r="M739" t="str">
            <v>박정환</v>
          </cell>
          <cell r="N739" t="str">
            <v>부장</v>
          </cell>
          <cell r="O739" t="str">
            <v>010-2741-6791</v>
          </cell>
          <cell r="P739" t="str">
            <v>031-406-6310</v>
          </cell>
          <cell r="Q739" t="str">
            <v>031-406-6311</v>
          </cell>
          <cell r="R739" t="str">
            <v>bsefc@naver.com</v>
          </cell>
          <cell r="AC739">
            <v>0</v>
          </cell>
          <cell r="AD739">
            <v>1</v>
          </cell>
          <cell r="AE739">
            <v>1</v>
          </cell>
          <cell r="AF739">
            <v>0</v>
          </cell>
          <cell r="AG739">
            <v>4</v>
          </cell>
          <cell r="AH739">
            <v>1</v>
          </cell>
          <cell r="AK739">
            <v>0</v>
          </cell>
          <cell r="AM739">
            <v>0</v>
          </cell>
          <cell r="AN739">
            <v>0</v>
          </cell>
          <cell r="AO739">
            <v>0</v>
          </cell>
          <cell r="AQ739">
            <v>400000</v>
          </cell>
          <cell r="AR739">
            <v>0</v>
          </cell>
          <cell r="AS739">
            <v>0</v>
          </cell>
          <cell r="AT739" t="str">
            <v>박지영</v>
          </cell>
          <cell r="AU739">
            <v>45474</v>
          </cell>
          <cell r="AV739" t="str">
            <v>bsefc001</v>
          </cell>
          <cell r="AW739" t="str">
            <v>asdewq123$</v>
          </cell>
        </row>
        <row r="740">
          <cell r="E740" t="str">
            <v>임래성</v>
          </cell>
          <cell r="G740" t="str">
            <v>밀양시</v>
          </cell>
          <cell r="H740" t="str">
            <v>주식회사 인산이엔티</v>
          </cell>
          <cell r="K740" t="str">
            <v>2. 유선</v>
          </cell>
          <cell r="L740" t="str">
            <v>경상남도 밀양시 청도면 인산1길 26</v>
          </cell>
          <cell r="M740" t="str">
            <v>권택상</v>
          </cell>
          <cell r="N740" t="str">
            <v>이사</v>
          </cell>
          <cell r="O740" t="str">
            <v>010-2871-8995</v>
          </cell>
          <cell r="P740" t="str">
            <v>055-351-3301</v>
          </cell>
          <cell r="Q740" t="str">
            <v>055-352-3302</v>
          </cell>
          <cell r="R740" t="str">
            <v>insanent2023@naver.com
kkktss@hanmail.net</v>
          </cell>
          <cell r="AC740">
            <v>0</v>
          </cell>
          <cell r="AD740">
            <v>0</v>
          </cell>
          <cell r="AE740">
            <v>0</v>
          </cell>
          <cell r="AF740">
            <v>0</v>
          </cell>
          <cell r="AG740">
            <v>4</v>
          </cell>
          <cell r="AH740">
            <v>1</v>
          </cell>
          <cell r="AK740">
            <v>0</v>
          </cell>
          <cell r="AM740">
            <v>0</v>
          </cell>
          <cell r="AN740">
            <v>0</v>
          </cell>
          <cell r="AO740">
            <v>0</v>
          </cell>
          <cell r="AQ740">
            <v>0</v>
          </cell>
          <cell r="AR740">
            <v>0</v>
          </cell>
          <cell r="AS740">
            <v>0</v>
          </cell>
          <cell r="AT740" t="str">
            <v>장경아</v>
          </cell>
          <cell r="AU740">
            <v>45435</v>
          </cell>
          <cell r="AV740" t="str">
            <v>insanent</v>
          </cell>
          <cell r="AW740" t="str">
            <v>isent2023*</v>
          </cell>
        </row>
        <row r="741">
          <cell r="E741" t="str">
            <v xml:space="preserve">케이디환경 </v>
          </cell>
          <cell r="G741" t="str">
            <v>화성시</v>
          </cell>
          <cell r="H741" t="str">
            <v>주식회사 진성금속산업</v>
          </cell>
          <cell r="K741" t="str">
            <v>4. 미정</v>
          </cell>
          <cell r="L741" t="str">
            <v>경기도 화성시 양감면 개월안길 90-12</v>
          </cell>
          <cell r="M741" t="str">
            <v>최윤희(실무)
백준현/이연주</v>
          </cell>
          <cell r="N741" t="str">
            <v>사원
부사장/사원</v>
          </cell>
          <cell r="O741" t="str">
            <v>010-2665-8984
010-9074-0458 / 031-8059-2655</v>
          </cell>
          <cell r="P741" t="str">
            <v>031-352-2650</v>
          </cell>
          <cell r="Q741" t="str">
            <v>031-8059-1885</v>
          </cell>
          <cell r="R741" t="str">
            <v>jscoating2021@naver.com</v>
          </cell>
          <cell r="AC741">
            <v>0</v>
          </cell>
          <cell r="AD741">
            <v>4</v>
          </cell>
          <cell r="AE741">
            <v>4</v>
          </cell>
          <cell r="AF741">
            <v>8</v>
          </cell>
          <cell r="AG741">
            <v>4</v>
          </cell>
          <cell r="AH741">
            <v>0</v>
          </cell>
          <cell r="AK741">
            <v>1</v>
          </cell>
          <cell r="AM741">
            <v>0</v>
          </cell>
          <cell r="AN741">
            <v>0</v>
          </cell>
          <cell r="AO741">
            <v>0</v>
          </cell>
          <cell r="AQ741">
            <v>2300000</v>
          </cell>
          <cell r="AR741">
            <v>0</v>
          </cell>
          <cell r="AS741">
            <v>0</v>
          </cell>
        </row>
        <row r="742">
          <cell r="E742" t="str">
            <v xml:space="preserve">케이디환경 </v>
          </cell>
          <cell r="G742" t="str">
            <v>화성시</v>
          </cell>
          <cell r="H742" t="str">
            <v>주식회사 태원무역</v>
          </cell>
          <cell r="K742" t="str">
            <v>2. 유선</v>
          </cell>
          <cell r="L742" t="str">
            <v>경기도 화성시 우정읍 버들로 1031-4</v>
          </cell>
          <cell r="M742" t="str">
            <v>김미경
LIYINGXING(그린링크)</v>
          </cell>
          <cell r="N742" t="str">
            <v>사원
대표</v>
          </cell>
          <cell r="O742" t="str">
            <v>010-7762-5775
010-6418-6792</v>
          </cell>
          <cell r="P742" t="str">
            <v>031-355-3922</v>
          </cell>
          <cell r="Q742" t="str">
            <v>-</v>
          </cell>
          <cell r="R742" t="str">
            <v>li6698@naver.com</v>
          </cell>
          <cell r="AC742">
            <v>0</v>
          </cell>
          <cell r="AD742">
            <v>1</v>
          </cell>
          <cell r="AE742">
            <v>1</v>
          </cell>
          <cell r="AF742">
            <v>0</v>
          </cell>
          <cell r="AG742">
            <v>2</v>
          </cell>
          <cell r="AH742">
            <v>1</v>
          </cell>
          <cell r="AK742">
            <v>0</v>
          </cell>
          <cell r="AM742">
            <v>0</v>
          </cell>
          <cell r="AN742">
            <v>0</v>
          </cell>
          <cell r="AO742">
            <v>0</v>
          </cell>
          <cell r="AQ742">
            <v>300000</v>
          </cell>
          <cell r="AR742">
            <v>0</v>
          </cell>
          <cell r="AS742">
            <v>0</v>
          </cell>
          <cell r="AT742" t="str">
            <v>박지영</v>
          </cell>
          <cell r="AU742">
            <v>45474</v>
          </cell>
          <cell r="AV742" t="str">
            <v>li6698</v>
          </cell>
          <cell r="AW742" t="str">
            <v>xodnjs@698
(태원@698)</v>
          </cell>
        </row>
        <row r="743">
          <cell r="E743" t="str">
            <v>정도이앤티</v>
          </cell>
          <cell r="G743" t="str">
            <v>고령군</v>
          </cell>
          <cell r="H743" t="str">
            <v>주식회사 한마음산업</v>
          </cell>
          <cell r="K743" t="str">
            <v>1. 무선</v>
          </cell>
          <cell r="L743" t="str">
            <v>경상북도 고령군 쌍림면 방아실길 73</v>
          </cell>
          <cell r="M743" t="str">
            <v>최원석
이재민</v>
          </cell>
          <cell r="N743" t="str">
            <v>전무
과장</v>
          </cell>
          <cell r="O743" t="str">
            <v>010-3812-7859
010-3445-1938</v>
          </cell>
          <cell r="P743" t="str">
            <v>054-954-4100</v>
          </cell>
          <cell r="Q743" t="str">
            <v>054-954-4105</v>
          </cell>
          <cell r="R743" t="str">
            <v>cws7853@daum.net</v>
          </cell>
          <cell r="AC743">
            <v>0</v>
          </cell>
          <cell r="AD743">
            <v>0</v>
          </cell>
          <cell r="AE743">
            <v>0</v>
          </cell>
          <cell r="AF743">
            <v>4</v>
          </cell>
          <cell r="AG743">
            <v>2</v>
          </cell>
          <cell r="AH743">
            <v>1</v>
          </cell>
          <cell r="AK743">
            <v>0</v>
          </cell>
          <cell r="AM743">
            <v>0</v>
          </cell>
          <cell r="AN743">
            <v>0</v>
          </cell>
          <cell r="AO743">
            <v>0</v>
          </cell>
          <cell r="AQ743">
            <v>900000</v>
          </cell>
          <cell r="AR743">
            <v>0</v>
          </cell>
          <cell r="AS743">
            <v>0</v>
          </cell>
          <cell r="AT743" t="str">
            <v>최문호</v>
          </cell>
          <cell r="AU743">
            <v>45618</v>
          </cell>
          <cell r="AV743" t="str">
            <v>woals4628</v>
          </cell>
          <cell r="AW743" t="str">
            <v>woals923!!</v>
          </cell>
        </row>
        <row r="744">
          <cell r="E744" t="str">
            <v>원에너지</v>
          </cell>
          <cell r="G744" t="str">
            <v>안산시</v>
          </cell>
          <cell r="H744" t="str">
            <v>화민금속</v>
          </cell>
          <cell r="K744" t="str">
            <v>1. 무선</v>
          </cell>
          <cell r="L744" t="str">
            <v>(명함)경기도 안산시 단원구 별망로 364
(필증)경기도 안산시 단원구 범지기로 109</v>
          </cell>
          <cell r="M744" t="str">
            <v>최남근 대표</v>
          </cell>
          <cell r="N744" t="str">
            <v>대표</v>
          </cell>
          <cell r="O744" t="str">
            <v>010-3609-1417</v>
          </cell>
          <cell r="P744" t="str">
            <v>031-492-1418</v>
          </cell>
          <cell r="Q744" t="str">
            <v>031-492-1419</v>
          </cell>
          <cell r="R744" t="str">
            <v>cng1417@nate.com</v>
          </cell>
          <cell r="AC744">
            <v>1</v>
          </cell>
          <cell r="AD744">
            <v>0</v>
          </cell>
          <cell r="AE744">
            <v>0</v>
          </cell>
          <cell r="AF744">
            <v>0</v>
          </cell>
          <cell r="AG744">
            <v>18</v>
          </cell>
          <cell r="AH744">
            <v>1</v>
          </cell>
          <cell r="AK744">
            <v>0</v>
          </cell>
          <cell r="AM744">
            <v>0</v>
          </cell>
          <cell r="AN744">
            <v>0</v>
          </cell>
          <cell r="AO744">
            <v>0</v>
          </cell>
          <cell r="AQ744">
            <v>400000</v>
          </cell>
          <cell r="AR744">
            <v>0</v>
          </cell>
          <cell r="AS744">
            <v>0</v>
          </cell>
        </row>
        <row r="745">
          <cell r="E745" t="str">
            <v>원에너지</v>
          </cell>
          <cell r="G745" t="str">
            <v>포항시</v>
          </cell>
          <cell r="H745" t="str">
            <v>(주)대륙신소재</v>
          </cell>
          <cell r="K745" t="str">
            <v>1. 무선</v>
          </cell>
          <cell r="L745" t="str">
            <v>경상북도 포항시 남구 동해면 블루밸리로 433</v>
          </cell>
          <cell r="M745" t="str">
            <v>김정희</v>
          </cell>
          <cell r="N745" t="str">
            <v>과장</v>
          </cell>
          <cell r="O745" t="str">
            <v>010-6319-7756</v>
          </cell>
          <cell r="P745" t="str">
            <v>054-293-6466</v>
          </cell>
          <cell r="Q745" t="str">
            <v>054-293-6467</v>
          </cell>
          <cell r="R745" t="str">
            <v>info@cnmok.co.kr</v>
          </cell>
          <cell r="AC745">
            <v>0</v>
          </cell>
          <cell r="AD745">
            <v>7</v>
          </cell>
          <cell r="AE745">
            <v>5</v>
          </cell>
          <cell r="AF745">
            <v>3</v>
          </cell>
          <cell r="AG745">
            <v>5</v>
          </cell>
          <cell r="AH745">
            <v>0</v>
          </cell>
          <cell r="AK745">
            <v>1</v>
          </cell>
          <cell r="AM745">
            <v>0</v>
          </cell>
          <cell r="AN745">
            <v>0</v>
          </cell>
          <cell r="AO745">
            <v>0</v>
          </cell>
          <cell r="AQ745">
            <v>1500000</v>
          </cell>
          <cell r="AR745">
            <v>-1040000</v>
          </cell>
          <cell r="AS745">
            <v>0</v>
          </cell>
          <cell r="AT745" t="str">
            <v>최문호</v>
          </cell>
          <cell r="AU745">
            <v>45589</v>
          </cell>
        </row>
        <row r="746">
          <cell r="E746" t="str">
            <v>다인테크</v>
          </cell>
          <cell r="G746" t="str">
            <v>김해시</v>
          </cell>
          <cell r="H746" t="str">
            <v>(주)동경메탈</v>
          </cell>
          <cell r="K746" t="str">
            <v>2. 유선</v>
          </cell>
          <cell r="L746" t="str">
            <v>경상남도 김해시 한림면 김해대로927번길 267</v>
          </cell>
          <cell r="M746" t="str">
            <v>장세이
박광문
장성헌(그린링크)</v>
          </cell>
          <cell r="N746" t="str">
            <v>대표
전무
과장</v>
          </cell>
          <cell r="O746" t="str">
            <v>010-3853-8105
010-5507-3706
010-9339-9692</v>
          </cell>
          <cell r="P746" t="str">
            <v>055-337-2663</v>
          </cell>
          <cell r="Q746" t="str">
            <v>055-337-2664</v>
          </cell>
          <cell r="R746" t="str">
            <v xml:space="preserve">machupicchu@nate.com </v>
          </cell>
          <cell r="AC746">
            <v>0</v>
          </cell>
          <cell r="AD746">
            <v>1</v>
          </cell>
          <cell r="AE746">
            <v>0</v>
          </cell>
          <cell r="AF746">
            <v>8</v>
          </cell>
          <cell r="AG746">
            <v>1</v>
          </cell>
          <cell r="AH746">
            <v>1</v>
          </cell>
          <cell r="AK746">
            <v>0</v>
          </cell>
          <cell r="AM746">
            <v>0</v>
          </cell>
          <cell r="AN746">
            <v>0</v>
          </cell>
          <cell r="AO746">
            <v>0</v>
          </cell>
          <cell r="AQ746">
            <v>400000</v>
          </cell>
          <cell r="AR746">
            <v>0</v>
          </cell>
          <cell r="AS746">
            <v>0</v>
          </cell>
          <cell r="AT746" t="str">
            <v>최문호</v>
          </cell>
          <cell r="AU746">
            <v>45518</v>
          </cell>
          <cell r="AV746" t="str">
            <v>dkmetal</v>
          </cell>
          <cell r="AW746" t="str">
            <v>j1336099**</v>
          </cell>
        </row>
        <row r="747">
          <cell r="E747" t="str">
            <v>다인테크</v>
          </cell>
          <cell r="G747" t="str">
            <v>김해시</v>
          </cell>
          <cell r="H747" t="str">
            <v>(주)동경메탈(자비)</v>
          </cell>
          <cell r="K747" t="str">
            <v>2. 유선</v>
          </cell>
          <cell r="L747" t="str">
            <v>경상남도 김해시 한림면 김해대로927번길 267</v>
          </cell>
          <cell r="M747" t="str">
            <v>장세이
박광문
장성헌(그린링크)</v>
          </cell>
          <cell r="N747" t="str">
            <v>대표
전무
과장</v>
          </cell>
          <cell r="O747" t="str">
            <v>010-3853-8105
010-5507-3706
010-9339-9692</v>
          </cell>
          <cell r="P747" t="str">
            <v>055-337-2663</v>
          </cell>
          <cell r="Q747" t="str">
            <v>055-337-2664</v>
          </cell>
          <cell r="R747" t="str">
            <v xml:space="preserve">machupicchu@nate.com </v>
          </cell>
          <cell r="AC747">
            <v>0</v>
          </cell>
          <cell r="AD747">
            <v>2</v>
          </cell>
          <cell r="AE747">
            <v>2</v>
          </cell>
          <cell r="AF747">
            <v>5</v>
          </cell>
          <cell r="AG747">
            <v>2</v>
          </cell>
          <cell r="AH747">
            <v>0</v>
          </cell>
          <cell r="AK747">
            <v>0</v>
          </cell>
          <cell r="AM747">
            <v>0</v>
          </cell>
          <cell r="AN747">
            <v>0</v>
          </cell>
          <cell r="AO747">
            <v>0</v>
          </cell>
          <cell r="AQ747">
            <v>600000</v>
          </cell>
          <cell r="AR747">
            <v>0</v>
          </cell>
          <cell r="AS747">
            <v>100000</v>
          </cell>
          <cell r="AV747" t="str">
            <v>dkmetal</v>
          </cell>
          <cell r="AW747" t="str">
            <v>j1336099**</v>
          </cell>
        </row>
        <row r="748">
          <cell r="E748" t="str">
            <v>원에너지</v>
          </cell>
          <cell r="G748" t="str">
            <v>포항시</v>
          </cell>
          <cell r="H748" t="str">
            <v>(주)우현레미콘</v>
          </cell>
          <cell r="K748" t="str">
            <v>2. 유선</v>
          </cell>
          <cell r="L748" t="str">
            <v>경상북도 포항시 북구 청하면 고현길17번길 41</v>
          </cell>
          <cell r="M748" t="str">
            <v>정창용
 안영길</v>
          </cell>
          <cell r="N748" t="str">
            <v>실장</v>
          </cell>
          <cell r="O748" t="str">
            <v>010-4016-1530
010-3841-5449</v>
          </cell>
          <cell r="P748" t="str">
            <v>054-255-9119</v>
          </cell>
          <cell r="Q748" t="str">
            <v>054-232-9389</v>
          </cell>
          <cell r="R748" t="str">
            <v>cyjeong1530@daum.net
woo001@bill36524.com</v>
          </cell>
          <cell r="AC748">
            <v>0</v>
          </cell>
          <cell r="AD748">
            <v>6</v>
          </cell>
          <cell r="AE748">
            <v>2</v>
          </cell>
          <cell r="AF748">
            <v>2</v>
          </cell>
          <cell r="AG748">
            <v>2</v>
          </cell>
          <cell r="AH748">
            <v>1</v>
          </cell>
          <cell r="AK748">
            <v>1</v>
          </cell>
          <cell r="AM748">
            <v>0</v>
          </cell>
          <cell r="AN748">
            <v>0</v>
          </cell>
          <cell r="AO748">
            <v>0</v>
          </cell>
          <cell r="AQ748">
            <v>1700000</v>
          </cell>
          <cell r="AR748">
            <v>-40000</v>
          </cell>
          <cell r="AS748">
            <v>0</v>
          </cell>
          <cell r="AT748" t="str">
            <v>최문호</v>
          </cell>
          <cell r="AU748">
            <v>45590</v>
          </cell>
          <cell r="AV748" t="str">
            <v>woo002</v>
          </cell>
          <cell r="AW748" t="str">
            <v>woo002</v>
          </cell>
        </row>
        <row r="749">
          <cell r="E749" t="str">
            <v>원에너지</v>
          </cell>
          <cell r="G749" t="str">
            <v>포항시</v>
          </cell>
          <cell r="H749" t="str">
            <v>(주)크리버코리아</v>
          </cell>
          <cell r="K749" t="str">
            <v>2. 유선</v>
          </cell>
          <cell r="L749" t="str">
            <v>경상북도 포항시 남구 대송면 철강산단로66번길 90</v>
          </cell>
          <cell r="M749" t="str">
            <v>신상윤/김태균</v>
          </cell>
          <cell r="N749" t="str">
            <v>부공장장/연구원</v>
          </cell>
          <cell r="O749" t="str">
            <v>010-3838-7443
010-8610-4725</v>
          </cell>
          <cell r="P749" t="str">
            <v>054-278-5151</v>
          </cell>
          <cell r="Q749" t="str">
            <v>054-278-5125</v>
          </cell>
          <cell r="R749" t="str">
            <v>syshin@klueber.co.kr
tgkim@klueber.co.kr</v>
          </cell>
          <cell r="AC749">
            <v>0</v>
          </cell>
          <cell r="AD749">
            <v>2</v>
          </cell>
          <cell r="AE749">
            <v>2</v>
          </cell>
          <cell r="AF749">
            <v>0</v>
          </cell>
          <cell r="AG749">
            <v>9</v>
          </cell>
          <cell r="AH749">
            <v>2</v>
          </cell>
          <cell r="AK749">
            <v>0</v>
          </cell>
          <cell r="AM749">
            <v>0</v>
          </cell>
          <cell r="AN749">
            <v>0</v>
          </cell>
          <cell r="AO749">
            <v>0</v>
          </cell>
          <cell r="AQ749">
            <v>400000</v>
          </cell>
          <cell r="AR749">
            <v>0</v>
          </cell>
          <cell r="AS749">
            <v>0</v>
          </cell>
        </row>
        <row r="750">
          <cell r="E750" t="str">
            <v>임래성</v>
          </cell>
          <cell r="G750" t="str">
            <v>김천시</v>
          </cell>
          <cell r="H750" t="str">
            <v>농업회사법인 주식회사 건양</v>
          </cell>
          <cell r="K750" t="str">
            <v>2. 유선</v>
          </cell>
          <cell r="L750" t="str">
            <v>경상북도 김천시 아포대로 29</v>
          </cell>
          <cell r="M750" t="str">
            <v>김영관/김현수</v>
          </cell>
          <cell r="N750" t="str">
            <v>전무/공장장</v>
          </cell>
          <cell r="O750" t="str">
            <v>010-4532-6155
010-8988-2565</v>
          </cell>
          <cell r="P750" t="str">
            <v>054-439-2233</v>
          </cell>
          <cell r="Q750" t="str">
            <v>054-439-2267</v>
          </cell>
          <cell r="R750" t="str">
            <v>(전무)ricemill2267@naver.com</v>
          </cell>
          <cell r="AC750">
            <v>0</v>
          </cell>
          <cell r="AD750">
            <v>2</v>
          </cell>
          <cell r="AE750">
            <v>2</v>
          </cell>
          <cell r="AF750">
            <v>3</v>
          </cell>
          <cell r="AG750">
            <v>2</v>
          </cell>
          <cell r="AH750">
            <v>1</v>
          </cell>
          <cell r="AK750">
            <v>0</v>
          </cell>
          <cell r="AM750">
            <v>0</v>
          </cell>
          <cell r="AN750">
            <v>0</v>
          </cell>
          <cell r="AO750">
            <v>0</v>
          </cell>
          <cell r="AQ750">
            <v>700000</v>
          </cell>
          <cell r="AR750">
            <v>480000</v>
          </cell>
          <cell r="AS750">
            <v>0</v>
          </cell>
          <cell r="AT750" t="str">
            <v>최문호</v>
          </cell>
          <cell r="AU750">
            <v>45679</v>
          </cell>
          <cell r="AV750" t="str">
            <v>ricemill2267</v>
          </cell>
          <cell r="AW750" t="str">
            <v>anffpqkddk12*</v>
          </cell>
        </row>
        <row r="751">
          <cell r="E751" t="str">
            <v>임래성</v>
          </cell>
          <cell r="G751" t="str">
            <v>장흥군</v>
          </cell>
          <cell r="H751" t="str">
            <v>대성산업 주식회사</v>
          </cell>
          <cell r="K751" t="str">
            <v>2. 유선</v>
          </cell>
          <cell r="L751" t="str">
            <v>전라남도 장흥군 장동면 흥성로 1442</v>
          </cell>
          <cell r="M751" t="str">
            <v>정윤길</v>
          </cell>
          <cell r="N751" t="str">
            <v>차장</v>
          </cell>
          <cell r="O751" t="str">
            <v>010-3386-3659</v>
          </cell>
          <cell r="P751" t="str">
            <v>063-857-7375</v>
          </cell>
          <cell r="Q751" t="str">
            <v>061-862-0905</v>
          </cell>
          <cell r="R751" t="str">
            <v>cheng88yg@hanmail.net</v>
          </cell>
          <cell r="AC751">
            <v>0</v>
          </cell>
          <cell r="AD751">
            <v>3</v>
          </cell>
          <cell r="AE751">
            <v>3</v>
          </cell>
          <cell r="AF751">
            <v>0</v>
          </cell>
          <cell r="AG751">
            <v>4</v>
          </cell>
          <cell r="AH751">
            <v>2</v>
          </cell>
          <cell r="AK751">
            <v>0</v>
          </cell>
          <cell r="AM751">
            <v>0</v>
          </cell>
          <cell r="AN751">
            <v>0</v>
          </cell>
          <cell r="AO751">
            <v>0</v>
          </cell>
          <cell r="AQ751">
            <v>1850000</v>
          </cell>
          <cell r="AR751">
            <v>0</v>
          </cell>
          <cell r="AS751">
            <v>400000</v>
          </cell>
          <cell r="AT751" t="str">
            <v>장경아</v>
          </cell>
          <cell r="AU751">
            <v>45436</v>
          </cell>
          <cell r="AV751" t="str">
            <v>dsr0901</v>
          </cell>
          <cell r="AW751" t="str">
            <v>ds8620901@@</v>
          </cell>
        </row>
        <row r="752">
          <cell r="E752" t="str">
            <v>원에너지</v>
          </cell>
          <cell r="G752" t="str">
            <v>순천시</v>
          </cell>
          <cell r="H752" t="str">
            <v>제일콘크리트(2)</v>
          </cell>
          <cell r="K752" t="str">
            <v>4. 미정</v>
          </cell>
          <cell r="L752" t="str">
            <v>전라남도 순천시 서면 매천로 372</v>
          </cell>
          <cell r="M752" t="str">
            <v>방승현</v>
          </cell>
          <cell r="N752" t="str">
            <v>담당</v>
          </cell>
          <cell r="O752" t="str">
            <v>010-4011-7963</v>
          </cell>
          <cell r="P752" t="str">
            <v>061-755-6788</v>
          </cell>
          <cell r="Q752" t="str">
            <v>061-755-6789</v>
          </cell>
          <cell r="R752" t="str">
            <v>jeilcon@hanmail.net</v>
          </cell>
          <cell r="AC752">
            <v>0</v>
          </cell>
          <cell r="AD752">
            <v>1</v>
          </cell>
          <cell r="AE752">
            <v>1</v>
          </cell>
          <cell r="AF752">
            <v>0</v>
          </cell>
          <cell r="AG752">
            <v>0</v>
          </cell>
          <cell r="AH752">
            <v>1</v>
          </cell>
          <cell r="AK752">
            <v>0</v>
          </cell>
          <cell r="AM752">
            <v>0</v>
          </cell>
          <cell r="AN752">
            <v>0</v>
          </cell>
          <cell r="AO752">
            <v>0</v>
          </cell>
          <cell r="AQ752">
            <v>400000</v>
          </cell>
          <cell r="AR752">
            <v>0</v>
          </cell>
          <cell r="AS752">
            <v>0</v>
          </cell>
          <cell r="AV752" t="str">
            <v>jeilcon60</v>
          </cell>
          <cell r="AW752" t="str">
            <v>24050260**</v>
          </cell>
        </row>
        <row r="753">
          <cell r="E753" t="str">
            <v>연합환경기술(청주)</v>
          </cell>
          <cell r="G753" t="str">
            <v>충북산단</v>
          </cell>
          <cell r="H753" t="str">
            <v>주식회사 대원디씨</v>
          </cell>
          <cell r="K753" t="str">
            <v>1. 무선</v>
          </cell>
          <cell r="L753" t="str">
            <v>충청북도 청주시 흥덕구 직지대로409번길 21</v>
          </cell>
          <cell r="M753" t="str">
            <v>유남형</v>
          </cell>
          <cell r="N753" t="str">
            <v>상무</v>
          </cell>
          <cell r="O753" t="str">
            <v>010-2825-4445</v>
          </cell>
          <cell r="P753" t="str">
            <v>043-276-2760</v>
          </cell>
          <cell r="Q753" t="str">
            <v>043-263-5507</v>
          </cell>
          <cell r="R753" t="str">
            <v>dwon94@hanmail.net</v>
          </cell>
          <cell r="AC753">
            <v>0</v>
          </cell>
          <cell r="AD753">
            <v>1</v>
          </cell>
          <cell r="AE753">
            <v>1</v>
          </cell>
          <cell r="AF753">
            <v>0</v>
          </cell>
          <cell r="AG753">
            <v>2</v>
          </cell>
          <cell r="AH753">
            <v>1</v>
          </cell>
          <cell r="AK753">
            <v>0</v>
          </cell>
          <cell r="AM753">
            <v>0</v>
          </cell>
          <cell r="AN753">
            <v>0</v>
          </cell>
          <cell r="AO753">
            <v>0</v>
          </cell>
          <cell r="AQ753">
            <v>800000</v>
          </cell>
          <cell r="AR753">
            <v>0</v>
          </cell>
          <cell r="AS753">
            <v>0</v>
          </cell>
        </row>
        <row r="754">
          <cell r="E754" t="str">
            <v>임래성</v>
          </cell>
          <cell r="G754" t="str">
            <v>김제시</v>
          </cell>
          <cell r="H754" t="str">
            <v>주식회사 미래코어텍</v>
          </cell>
          <cell r="K754" t="str">
            <v>2. 유선</v>
          </cell>
          <cell r="L754" t="str">
            <v>전라북도 김제시 백산면 자유무역2길 29</v>
          </cell>
          <cell r="M754" t="str">
            <v>사석주/조건아</v>
          </cell>
          <cell r="N754" t="str">
            <v>부장/대리</v>
          </cell>
          <cell r="O754" t="str">
            <v>010-9222-1361
010-5411-0658</v>
          </cell>
          <cell r="P754" t="str">
            <v>063-543-2299</v>
          </cell>
          <cell r="Q754" t="str">
            <v>063-453-7711</v>
          </cell>
          <cell r="R754" t="str">
            <v>hydro_p02@mrcoretech.co.kr</v>
          </cell>
          <cell r="AC754">
            <v>0</v>
          </cell>
          <cell r="AD754">
            <v>2</v>
          </cell>
          <cell r="AE754">
            <v>2</v>
          </cell>
          <cell r="AF754">
            <v>3</v>
          </cell>
          <cell r="AG754">
            <v>2</v>
          </cell>
          <cell r="AH754">
            <v>1</v>
          </cell>
          <cell r="AK754">
            <v>0</v>
          </cell>
          <cell r="AM754">
            <v>0</v>
          </cell>
          <cell r="AN754">
            <v>0</v>
          </cell>
          <cell r="AO754">
            <v>0</v>
          </cell>
          <cell r="AQ754">
            <v>450000</v>
          </cell>
          <cell r="AR754">
            <v>480000</v>
          </cell>
          <cell r="AS754">
            <v>0</v>
          </cell>
          <cell r="AT754" t="str">
            <v>장경아</v>
          </cell>
          <cell r="AU754">
            <v>45609</v>
          </cell>
        </row>
        <row r="755">
          <cell r="E755" t="str">
            <v>원에너지</v>
          </cell>
          <cell r="G755" t="str">
            <v>순천시</v>
          </cell>
          <cell r="H755" t="str">
            <v>주식회사 주주에너지</v>
          </cell>
          <cell r="K755" t="str">
            <v>2. 유선</v>
          </cell>
          <cell r="L755" t="str">
            <v>전라남도 순천시 해룡면 용전길 32-46</v>
          </cell>
          <cell r="M755" t="str">
            <v>이상엽</v>
          </cell>
          <cell r="N755" t="str">
            <v>담당</v>
          </cell>
          <cell r="O755" t="str">
            <v>010-9885-2240</v>
          </cell>
          <cell r="P755" t="str">
            <v>061-722-8522</v>
          </cell>
          <cell r="Q755" t="str">
            <v>-</v>
          </cell>
          <cell r="R755" t="str">
            <v>khd9491@daum.net</v>
          </cell>
          <cell r="AC755">
            <v>0</v>
          </cell>
          <cell r="AD755">
            <v>1</v>
          </cell>
          <cell r="AE755">
            <v>1</v>
          </cell>
          <cell r="AF755">
            <v>0</v>
          </cell>
          <cell r="AG755">
            <v>5</v>
          </cell>
          <cell r="AH755">
            <v>1</v>
          </cell>
          <cell r="AK755">
            <v>0</v>
          </cell>
          <cell r="AM755">
            <v>0</v>
          </cell>
          <cell r="AN755">
            <v>0</v>
          </cell>
          <cell r="AO755">
            <v>0</v>
          </cell>
          <cell r="AQ755">
            <v>400000</v>
          </cell>
          <cell r="AR755">
            <v>0</v>
          </cell>
          <cell r="AS755">
            <v>0</v>
          </cell>
          <cell r="AT755" t="str">
            <v>장경아</v>
          </cell>
          <cell r="AU755">
            <v>45419</v>
          </cell>
          <cell r="AV755" t="str">
            <v>khd9491</v>
          </cell>
          <cell r="AW755" t="str">
            <v>pej7448522@</v>
          </cell>
        </row>
        <row r="756">
          <cell r="E756" t="str">
            <v>임래성</v>
          </cell>
          <cell r="G756" t="str">
            <v>아산시</v>
          </cell>
          <cell r="H756" t="str">
            <v>주식회사 틴텍아산</v>
          </cell>
          <cell r="K756" t="str">
            <v>2. 유선</v>
          </cell>
          <cell r="L756" t="str">
            <v>충청남도 아산시 음봉면 음봉로681번길 40-37</v>
          </cell>
          <cell r="M756" t="str">
            <v>윤주한
차재선</v>
          </cell>
          <cell r="N756" t="str">
            <v>부장
PM</v>
          </cell>
          <cell r="O756" t="str">
            <v>010-3137-2049
010-8770-7604(그린링크)</v>
          </cell>
          <cell r="P756" t="str">
            <v>041-425-2348</v>
          </cell>
          <cell r="Q756" t="str">
            <v>041-425-2349</v>
          </cell>
          <cell r="R756" t="str">
            <v>juhan@tintecasan.com</v>
          </cell>
          <cell r="AC756">
            <v>0</v>
          </cell>
          <cell r="AD756">
            <v>2</v>
          </cell>
          <cell r="AE756">
            <v>2</v>
          </cell>
          <cell r="AF756">
            <v>6</v>
          </cell>
          <cell r="AG756">
            <v>2</v>
          </cell>
          <cell r="AH756">
            <v>1</v>
          </cell>
          <cell r="AK756">
            <v>0</v>
          </cell>
          <cell r="AM756">
            <v>0</v>
          </cell>
          <cell r="AN756">
            <v>0</v>
          </cell>
          <cell r="AO756">
            <v>0</v>
          </cell>
          <cell r="AQ756">
            <v>1650000</v>
          </cell>
          <cell r="AR756">
            <v>0</v>
          </cell>
          <cell r="AS756">
            <v>0</v>
          </cell>
          <cell r="AT756" t="str">
            <v>최문호</v>
          </cell>
          <cell r="AU756">
            <v>45510</v>
          </cell>
          <cell r="AV756" t="str">
            <v>chajs1</v>
          </cell>
          <cell r="AW756" t="str">
            <v>tintecasan*</v>
          </cell>
        </row>
        <row r="757">
          <cell r="E757" t="str">
            <v>임래성</v>
          </cell>
          <cell r="G757" t="str">
            <v>익산시</v>
          </cell>
          <cell r="H757" t="str">
            <v>태성포리텍(주)(보조금)</v>
          </cell>
          <cell r="K757" t="str">
            <v>2. 유선</v>
          </cell>
          <cell r="L757" t="str">
            <v>전라북도 익산시 삼기면 삼기농공단지길 6-38</v>
          </cell>
          <cell r="M757" t="str">
            <v>이명훈</v>
          </cell>
          <cell r="N757" t="str">
            <v>과장</v>
          </cell>
          <cell r="O757" t="str">
            <v>010-9193-9306</v>
          </cell>
          <cell r="P757" t="str">
            <v>063-857-7375</v>
          </cell>
          <cell r="Q757" t="str">
            <v>063-857-7377</v>
          </cell>
          <cell r="R757" t="str">
            <v>tspmh@naver.com</v>
          </cell>
          <cell r="AC757">
            <v>0</v>
          </cell>
          <cell r="AD757">
            <v>3</v>
          </cell>
          <cell r="AE757">
            <v>3</v>
          </cell>
          <cell r="AF757">
            <v>5</v>
          </cell>
          <cell r="AG757">
            <v>3</v>
          </cell>
          <cell r="AH757">
            <v>1</v>
          </cell>
          <cell r="AK757">
            <v>1</v>
          </cell>
          <cell r="AM757">
            <v>0</v>
          </cell>
          <cell r="AN757">
            <v>0</v>
          </cell>
          <cell r="AO757">
            <v>0</v>
          </cell>
          <cell r="AQ757">
            <v>0</v>
          </cell>
          <cell r="AR757">
            <v>-920000</v>
          </cell>
          <cell r="AS757">
            <v>0</v>
          </cell>
          <cell r="AT757" t="str">
            <v>장경아</v>
          </cell>
          <cell r="AU757">
            <v>45510</v>
          </cell>
          <cell r="AV757" t="str">
            <v>tsp7375</v>
          </cell>
          <cell r="AW757" t="str">
            <v>tsp8577375</v>
          </cell>
        </row>
        <row r="758">
          <cell r="E758" t="str">
            <v>임래성</v>
          </cell>
          <cell r="G758" t="str">
            <v>익산시</v>
          </cell>
          <cell r="H758" t="str">
            <v>태성포리텍(주)(자비)</v>
          </cell>
          <cell r="K758" t="str">
            <v>2. 유선</v>
          </cell>
          <cell r="L758" t="str">
            <v>전라북도 익산시 삼기면 삼기농공단지길 6-38</v>
          </cell>
          <cell r="M758" t="str">
            <v>이명훈</v>
          </cell>
          <cell r="N758" t="str">
            <v>과장</v>
          </cell>
          <cell r="O758" t="str">
            <v>010-9193-9306</v>
          </cell>
          <cell r="P758" t="str">
            <v>063-857-7375</v>
          </cell>
          <cell r="Q758" t="str">
            <v>063-857-7377</v>
          </cell>
          <cell r="R758" t="str">
            <v>tspmh@naver.com</v>
          </cell>
          <cell r="AC758">
            <v>0</v>
          </cell>
          <cell r="AD758">
            <v>2</v>
          </cell>
          <cell r="AE758">
            <v>2</v>
          </cell>
          <cell r="AF758">
            <v>15</v>
          </cell>
          <cell r="AG758">
            <v>2</v>
          </cell>
          <cell r="AH758">
            <v>0</v>
          </cell>
          <cell r="AK758">
            <v>0</v>
          </cell>
          <cell r="AM758">
            <v>0</v>
          </cell>
          <cell r="AN758">
            <v>0</v>
          </cell>
          <cell r="AO758">
            <v>0</v>
          </cell>
          <cell r="AQ758">
            <v>2500000</v>
          </cell>
          <cell r="AR758">
            <v>920000</v>
          </cell>
          <cell r="AS758">
            <v>0</v>
          </cell>
          <cell r="AT758" t="str">
            <v>장경아</v>
          </cell>
          <cell r="AU758">
            <v>45510</v>
          </cell>
          <cell r="AV758" t="str">
            <v>tsp7375</v>
          </cell>
          <cell r="AW758" t="str">
            <v>tsp8577375</v>
          </cell>
        </row>
        <row r="759">
          <cell r="E759" t="str">
            <v>임래성</v>
          </cell>
          <cell r="G759" t="str">
            <v>익산시</v>
          </cell>
          <cell r="H759" t="str">
            <v>태성포리텍(주)(전류계추가)</v>
          </cell>
          <cell r="K759" t="str">
            <v>2. 유선</v>
          </cell>
          <cell r="L759" t="str">
            <v>전라북도 익산시 삼기면 삼기농공단지길 6-38</v>
          </cell>
          <cell r="M759" t="str">
            <v>이명훈</v>
          </cell>
          <cell r="N759" t="str">
            <v>과장</v>
          </cell>
          <cell r="O759" t="str">
            <v>010-9193-9306</v>
          </cell>
          <cell r="P759" t="str">
            <v>063-857-7375</v>
          </cell>
          <cell r="Q759" t="str">
            <v>063-857-7377</v>
          </cell>
          <cell r="R759" t="str">
            <v>tspmh@naver.com</v>
          </cell>
          <cell r="AC759">
            <v>0</v>
          </cell>
          <cell r="AD759">
            <v>0</v>
          </cell>
          <cell r="AE759">
            <v>0</v>
          </cell>
          <cell r="AF759">
            <v>1</v>
          </cell>
          <cell r="AG759">
            <v>0</v>
          </cell>
          <cell r="AH759">
            <v>0</v>
          </cell>
          <cell r="AK759">
            <v>0</v>
          </cell>
          <cell r="AM759">
            <v>0</v>
          </cell>
          <cell r="AN759">
            <v>0</v>
          </cell>
          <cell r="AO759">
            <v>0</v>
          </cell>
          <cell r="AQ759">
            <v>0</v>
          </cell>
          <cell r="AR759">
            <v>0</v>
          </cell>
          <cell r="AS759">
            <v>0</v>
          </cell>
          <cell r="AV759" t="str">
            <v>tsp7375</v>
          </cell>
          <cell r="AW759" t="str">
            <v>tsp8577375</v>
          </cell>
        </row>
        <row r="760">
          <cell r="E760" t="str">
            <v>다인테크</v>
          </cell>
          <cell r="G760" t="str">
            <v>김해시</v>
          </cell>
          <cell r="H760" t="str">
            <v>(주)대원이엔지</v>
          </cell>
          <cell r="K760" t="str">
            <v>1. 무선</v>
          </cell>
          <cell r="L760" t="str">
            <v>경상남도 김해시 가동로 69-18</v>
          </cell>
          <cell r="M760" t="str">
            <v>김보민</v>
          </cell>
          <cell r="N760" t="str">
            <v>대표</v>
          </cell>
          <cell r="O760" t="str">
            <v>010-2026-7717</v>
          </cell>
          <cell r="P760" t="str">
            <v>055-345-1812</v>
          </cell>
          <cell r="Q760" t="str">
            <v>055-345-1813</v>
          </cell>
          <cell r="R760" t="str">
            <v>dyblast1334@naver.com</v>
          </cell>
          <cell r="AC760">
            <v>0</v>
          </cell>
          <cell r="AD760">
            <v>6</v>
          </cell>
          <cell r="AE760">
            <v>2</v>
          </cell>
          <cell r="AF760">
            <v>0</v>
          </cell>
          <cell r="AG760">
            <v>2</v>
          </cell>
          <cell r="AH760">
            <v>1</v>
          </cell>
          <cell r="AK760">
            <v>0</v>
          </cell>
          <cell r="AM760">
            <v>0</v>
          </cell>
          <cell r="AN760">
            <v>0</v>
          </cell>
          <cell r="AO760">
            <v>0</v>
          </cell>
          <cell r="AQ760">
            <v>400000</v>
          </cell>
          <cell r="AR760">
            <v>0</v>
          </cell>
          <cell r="AS760">
            <v>0</v>
          </cell>
        </row>
        <row r="761">
          <cell r="E761" t="str">
            <v xml:space="preserve">스탠다드웍스 </v>
          </cell>
          <cell r="G761" t="str">
            <v>안산시</v>
          </cell>
          <cell r="H761" t="str">
            <v>(주)미주파워텍</v>
          </cell>
          <cell r="K761" t="str">
            <v>4. 미정</v>
          </cell>
          <cell r="L761" t="str">
            <v>경기도 안산시 단원구 엠티브이1로 155, 211호(목내동, 시화엠티브이 8사)</v>
          </cell>
          <cell r="M761" t="str">
            <v>이상덕</v>
          </cell>
          <cell r="N761" t="str">
            <v>이사</v>
          </cell>
          <cell r="O761" t="str">
            <v>010-2758-4500</v>
          </cell>
          <cell r="P761" t="str">
            <v>031-431-0700</v>
          </cell>
          <cell r="Q761" t="str">
            <v>031-431-9911</v>
          </cell>
          <cell r="R761" t="str">
            <v>sdlee@mijupower.com</v>
          </cell>
          <cell r="AC761">
            <v>0</v>
          </cell>
          <cell r="AD761">
            <v>4</v>
          </cell>
          <cell r="AE761">
            <v>4</v>
          </cell>
          <cell r="AF761">
            <v>0</v>
          </cell>
          <cell r="AG761">
            <v>8</v>
          </cell>
          <cell r="AH761">
            <v>4</v>
          </cell>
          <cell r="AK761">
            <v>0</v>
          </cell>
          <cell r="AM761">
            <v>0</v>
          </cell>
          <cell r="AN761">
            <v>0</v>
          </cell>
          <cell r="AO761">
            <v>0</v>
          </cell>
          <cell r="AQ761">
            <v>200000</v>
          </cell>
          <cell r="AR761">
            <v>0</v>
          </cell>
          <cell r="AS761">
            <v>0</v>
          </cell>
        </row>
        <row r="762">
          <cell r="E762" t="str">
            <v>임래성</v>
          </cell>
          <cell r="G762" t="str">
            <v>구미시</v>
          </cell>
          <cell r="H762" t="str">
            <v>(주)삼양컴텍</v>
          </cell>
          <cell r="K762" t="str">
            <v>2. 유선</v>
          </cell>
          <cell r="L762" t="str">
            <v>경상북도 구미시 첨단기업로 127-13</v>
          </cell>
          <cell r="M762" t="str">
            <v>이재원</v>
          </cell>
          <cell r="N762" t="str">
            <v>과장</v>
          </cell>
          <cell r="O762" t="str">
            <v>010-9145-1014</v>
          </cell>
          <cell r="P762" t="str">
            <v>054-476-2494</v>
          </cell>
          <cell r="Q762" t="str">
            <v>054-476-2495</v>
          </cell>
          <cell r="R762" t="str">
            <v>wons@samyangct.com</v>
          </cell>
          <cell r="AC762">
            <v>0</v>
          </cell>
          <cell r="AD762">
            <v>3</v>
          </cell>
          <cell r="AE762">
            <v>3</v>
          </cell>
          <cell r="AF762">
            <v>5</v>
          </cell>
          <cell r="AG762">
            <v>3</v>
          </cell>
          <cell r="AH762">
            <v>0</v>
          </cell>
          <cell r="AK762">
            <v>1</v>
          </cell>
          <cell r="AM762">
            <v>0</v>
          </cell>
          <cell r="AN762">
            <v>0</v>
          </cell>
          <cell r="AO762">
            <v>0</v>
          </cell>
          <cell r="AQ762">
            <v>3650000</v>
          </cell>
          <cell r="AR762">
            <v>-520000</v>
          </cell>
          <cell r="AS762">
            <v>0</v>
          </cell>
          <cell r="AT762" t="str">
            <v>최문호</v>
          </cell>
          <cell r="AU762">
            <v>45547</v>
          </cell>
          <cell r="AV762" t="str">
            <v>samyang1</v>
          </cell>
          <cell r="AW762" t="str">
            <v>samyang!!!</v>
          </cell>
        </row>
        <row r="763">
          <cell r="E763" t="str">
            <v>임래성</v>
          </cell>
          <cell r="G763" t="str">
            <v>구미시</v>
          </cell>
          <cell r="H763" t="str">
            <v>(주)삼양컴텍(자비)</v>
          </cell>
          <cell r="K763" t="str">
            <v>2. 유선</v>
          </cell>
          <cell r="L763" t="str">
            <v>경상북도 구미시 첨단기업로 127-13</v>
          </cell>
          <cell r="M763" t="str">
            <v>이재원</v>
          </cell>
          <cell r="N763" t="str">
            <v>과장</v>
          </cell>
          <cell r="O763" t="str">
            <v>010-9145-1014</v>
          </cell>
          <cell r="P763" t="str">
            <v>054-476-2494</v>
          </cell>
          <cell r="Q763" t="str">
            <v>054-476-2495</v>
          </cell>
          <cell r="R763" t="str">
            <v>wons@samyangct.com</v>
          </cell>
          <cell r="AC763">
            <v>0</v>
          </cell>
          <cell r="AD763">
            <v>1</v>
          </cell>
          <cell r="AE763">
            <v>1</v>
          </cell>
          <cell r="AF763">
            <v>1</v>
          </cell>
          <cell r="AG763">
            <v>1</v>
          </cell>
          <cell r="AH763">
            <v>0</v>
          </cell>
          <cell r="AK763">
            <v>0</v>
          </cell>
          <cell r="AM763">
            <v>0</v>
          </cell>
          <cell r="AN763">
            <v>0</v>
          </cell>
          <cell r="AO763">
            <v>0</v>
          </cell>
          <cell r="AQ763">
            <v>300000</v>
          </cell>
          <cell r="AR763">
            <v>0</v>
          </cell>
          <cell r="AS763">
            <v>0</v>
          </cell>
          <cell r="AT763" t="str">
            <v>최문호</v>
          </cell>
          <cell r="AU763">
            <v>45547</v>
          </cell>
          <cell r="AV763" t="str">
            <v>samyang1</v>
          </cell>
          <cell r="AW763" t="str">
            <v>samyang!!!</v>
          </cell>
        </row>
        <row r="764">
          <cell r="E764" t="str">
            <v>신세계엔텍</v>
          </cell>
          <cell r="G764" t="str">
            <v>구미시</v>
          </cell>
          <cell r="H764" t="str">
            <v>(주)이송이엠씨 구미공장</v>
          </cell>
          <cell r="K764" t="str">
            <v>1. 무선</v>
          </cell>
          <cell r="L764" t="str">
            <v>경상북도 구미시 임수로 30-15</v>
          </cell>
          <cell r="M764" t="str">
            <v>이재택</v>
          </cell>
          <cell r="N764" t="str">
            <v>부장</v>
          </cell>
          <cell r="O764" t="str">
            <v>010-4138-5140</v>
          </cell>
          <cell r="P764" t="str">
            <v>054-931-0751</v>
          </cell>
          <cell r="Q764" t="str">
            <v>054-931-0751</v>
          </cell>
          <cell r="R764" t="str">
            <v>jtlee@esongemc.com</v>
          </cell>
          <cell r="AC764">
            <v>0</v>
          </cell>
          <cell r="AD764">
            <v>6</v>
          </cell>
          <cell r="AE764">
            <v>6</v>
          </cell>
          <cell r="AF764">
            <v>16</v>
          </cell>
          <cell r="AG764">
            <v>6</v>
          </cell>
          <cell r="AH764">
            <v>0</v>
          </cell>
          <cell r="AK764">
            <v>1</v>
          </cell>
          <cell r="AM764">
            <v>0</v>
          </cell>
          <cell r="AN764">
            <v>0</v>
          </cell>
          <cell r="AO764">
            <v>0</v>
          </cell>
          <cell r="AQ764">
            <v>1500000</v>
          </cell>
          <cell r="AR764">
            <v>-1040000</v>
          </cell>
          <cell r="AS764">
            <v>0</v>
          </cell>
          <cell r="AT764" t="str">
            <v>최문호</v>
          </cell>
          <cell r="AU764">
            <v>45546</v>
          </cell>
          <cell r="AV764" t="str">
            <v>esongemc</v>
          </cell>
          <cell r="AW764" t="str">
            <v>shieland1281</v>
          </cell>
        </row>
        <row r="765">
          <cell r="E765" t="str">
            <v>신세계엔텍</v>
          </cell>
          <cell r="G765" t="str">
            <v>성주군</v>
          </cell>
          <cell r="H765" t="str">
            <v>(주)이송이엠씨 성주공장</v>
          </cell>
          <cell r="K765" t="str">
            <v>1. 무선</v>
          </cell>
          <cell r="L765" t="str">
            <v>경상북도 성주군 초전면 주천로 1281</v>
          </cell>
          <cell r="M765" t="str">
            <v>이재택</v>
          </cell>
          <cell r="N765" t="str">
            <v>부장</v>
          </cell>
          <cell r="O765" t="str">
            <v>010-4138-5140</v>
          </cell>
          <cell r="P765" t="str">
            <v>054-931-0751</v>
          </cell>
          <cell r="Q765" t="str">
            <v>054-931-0751</v>
          </cell>
          <cell r="R765" t="str">
            <v>jtlee@esongemc.com</v>
          </cell>
          <cell r="AC765">
            <v>0</v>
          </cell>
          <cell r="AD765">
            <v>1</v>
          </cell>
          <cell r="AE765">
            <v>1</v>
          </cell>
          <cell r="AF765">
            <v>4</v>
          </cell>
          <cell r="AG765">
            <v>1</v>
          </cell>
          <cell r="AH765">
            <v>1</v>
          </cell>
          <cell r="AK765">
            <v>0</v>
          </cell>
          <cell r="AM765">
            <v>0</v>
          </cell>
          <cell r="AN765">
            <v>0</v>
          </cell>
          <cell r="AO765">
            <v>0</v>
          </cell>
          <cell r="AQ765">
            <v>700000</v>
          </cell>
          <cell r="AR765">
            <v>0</v>
          </cell>
          <cell r="AS765">
            <v>0</v>
          </cell>
          <cell r="AT765" t="str">
            <v>최문호</v>
          </cell>
          <cell r="AU765">
            <v>45666</v>
          </cell>
          <cell r="AV765" t="str">
            <v>esongemc</v>
          </cell>
          <cell r="AW765" t="str">
            <v>shieland1281</v>
          </cell>
        </row>
        <row r="766">
          <cell r="E766" t="str">
            <v>SYC</v>
          </cell>
          <cell r="G766" t="str">
            <v>시흥시</v>
          </cell>
          <cell r="H766" t="str">
            <v>(주)진케미칼</v>
          </cell>
          <cell r="K766" t="str">
            <v>2. 유선</v>
          </cell>
          <cell r="L766" t="str">
            <v>경기도 시흥시 공단2대로 27</v>
          </cell>
          <cell r="M766" t="str">
            <v>이상혁</v>
          </cell>
          <cell r="N766" t="str">
            <v>실장</v>
          </cell>
          <cell r="O766" t="str">
            <v>010-3276-6582</v>
          </cell>
          <cell r="P766" t="str">
            <v>031-498-8090</v>
          </cell>
          <cell r="Q766" t="str">
            <v>-</v>
          </cell>
          <cell r="R766" t="str">
            <v>lshpark1@naver.com</v>
          </cell>
          <cell r="AC766">
            <v>0</v>
          </cell>
          <cell r="AD766">
            <v>2</v>
          </cell>
          <cell r="AE766">
            <v>2</v>
          </cell>
          <cell r="AF766">
            <v>0</v>
          </cell>
          <cell r="AG766">
            <v>8</v>
          </cell>
          <cell r="AH766">
            <v>1</v>
          </cell>
          <cell r="AK766">
            <v>0</v>
          </cell>
          <cell r="AM766">
            <v>0</v>
          </cell>
          <cell r="AN766">
            <v>0</v>
          </cell>
          <cell r="AO766">
            <v>0</v>
          </cell>
          <cell r="AQ766">
            <v>0</v>
          </cell>
          <cell r="AR766">
            <v>0</v>
          </cell>
          <cell r="AS766">
            <v>0</v>
          </cell>
        </row>
        <row r="767">
          <cell r="E767" t="str">
            <v xml:space="preserve">스탠다드웍스 </v>
          </cell>
          <cell r="G767" t="str">
            <v>구미시</v>
          </cell>
          <cell r="H767" t="str">
            <v>(주)한국이엔이</v>
          </cell>
          <cell r="K767" t="str">
            <v>1. 무선</v>
          </cell>
          <cell r="L767" t="str">
            <v>경상북도 구미시 수출대로5길 50-12(공단동)</v>
          </cell>
          <cell r="M767" t="str">
            <v>신동혁</v>
          </cell>
          <cell r="N767" t="str">
            <v>사원</v>
          </cell>
          <cell r="O767" t="str">
            <v>010-6368-9173</v>
          </cell>
          <cell r="P767" t="str">
            <v>054-602-1001</v>
          </cell>
          <cell r="Q767" t="str">
            <v>054-461-7033</v>
          </cell>
          <cell r="R767" t="str">
            <v>korene6621@naver.com</v>
          </cell>
          <cell r="AC767">
            <v>0</v>
          </cell>
          <cell r="AD767">
            <v>1</v>
          </cell>
          <cell r="AE767">
            <v>1</v>
          </cell>
          <cell r="AF767">
            <v>3</v>
          </cell>
          <cell r="AG767">
            <v>1</v>
          </cell>
          <cell r="AH767">
            <v>1</v>
          </cell>
          <cell r="AK767">
            <v>0</v>
          </cell>
          <cell r="AM767">
            <v>0</v>
          </cell>
          <cell r="AN767">
            <v>0</v>
          </cell>
          <cell r="AO767">
            <v>0</v>
          </cell>
          <cell r="AQ767">
            <v>500000</v>
          </cell>
          <cell r="AR767">
            <v>0</v>
          </cell>
          <cell r="AS767">
            <v>500000</v>
          </cell>
          <cell r="AT767" t="str">
            <v>최문호</v>
          </cell>
          <cell r="AU767">
            <v>45544</v>
          </cell>
          <cell r="AV767" t="str">
            <v>korene6621</v>
          </cell>
          <cell r="AW767" t="str">
            <v>@ws65026621</v>
          </cell>
        </row>
        <row r="768">
          <cell r="E768" t="str">
            <v>구승민</v>
          </cell>
          <cell r="G768" t="str">
            <v>장성군</v>
          </cell>
          <cell r="H768" t="str">
            <v>대명종합자동차공업사</v>
          </cell>
          <cell r="K768" t="str">
            <v>2. 유선</v>
          </cell>
          <cell r="L768" t="str">
            <v>전라남도 장성군 진원면 수촌길 3</v>
          </cell>
          <cell r="M768" t="str">
            <v>김순애 대표</v>
          </cell>
          <cell r="N768" t="str">
            <v>대표</v>
          </cell>
          <cell r="O768" t="str">
            <v>010-9868-7749</v>
          </cell>
          <cell r="P768" t="str">
            <v>-</v>
          </cell>
          <cell r="Q768" t="str">
            <v>-</v>
          </cell>
          <cell r="R768" t="str">
            <v>kimsy67@hanmail.net</v>
          </cell>
          <cell r="AC768">
            <v>0</v>
          </cell>
          <cell r="AD768">
            <v>1</v>
          </cell>
          <cell r="AE768">
            <v>1</v>
          </cell>
          <cell r="AF768">
            <v>0</v>
          </cell>
          <cell r="AG768">
            <v>1</v>
          </cell>
          <cell r="AH768">
            <v>1</v>
          </cell>
          <cell r="AK768">
            <v>0</v>
          </cell>
          <cell r="AM768">
            <v>0</v>
          </cell>
          <cell r="AN768">
            <v>0</v>
          </cell>
          <cell r="AO768">
            <v>0</v>
          </cell>
          <cell r="AQ768">
            <v>300000</v>
          </cell>
          <cell r="AR768">
            <v>0</v>
          </cell>
          <cell r="AS768">
            <v>0</v>
          </cell>
        </row>
        <row r="769">
          <cell r="E769" t="str">
            <v>SYC</v>
          </cell>
          <cell r="G769" t="str">
            <v>시흥시</v>
          </cell>
          <cell r="H769" t="str">
            <v>동승고무기기공업사</v>
          </cell>
          <cell r="K769" t="str">
            <v>2. 유선</v>
          </cell>
          <cell r="L769" t="str">
            <v>경기도 시흥시 정왕동 경제로 88, 402호</v>
          </cell>
          <cell r="M769" t="str">
            <v>송형진</v>
          </cell>
          <cell r="N769" t="str">
            <v>부장</v>
          </cell>
          <cell r="O769" t="str">
            <v>010-3220-6961</v>
          </cell>
          <cell r="P769" t="str">
            <v>031-499-3181</v>
          </cell>
          <cell r="Q769" t="str">
            <v>031-499-1504</v>
          </cell>
          <cell r="R769" t="str">
            <v>nhjsong@hanafos.com</v>
          </cell>
          <cell r="AC769">
            <v>0</v>
          </cell>
          <cell r="AD769">
            <v>6</v>
          </cell>
          <cell r="AE769">
            <v>3</v>
          </cell>
          <cell r="AF769">
            <v>0</v>
          </cell>
          <cell r="AG769">
            <v>7</v>
          </cell>
          <cell r="AH769">
            <v>1</v>
          </cell>
          <cell r="AK769">
            <v>0</v>
          </cell>
          <cell r="AM769">
            <v>0</v>
          </cell>
          <cell r="AN769">
            <v>0</v>
          </cell>
          <cell r="AO769">
            <v>0</v>
          </cell>
          <cell r="AQ769">
            <v>0</v>
          </cell>
          <cell r="AR769">
            <v>0</v>
          </cell>
          <cell r="AS769">
            <v>0</v>
          </cell>
        </row>
        <row r="770">
          <cell r="E770" t="str">
            <v>임래성</v>
          </cell>
          <cell r="G770" t="str">
            <v>서구(인천)</v>
          </cell>
          <cell r="H770" t="str">
            <v>동신관유리공업(주)(불가)</v>
          </cell>
          <cell r="K770" t="str">
            <v>1. 무선</v>
          </cell>
          <cell r="L770" t="str">
            <v>인천광역시 서구 중봉대로393번길 137</v>
          </cell>
          <cell r="M770" t="str">
            <v>천정윤</v>
          </cell>
          <cell r="N770" t="str">
            <v>사원</v>
          </cell>
          <cell r="O770" t="str">
            <v>010-4626-5971</v>
          </cell>
          <cell r="P770" t="str">
            <v>032-529-1432</v>
          </cell>
          <cell r="Q770" t="str">
            <v>032-529-9870</v>
          </cell>
          <cell r="R770" t="str">
            <v>jycheon@dstg.co.kr</v>
          </cell>
          <cell r="AC770">
            <v>0</v>
          </cell>
          <cell r="AD770">
            <v>0</v>
          </cell>
          <cell r="AE770">
            <v>0</v>
          </cell>
          <cell r="AF770">
            <v>0</v>
          </cell>
          <cell r="AG770">
            <v>6</v>
          </cell>
          <cell r="AH770">
            <v>1</v>
          </cell>
          <cell r="AK770">
            <v>0</v>
          </cell>
          <cell r="AM770">
            <v>0</v>
          </cell>
          <cell r="AN770">
            <v>0</v>
          </cell>
          <cell r="AO770">
            <v>0</v>
          </cell>
          <cell r="AQ770">
            <v>800000</v>
          </cell>
          <cell r="AR770">
            <v>0</v>
          </cell>
          <cell r="AS770">
            <v>0</v>
          </cell>
        </row>
        <row r="771">
          <cell r="E771" t="str">
            <v>임래성</v>
          </cell>
          <cell r="G771" t="str">
            <v>서구(인천)</v>
          </cell>
          <cell r="H771" t="str">
            <v>동신관유리공업(주)(재접수)</v>
          </cell>
          <cell r="K771" t="str">
            <v>1. 무선</v>
          </cell>
          <cell r="L771" t="str">
            <v>인천광역시 서구 중봉대로393번길 137</v>
          </cell>
          <cell r="M771" t="str">
            <v>천정윤</v>
          </cell>
          <cell r="N771" t="str">
            <v>사원</v>
          </cell>
          <cell r="O771" t="str">
            <v>010-4626-5971</v>
          </cell>
          <cell r="P771" t="str">
            <v>032-529-1432</v>
          </cell>
          <cell r="Q771" t="str">
            <v>032-529-9870</v>
          </cell>
          <cell r="R771" t="str">
            <v>jycheon@dstg.co.kr</v>
          </cell>
          <cell r="AC771">
            <v>0</v>
          </cell>
          <cell r="AD771">
            <v>0</v>
          </cell>
          <cell r="AE771">
            <v>0</v>
          </cell>
          <cell r="AF771">
            <v>4</v>
          </cell>
          <cell r="AG771">
            <v>2</v>
          </cell>
          <cell r="AH771">
            <v>1</v>
          </cell>
          <cell r="AK771">
            <v>0</v>
          </cell>
          <cell r="AM771">
            <v>0</v>
          </cell>
          <cell r="AN771">
            <v>0</v>
          </cell>
          <cell r="AO771">
            <v>0</v>
          </cell>
          <cell r="AQ771">
            <v>800000</v>
          </cell>
          <cell r="AR771">
            <v>0</v>
          </cell>
          <cell r="AS771">
            <v>0</v>
          </cell>
          <cell r="AT771" t="str">
            <v>최문호</v>
          </cell>
          <cell r="AU771">
            <v>45674</v>
          </cell>
          <cell r="AV771" t="str">
            <v>jycheon</v>
          </cell>
          <cell r="AW771" t="str">
            <v>chsh0805!!</v>
          </cell>
        </row>
        <row r="772">
          <cell r="E772" t="str">
            <v>임래성</v>
          </cell>
          <cell r="G772" t="str">
            <v>용인시</v>
          </cell>
          <cell r="H772" t="str">
            <v>드림신소재 주식회사(보조금)</v>
          </cell>
          <cell r="K772" t="str">
            <v>1. 무선</v>
          </cell>
          <cell r="L772" t="str">
            <v>경기도 용인시 처인구 이동읍 덕성산단1로 68번길 38</v>
          </cell>
          <cell r="M772" t="str">
            <v>김혁주</v>
          </cell>
          <cell r="N772" t="str">
            <v>부장</v>
          </cell>
          <cell r="O772" t="str">
            <v>010-5738-3800</v>
          </cell>
          <cell r="P772" t="str">
            <v>031-332-0718</v>
          </cell>
          <cell r="Q772" t="str">
            <v>031-332-0717</v>
          </cell>
          <cell r="R772" t="str">
            <v>khj184@naver.com</v>
          </cell>
          <cell r="AC772">
            <v>0</v>
          </cell>
          <cell r="AD772">
            <v>2</v>
          </cell>
          <cell r="AE772">
            <v>1</v>
          </cell>
          <cell r="AF772">
            <v>0</v>
          </cell>
          <cell r="AG772">
            <v>8</v>
          </cell>
          <cell r="AH772">
            <v>1</v>
          </cell>
          <cell r="AK772">
            <v>0</v>
          </cell>
          <cell r="AM772">
            <v>0</v>
          </cell>
          <cell r="AN772">
            <v>0</v>
          </cell>
          <cell r="AO772">
            <v>0</v>
          </cell>
          <cell r="AQ772">
            <v>500000</v>
          </cell>
          <cell r="AR772">
            <v>0</v>
          </cell>
          <cell r="AS772">
            <v>0</v>
          </cell>
          <cell r="AT772" t="str">
            <v>박지영</v>
          </cell>
          <cell r="AU772">
            <v>45478</v>
          </cell>
          <cell r="AV772" t="str">
            <v>dhm0718</v>
          </cell>
          <cell r="AW772" t="str">
            <v>dhm3320718*</v>
          </cell>
        </row>
        <row r="773">
          <cell r="E773" t="str">
            <v>임래성</v>
          </cell>
          <cell r="G773" t="str">
            <v>용인시</v>
          </cell>
          <cell r="H773" t="str">
            <v>드림신소재 주식회사(자비)</v>
          </cell>
          <cell r="K773" t="str">
            <v>2. 유선</v>
          </cell>
          <cell r="L773" t="str">
            <v>경기도 용인시 처인구 이동읍 덕성산단1로 68번길 38</v>
          </cell>
          <cell r="M773" t="str">
            <v>김혁주</v>
          </cell>
          <cell r="N773" t="str">
            <v>부장</v>
          </cell>
          <cell r="O773" t="str">
            <v>010-5738-3800</v>
          </cell>
          <cell r="P773" t="str">
            <v>031-332-0718</v>
          </cell>
          <cell r="Q773" t="str">
            <v>031-332-0717</v>
          </cell>
          <cell r="R773" t="str">
            <v>khj184@naver.com</v>
          </cell>
          <cell r="AC773">
            <v>0</v>
          </cell>
          <cell r="AD773">
            <v>1</v>
          </cell>
          <cell r="AE773">
            <v>1</v>
          </cell>
          <cell r="AF773">
            <v>0</v>
          </cell>
          <cell r="AG773">
            <v>4</v>
          </cell>
          <cell r="AH773">
            <v>1</v>
          </cell>
          <cell r="AK773">
            <v>0</v>
          </cell>
          <cell r="AM773">
            <v>0</v>
          </cell>
          <cell r="AN773">
            <v>0</v>
          </cell>
          <cell r="AO773">
            <v>0</v>
          </cell>
          <cell r="AQ773">
            <v>0</v>
          </cell>
          <cell r="AR773">
            <v>0</v>
          </cell>
          <cell r="AS773">
            <v>0</v>
          </cell>
          <cell r="AT773" t="str">
            <v>박지영</v>
          </cell>
          <cell r="AU773">
            <v>45478</v>
          </cell>
          <cell r="AV773" t="str">
            <v>dhm0718</v>
          </cell>
          <cell r="AW773" t="str">
            <v>dhm3320718*</v>
          </cell>
        </row>
        <row r="774">
          <cell r="E774" t="str">
            <v xml:space="preserve">케이디환경 </v>
          </cell>
          <cell r="G774" t="str">
            <v>화성시</v>
          </cell>
          <cell r="H774" t="str">
            <v>라운환경</v>
          </cell>
          <cell r="K774" t="str">
            <v>1. 무선</v>
          </cell>
          <cell r="L774" t="str">
            <v>경기도 화성시 장안면 무봉길 212-11</v>
          </cell>
          <cell r="M774" t="str">
            <v>인치준</v>
          </cell>
          <cell r="N774" t="str">
            <v>상무</v>
          </cell>
          <cell r="O774" t="str">
            <v>010-5163-0367</v>
          </cell>
          <cell r="P774" t="str">
            <v>031-358-1351</v>
          </cell>
          <cell r="Q774" t="str">
            <v>031-358-1354</v>
          </cell>
          <cell r="R774" t="str">
            <v>chijun0367@naver.com</v>
          </cell>
          <cell r="AC774">
            <v>0</v>
          </cell>
          <cell r="AD774">
            <v>1</v>
          </cell>
          <cell r="AE774">
            <v>1</v>
          </cell>
          <cell r="AF774">
            <v>0</v>
          </cell>
          <cell r="AG774">
            <v>2</v>
          </cell>
          <cell r="AH774">
            <v>1</v>
          </cell>
          <cell r="AK774">
            <v>0</v>
          </cell>
          <cell r="AM774">
            <v>0</v>
          </cell>
          <cell r="AN774">
            <v>0</v>
          </cell>
          <cell r="AO774">
            <v>0</v>
          </cell>
          <cell r="AQ774">
            <v>500000</v>
          </cell>
          <cell r="AR774">
            <v>0</v>
          </cell>
          <cell r="AS774">
            <v>0</v>
          </cell>
        </row>
        <row r="775">
          <cell r="E775" t="str">
            <v xml:space="preserve">스탠다드웍스 </v>
          </cell>
          <cell r="G775" t="str">
            <v>칠곡군</v>
          </cell>
          <cell r="H775" t="str">
            <v>시온아트</v>
          </cell>
          <cell r="K775" t="str">
            <v>1. 무선</v>
          </cell>
          <cell r="L775" t="str">
            <v>경상북도 칠곡군 동명면 경북대로 749</v>
          </cell>
          <cell r="M775" t="str">
            <v>김평강</v>
          </cell>
          <cell r="N775" t="str">
            <v>실장</v>
          </cell>
          <cell r="O775" t="str">
            <v>010-3437-7189</v>
          </cell>
          <cell r="P775" t="str">
            <v>-</v>
          </cell>
          <cell r="Q775" t="str">
            <v>-</v>
          </cell>
          <cell r="R775" t="str">
            <v>kyjun1199@naver.com</v>
          </cell>
          <cell r="AC775">
            <v>0</v>
          </cell>
          <cell r="AD775">
            <v>1</v>
          </cell>
          <cell r="AE775">
            <v>1</v>
          </cell>
          <cell r="AF775">
            <v>1</v>
          </cell>
          <cell r="AG775">
            <v>1</v>
          </cell>
          <cell r="AH775">
            <v>1</v>
          </cell>
          <cell r="AK775">
            <v>0</v>
          </cell>
          <cell r="AM775">
            <v>0</v>
          </cell>
          <cell r="AN775">
            <v>0</v>
          </cell>
          <cell r="AO775">
            <v>0</v>
          </cell>
          <cell r="AQ775">
            <v>500000</v>
          </cell>
          <cell r="AR775">
            <v>0</v>
          </cell>
          <cell r="AS775">
            <v>0</v>
          </cell>
          <cell r="AT775" t="str">
            <v>최문호</v>
          </cell>
          <cell r="AU775">
            <v>45588</v>
          </cell>
        </row>
        <row r="776">
          <cell r="E776" t="str">
            <v xml:space="preserve">다온환경 </v>
          </cell>
          <cell r="G776" t="str">
            <v>진천군</v>
          </cell>
          <cell r="H776" t="str">
            <v>에스비바이오팜</v>
          </cell>
          <cell r="K776" t="str">
            <v>1. 무선</v>
          </cell>
          <cell r="L776" t="str">
            <v>충청북도 진천군 덕산읍 신척산단5로 158</v>
          </cell>
          <cell r="M776" t="str">
            <v>-</v>
          </cell>
          <cell r="N776" t="str">
            <v>-</v>
          </cell>
          <cell r="O776" t="str">
            <v>010-8557-9828</v>
          </cell>
          <cell r="P776" t="str">
            <v>-</v>
          </cell>
          <cell r="Q776" t="str">
            <v>-</v>
          </cell>
          <cell r="R776" t="str">
            <v>kkbeom@sungbotep.com</v>
          </cell>
          <cell r="AC776">
            <v>0</v>
          </cell>
          <cell r="AD776">
            <v>2</v>
          </cell>
          <cell r="AE776">
            <v>2</v>
          </cell>
          <cell r="AF776">
            <v>0</v>
          </cell>
          <cell r="AG776">
            <v>4</v>
          </cell>
          <cell r="AH776">
            <v>1</v>
          </cell>
          <cell r="AK776">
            <v>0</v>
          </cell>
          <cell r="AM776">
            <v>0</v>
          </cell>
          <cell r="AN776">
            <v>0</v>
          </cell>
          <cell r="AO776">
            <v>0</v>
          </cell>
          <cell r="AQ776">
            <v>800000</v>
          </cell>
          <cell r="AR776">
            <v>0</v>
          </cell>
          <cell r="AS776">
            <v>0</v>
          </cell>
        </row>
        <row r="777">
          <cell r="E777" t="str">
            <v>임래성</v>
          </cell>
          <cell r="G777" t="str">
            <v>서울특별시</v>
          </cell>
          <cell r="H777" t="str">
            <v>엠엔테크(주) 구로지점</v>
          </cell>
          <cell r="K777" t="str">
            <v>1. 무선</v>
          </cell>
          <cell r="L777" t="str">
            <v>서울특별시 구로구 서해안로 2147</v>
          </cell>
          <cell r="M777" t="str">
            <v>임평주</v>
          </cell>
          <cell r="N777" t="str">
            <v>부장</v>
          </cell>
          <cell r="O777" t="str">
            <v>010-5381-3175</v>
          </cell>
          <cell r="P777" t="str">
            <v>02-2688-6470</v>
          </cell>
          <cell r="Q777" t="str">
            <v>02-2688-6471</v>
          </cell>
          <cell r="R777" t="str">
            <v>pyung3175@naver.com</v>
          </cell>
          <cell r="AC777">
            <v>0</v>
          </cell>
          <cell r="AD777">
            <v>1</v>
          </cell>
          <cell r="AE777">
            <v>1</v>
          </cell>
          <cell r="AF777">
            <v>0</v>
          </cell>
          <cell r="AG777">
            <v>2</v>
          </cell>
          <cell r="AH777">
            <v>1</v>
          </cell>
          <cell r="AK777">
            <v>0</v>
          </cell>
          <cell r="AM777">
            <v>0</v>
          </cell>
          <cell r="AN777">
            <v>0</v>
          </cell>
          <cell r="AO777">
            <v>0</v>
          </cell>
          <cell r="AQ777">
            <v>300000</v>
          </cell>
          <cell r="AR777">
            <v>0</v>
          </cell>
          <cell r="AS777">
            <v>0</v>
          </cell>
        </row>
        <row r="778">
          <cell r="E778" t="str">
            <v>SYC</v>
          </cell>
          <cell r="G778" t="str">
            <v>안산시</v>
          </cell>
          <cell r="H778" t="str">
            <v>우전하이테크 주식회사</v>
          </cell>
          <cell r="K778" t="str">
            <v>2. 유선</v>
          </cell>
          <cell r="L778" t="str">
            <v>경기도 안산시 상록구 도금단지2길 33</v>
          </cell>
          <cell r="M778" t="str">
            <v>구천회</v>
          </cell>
          <cell r="N778" t="str">
            <v>대표</v>
          </cell>
          <cell r="O778" t="str">
            <v>010-3733-5602</v>
          </cell>
          <cell r="P778" t="str">
            <v>031-438-3567</v>
          </cell>
          <cell r="Q778" t="str">
            <v>031-438-3565</v>
          </cell>
          <cell r="R778" t="str">
            <v>prokoo9@hanmail.net</v>
          </cell>
          <cell r="AC778">
            <v>1</v>
          </cell>
          <cell r="AD778">
            <v>1</v>
          </cell>
          <cell r="AE778">
            <v>1</v>
          </cell>
          <cell r="AF778">
            <v>0</v>
          </cell>
          <cell r="AG778">
            <v>13</v>
          </cell>
          <cell r="AH778">
            <v>1</v>
          </cell>
          <cell r="AK778">
            <v>0</v>
          </cell>
          <cell r="AM778">
            <v>0</v>
          </cell>
          <cell r="AN778">
            <v>0</v>
          </cell>
          <cell r="AO778">
            <v>0</v>
          </cell>
          <cell r="AQ778">
            <v>0</v>
          </cell>
          <cell r="AR778">
            <v>0</v>
          </cell>
          <cell r="AS778">
            <v>0</v>
          </cell>
        </row>
        <row r="779">
          <cell r="E779" t="str">
            <v>글로밴스</v>
          </cell>
          <cell r="G779" t="str">
            <v>영암군</v>
          </cell>
          <cell r="H779" t="str">
            <v>유한회사 창조산업</v>
          </cell>
          <cell r="K779" t="str">
            <v>1. 무선</v>
          </cell>
          <cell r="L779" t="str">
            <v>전라남도 영암군 삼호읍 대불산단6로 13</v>
          </cell>
          <cell r="M779" t="str">
            <v>김성수 대표
오은미 과장</v>
          </cell>
          <cell r="N779" t="str">
            <v>대표</v>
          </cell>
          <cell r="O779" t="str">
            <v>010-2027-2522</v>
          </cell>
          <cell r="P779" t="str">
            <v>061-464-7204~5</v>
          </cell>
          <cell r="Q779" t="str">
            <v>061-464-7203</v>
          </cell>
          <cell r="R779" t="str">
            <v>dss8885@hanmail.net</v>
          </cell>
          <cell r="AC779">
            <v>1</v>
          </cell>
          <cell r="AD779">
            <v>0</v>
          </cell>
          <cell r="AE779">
            <v>0</v>
          </cell>
          <cell r="AF779">
            <v>0</v>
          </cell>
          <cell r="AG779">
            <v>3</v>
          </cell>
          <cell r="AH779">
            <v>1</v>
          </cell>
          <cell r="AK779">
            <v>0</v>
          </cell>
          <cell r="AM779">
            <v>0</v>
          </cell>
          <cell r="AN779">
            <v>0</v>
          </cell>
          <cell r="AO779">
            <v>0</v>
          </cell>
          <cell r="AQ779">
            <v>700000</v>
          </cell>
          <cell r="AR779">
            <v>0</v>
          </cell>
          <cell r="AS779">
            <v>0</v>
          </cell>
        </row>
        <row r="780">
          <cell r="E780" t="str">
            <v>SYC</v>
          </cell>
          <cell r="G780" t="str">
            <v>안산시</v>
          </cell>
          <cell r="H780" t="str">
            <v>정성테크</v>
          </cell>
          <cell r="K780" t="str">
            <v>2. 유선</v>
          </cell>
          <cell r="L780" t="str">
            <v>경기도 안산시 단원구 신길동 1057-3</v>
          </cell>
          <cell r="M780" t="str">
            <v>이성범 대표</v>
          </cell>
          <cell r="N780" t="str">
            <v>대표</v>
          </cell>
          <cell r="O780" t="str">
            <v>010-5194-7705</v>
          </cell>
          <cell r="P780" t="str">
            <v>031-498-7705</v>
          </cell>
          <cell r="Q780" t="str">
            <v>031-493-7794</v>
          </cell>
          <cell r="R780" t="str">
            <v>js63206@naver.com</v>
          </cell>
          <cell r="AC780">
            <v>0</v>
          </cell>
          <cell r="AD780">
            <v>1</v>
          </cell>
          <cell r="AE780">
            <v>1</v>
          </cell>
          <cell r="AF780">
            <v>0</v>
          </cell>
          <cell r="AG780">
            <v>3</v>
          </cell>
          <cell r="AH780">
            <v>1</v>
          </cell>
          <cell r="AK780">
            <v>0</v>
          </cell>
          <cell r="AM780">
            <v>0</v>
          </cell>
          <cell r="AN780">
            <v>0</v>
          </cell>
          <cell r="AO780">
            <v>0</v>
          </cell>
          <cell r="AQ780">
            <v>0</v>
          </cell>
          <cell r="AR780">
            <v>0</v>
          </cell>
          <cell r="AS780">
            <v>0</v>
          </cell>
        </row>
        <row r="781">
          <cell r="E781" t="str">
            <v>구승민</v>
          </cell>
          <cell r="G781" t="str">
            <v>광주광역시</v>
          </cell>
          <cell r="H781" t="str">
            <v>주식회사 스마일카관리서비스</v>
          </cell>
          <cell r="K781" t="str">
            <v>2. 유선</v>
          </cell>
          <cell r="L781" t="str">
            <v>광주광역시 광산구 북문대로 629-15</v>
          </cell>
          <cell r="M781" t="str">
            <v>이정학 대표</v>
          </cell>
          <cell r="N781" t="str">
            <v>대표</v>
          </cell>
          <cell r="O781" t="str">
            <v>010-3622-1077</v>
          </cell>
          <cell r="P781" t="str">
            <v>062-951-1078</v>
          </cell>
          <cell r="Q781" t="str">
            <v>062-954-1080</v>
          </cell>
          <cell r="R781" t="str">
            <v>ljh0094@hanmail.net</v>
          </cell>
          <cell r="AC781">
            <v>0</v>
          </cell>
          <cell r="AD781">
            <v>2</v>
          </cell>
          <cell r="AE781">
            <v>2</v>
          </cell>
          <cell r="AF781">
            <v>0</v>
          </cell>
          <cell r="AG781">
            <v>4</v>
          </cell>
          <cell r="AH781">
            <v>1</v>
          </cell>
          <cell r="AK781">
            <v>0</v>
          </cell>
          <cell r="AM781">
            <v>0</v>
          </cell>
          <cell r="AN781">
            <v>0</v>
          </cell>
          <cell r="AO781">
            <v>0</v>
          </cell>
          <cell r="AQ781">
            <v>600000</v>
          </cell>
          <cell r="AR781">
            <v>0</v>
          </cell>
          <cell r="AS781">
            <v>0</v>
          </cell>
        </row>
        <row r="782">
          <cell r="E782" t="str">
            <v xml:space="preserve">다온환경 </v>
          </cell>
          <cell r="G782" t="str">
            <v>천안시</v>
          </cell>
          <cell r="H782" t="str">
            <v>주식회사 파인에코</v>
          </cell>
          <cell r="K782" t="str">
            <v>2. 유선</v>
          </cell>
          <cell r="L782" t="str">
            <v>충청남도 천안시 동남구 수신면 신풍2길 16-2</v>
          </cell>
          <cell r="M782" t="str">
            <v>이윤상</v>
          </cell>
          <cell r="N782" t="str">
            <v>팀장</v>
          </cell>
          <cell r="O782" t="str">
            <v>010-8929-0091</v>
          </cell>
          <cell r="P782" t="str">
            <v>070-7126-4865</v>
          </cell>
          <cell r="Q782" t="str">
            <v>041-551-9382</v>
          </cell>
          <cell r="R782" t="str">
            <v>leeysi@fineeco.co.kr</v>
          </cell>
          <cell r="AC782">
            <v>1</v>
          </cell>
          <cell r="AD782">
            <v>0</v>
          </cell>
          <cell r="AE782">
            <v>0</v>
          </cell>
          <cell r="AF782">
            <v>0</v>
          </cell>
          <cell r="AG782">
            <v>4</v>
          </cell>
          <cell r="AH782">
            <v>1</v>
          </cell>
          <cell r="AK782">
            <v>0</v>
          </cell>
          <cell r="AM782">
            <v>0</v>
          </cell>
          <cell r="AN782">
            <v>0</v>
          </cell>
          <cell r="AO782">
            <v>0</v>
          </cell>
          <cell r="AQ782">
            <v>300000</v>
          </cell>
          <cell r="AR782">
            <v>0</v>
          </cell>
          <cell r="AS782">
            <v>0</v>
          </cell>
        </row>
        <row r="783">
          <cell r="E783" t="str">
            <v>SYC</v>
          </cell>
          <cell r="G783" t="str">
            <v>광양시</v>
          </cell>
          <cell r="H783" t="str">
            <v>주식회사 포스그린</v>
          </cell>
          <cell r="K783" t="str">
            <v>2. 유선</v>
          </cell>
          <cell r="L783" t="str">
            <v>전라남도 광양시 제철로 2148-97</v>
          </cell>
          <cell r="M783" t="str">
            <v>임윤석</v>
          </cell>
          <cell r="N783" t="str">
            <v>팀장</v>
          </cell>
          <cell r="O783" t="str">
            <v>010-9505-3213</v>
          </cell>
          <cell r="P783" t="str">
            <v>061-790-5301</v>
          </cell>
          <cell r="Q783" t="str">
            <v>061-790-0270</v>
          </cell>
          <cell r="R783" t="str">
            <v>ysleem@posgreen.net</v>
          </cell>
          <cell r="AC783">
            <v>0</v>
          </cell>
          <cell r="AD783">
            <v>9</v>
          </cell>
          <cell r="AE783">
            <v>9</v>
          </cell>
          <cell r="AF783">
            <v>0</v>
          </cell>
          <cell r="AG783">
            <v>18</v>
          </cell>
          <cell r="AH783">
            <v>3</v>
          </cell>
          <cell r="AK783">
            <v>0</v>
          </cell>
          <cell r="AM783">
            <v>0</v>
          </cell>
          <cell r="AN783">
            <v>0</v>
          </cell>
          <cell r="AO783">
            <v>0</v>
          </cell>
          <cell r="AQ783">
            <v>1500000</v>
          </cell>
          <cell r="AR783">
            <v>0</v>
          </cell>
          <cell r="AS783">
            <v>0</v>
          </cell>
        </row>
        <row r="784">
          <cell r="E784" t="str">
            <v>SYC</v>
          </cell>
          <cell r="G784" t="str">
            <v>안산시</v>
          </cell>
          <cell r="H784" t="str">
            <v>한빛테크</v>
          </cell>
          <cell r="K784" t="str">
            <v>2. 유선</v>
          </cell>
          <cell r="L784" t="str">
            <v>경기도 안산시 단원구 지원로 107-20, 가동 2층</v>
          </cell>
          <cell r="M784" t="str">
            <v>김영준 대표</v>
          </cell>
          <cell r="N784" t="str">
            <v>대표</v>
          </cell>
          <cell r="O784" t="str">
            <v>010-7202-6666</v>
          </cell>
          <cell r="P784" t="str">
            <v>031-319-1580</v>
          </cell>
          <cell r="Q784" t="str">
            <v>0504-363-3378</v>
          </cell>
          <cell r="R784" t="str">
            <v>yjtop@naver.com</v>
          </cell>
          <cell r="AC784">
            <v>0</v>
          </cell>
          <cell r="AD784">
            <v>5</v>
          </cell>
          <cell r="AE784">
            <v>5</v>
          </cell>
          <cell r="AF784">
            <v>0</v>
          </cell>
          <cell r="AG784">
            <v>9</v>
          </cell>
          <cell r="AH784">
            <v>2</v>
          </cell>
          <cell r="AK784">
            <v>0</v>
          </cell>
          <cell r="AM784">
            <v>0</v>
          </cell>
          <cell r="AN784">
            <v>0</v>
          </cell>
          <cell r="AO784">
            <v>0</v>
          </cell>
          <cell r="AQ784">
            <v>500000</v>
          </cell>
          <cell r="AR784">
            <v>0</v>
          </cell>
          <cell r="AS784">
            <v>0</v>
          </cell>
        </row>
        <row r="785">
          <cell r="E785" t="str">
            <v xml:space="preserve">스탠다드웍스 </v>
          </cell>
          <cell r="G785" t="str">
            <v>상주시</v>
          </cell>
          <cell r="H785" t="str">
            <v>(주)국보성금속</v>
          </cell>
          <cell r="K785" t="str">
            <v>1. 무선</v>
          </cell>
          <cell r="L785" t="str">
            <v>경상북도 상주시 남적로 43-13</v>
          </cell>
          <cell r="M785" t="str">
            <v>서민숙</v>
          </cell>
          <cell r="N785" t="str">
            <v>대표</v>
          </cell>
          <cell r="O785" t="str">
            <v>010-9554-0451</v>
          </cell>
          <cell r="P785" t="str">
            <v>054-532-3191</v>
          </cell>
          <cell r="Q785" t="str">
            <v>054-534-6471</v>
          </cell>
          <cell r="R785" t="str">
            <v>kbs5323191@naver.com</v>
          </cell>
          <cell r="AC785">
            <v>0</v>
          </cell>
          <cell r="AD785">
            <v>2</v>
          </cell>
          <cell r="AE785">
            <v>2</v>
          </cell>
          <cell r="AF785">
            <v>2</v>
          </cell>
          <cell r="AG785">
            <v>2</v>
          </cell>
          <cell r="AH785">
            <v>1</v>
          </cell>
          <cell r="AK785">
            <v>0</v>
          </cell>
          <cell r="AM785">
            <v>0</v>
          </cell>
          <cell r="AN785">
            <v>0</v>
          </cell>
          <cell r="AO785">
            <v>0</v>
          </cell>
          <cell r="AQ785">
            <v>400000</v>
          </cell>
          <cell r="AR785">
            <v>480000</v>
          </cell>
          <cell r="AS785">
            <v>0</v>
          </cell>
          <cell r="AT785" t="str">
            <v>최문호</v>
          </cell>
          <cell r="AU785">
            <v>45607</v>
          </cell>
          <cell r="AV785" t="str">
            <v>kbs3191</v>
          </cell>
          <cell r="AW785" t="str">
            <v>eoqkr0209*</v>
          </cell>
        </row>
        <row r="786">
          <cell r="E786" t="str">
            <v xml:space="preserve">스탠다드웍스 </v>
          </cell>
          <cell r="G786" t="str">
            <v>안산시</v>
          </cell>
          <cell r="H786" t="str">
            <v>(주)네프코</v>
          </cell>
          <cell r="K786" t="str">
            <v>4. 미정</v>
          </cell>
          <cell r="L786" t="str">
            <v>경기도 안산시 단원구 산다로83번길 55</v>
          </cell>
          <cell r="M786" t="str">
            <v>유현지</v>
          </cell>
          <cell r="N786" t="str">
            <v>주임</v>
          </cell>
          <cell r="O786" t="str">
            <v>010-9733-3087</v>
          </cell>
          <cell r="P786" t="str">
            <v>031-492-4291</v>
          </cell>
          <cell r="Q786" t="str">
            <v>031-491-4280</v>
          </cell>
          <cell r="R786" t="str">
            <v>yhj@nepco.co.kr</v>
          </cell>
          <cell r="AC786">
            <v>2</v>
          </cell>
          <cell r="AD786">
            <v>6</v>
          </cell>
          <cell r="AE786">
            <v>0</v>
          </cell>
          <cell r="AF786">
            <v>0</v>
          </cell>
          <cell r="AG786">
            <v>0</v>
          </cell>
          <cell r="AH786">
            <v>1</v>
          </cell>
          <cell r="AK786">
            <v>0</v>
          </cell>
          <cell r="AM786">
            <v>0</v>
          </cell>
          <cell r="AN786">
            <v>0</v>
          </cell>
          <cell r="AO786">
            <v>0</v>
          </cell>
          <cell r="AQ786">
            <v>1000000</v>
          </cell>
          <cell r="AR786">
            <v>0</v>
          </cell>
          <cell r="AS786">
            <v>0</v>
          </cell>
        </row>
        <row r="787">
          <cell r="E787" t="str">
            <v xml:space="preserve">스탠다드웍스 </v>
          </cell>
          <cell r="G787" t="str">
            <v>고령군</v>
          </cell>
          <cell r="H787" t="str">
            <v>(주)대성중자</v>
          </cell>
          <cell r="K787" t="str">
            <v>1. 무선</v>
          </cell>
          <cell r="L787" t="str">
            <v>경상북도 고령군 개진면 개경포로 1488</v>
          </cell>
          <cell r="M787" t="str">
            <v>이용석</v>
          </cell>
          <cell r="N787" t="str">
            <v>대표</v>
          </cell>
          <cell r="O787" t="str">
            <v>010-4642-8816</v>
          </cell>
          <cell r="P787" t="str">
            <v>054-954-1707</v>
          </cell>
          <cell r="Q787" t="str">
            <v>054-954-1708</v>
          </cell>
          <cell r="R787" t="str">
            <v>dsc8816@naver.com</v>
          </cell>
          <cell r="AC787">
            <v>0</v>
          </cell>
          <cell r="AD787">
            <v>1</v>
          </cell>
          <cell r="AE787">
            <v>1</v>
          </cell>
          <cell r="AF787">
            <v>3</v>
          </cell>
          <cell r="AG787">
            <v>1</v>
          </cell>
          <cell r="AH787">
            <v>1</v>
          </cell>
          <cell r="AK787">
            <v>0</v>
          </cell>
          <cell r="AM787">
            <v>0</v>
          </cell>
          <cell r="AN787">
            <v>0</v>
          </cell>
          <cell r="AO787">
            <v>0</v>
          </cell>
          <cell r="AQ787">
            <v>0</v>
          </cell>
          <cell r="AR787">
            <v>0</v>
          </cell>
          <cell r="AS787">
            <v>0</v>
          </cell>
          <cell r="AT787" t="str">
            <v>최문호</v>
          </cell>
          <cell r="AU787">
            <v>45608</v>
          </cell>
          <cell r="AV787" t="str">
            <v>dsc8816</v>
          </cell>
          <cell r="AW787" t="str">
            <v>home3106##</v>
          </cell>
        </row>
        <row r="788">
          <cell r="E788" t="str">
            <v>다인테크</v>
          </cell>
          <cell r="G788" t="str">
            <v>함안군</v>
          </cell>
          <cell r="H788" t="str">
            <v>(주)덕유 함안공장</v>
          </cell>
          <cell r="K788" t="str">
            <v>1. 무선</v>
          </cell>
          <cell r="L788" t="str">
            <v>경상남도 함안군 군북면 함마대로 290-24</v>
          </cell>
          <cell r="M788" t="str">
            <v>최선갑</v>
          </cell>
          <cell r="N788" t="str">
            <v>과장</v>
          </cell>
          <cell r="O788" t="str">
            <v>010-2353-8004</v>
          </cell>
          <cell r="P788" t="str">
            <v>055-584-8862</v>
          </cell>
          <cell r="Q788" t="str">
            <v>055-584-8860</v>
          </cell>
          <cell r="R788" t="str">
            <v>sungab@naver.com</v>
          </cell>
          <cell r="AC788">
            <v>0</v>
          </cell>
          <cell r="AD788">
            <v>3</v>
          </cell>
          <cell r="AE788">
            <v>3</v>
          </cell>
          <cell r="AF788">
            <v>0</v>
          </cell>
          <cell r="AG788">
            <v>0</v>
          </cell>
          <cell r="AH788">
            <v>2</v>
          </cell>
          <cell r="AK788">
            <v>0</v>
          </cell>
          <cell r="AM788">
            <v>0</v>
          </cell>
          <cell r="AN788">
            <v>0</v>
          </cell>
          <cell r="AO788">
            <v>0</v>
          </cell>
          <cell r="AQ788">
            <v>500000</v>
          </cell>
          <cell r="AR788">
            <v>0</v>
          </cell>
          <cell r="AS788">
            <v>0</v>
          </cell>
          <cell r="AT788" t="str">
            <v>최문호</v>
          </cell>
          <cell r="AU788">
            <v>45524</v>
          </cell>
          <cell r="AV788" t="str">
            <v>deoku8862</v>
          </cell>
          <cell r="AW788" t="str">
            <v>tkfkdgo84!</v>
          </cell>
        </row>
        <row r="789">
          <cell r="E789" t="str">
            <v>원에너지</v>
          </cell>
          <cell r="G789" t="str">
            <v>화성시</v>
          </cell>
          <cell r="H789" t="str">
            <v>(주)동진첨단소재(자비)</v>
          </cell>
          <cell r="K789" t="str">
            <v>1. 무선</v>
          </cell>
          <cell r="L789" t="str">
            <v>충청북도 음성군 대소면 초금로 373</v>
          </cell>
          <cell r="M789" t="str">
            <v>양진영</v>
          </cell>
          <cell r="N789" t="str">
            <v>과장</v>
          </cell>
          <cell r="O789" t="str">
            <v>010-6540-3243</v>
          </cell>
          <cell r="P789" t="str">
            <v>043-880-1824</v>
          </cell>
          <cell r="Q789" t="str">
            <v>-</v>
          </cell>
          <cell r="R789" t="str">
            <v>jyyang7@dongjin.com</v>
          </cell>
          <cell r="AC789">
            <v>3</v>
          </cell>
          <cell r="AD789">
            <v>7</v>
          </cell>
          <cell r="AE789">
            <v>7</v>
          </cell>
          <cell r="AF789">
            <v>0</v>
          </cell>
          <cell r="AG789">
            <v>23</v>
          </cell>
          <cell r="AH789">
            <v>9</v>
          </cell>
          <cell r="AK789">
            <v>0</v>
          </cell>
          <cell r="AM789">
            <v>0</v>
          </cell>
          <cell r="AN789">
            <v>0</v>
          </cell>
          <cell r="AO789">
            <v>0</v>
          </cell>
          <cell r="AQ789">
            <v>3500000</v>
          </cell>
          <cell r="AR789">
            <v>0</v>
          </cell>
          <cell r="AS789">
            <v>0</v>
          </cell>
        </row>
        <row r="790">
          <cell r="E790" t="str">
            <v>미가앤카</v>
          </cell>
          <cell r="G790" t="str">
            <v>구미시</v>
          </cell>
          <cell r="H790" t="str">
            <v>(주)에프그라운드</v>
          </cell>
          <cell r="K790" t="str">
            <v>1. 무선</v>
          </cell>
          <cell r="L790" t="str">
            <v>경상북도 구미시 산호대로 28</v>
          </cell>
          <cell r="M790" t="str">
            <v>전진원</v>
          </cell>
          <cell r="N790" t="str">
            <v>사원</v>
          </cell>
          <cell r="O790" t="str">
            <v>010-5883-7440</v>
          </cell>
          <cell r="P790" t="str">
            <v>054-461-2114</v>
          </cell>
          <cell r="Q790" t="str">
            <v>054-465-2114</v>
          </cell>
          <cell r="R790" t="str">
            <v>f-ground@naver.com</v>
          </cell>
          <cell r="AC790">
            <v>0</v>
          </cell>
          <cell r="AD790">
            <v>2</v>
          </cell>
          <cell r="AE790">
            <v>2</v>
          </cell>
          <cell r="AF790">
            <v>3</v>
          </cell>
          <cell r="AG790">
            <v>2</v>
          </cell>
          <cell r="AH790">
            <v>1</v>
          </cell>
          <cell r="AK790">
            <v>0</v>
          </cell>
          <cell r="AM790">
            <v>0</v>
          </cell>
          <cell r="AN790">
            <v>0</v>
          </cell>
          <cell r="AO790">
            <v>0</v>
          </cell>
          <cell r="AQ790">
            <v>1900000</v>
          </cell>
          <cell r="AR790">
            <v>480000</v>
          </cell>
          <cell r="AS790">
            <v>0</v>
          </cell>
        </row>
        <row r="791">
          <cell r="E791" t="str">
            <v xml:space="preserve">다온환경 </v>
          </cell>
          <cell r="G791" t="str">
            <v>진천군</v>
          </cell>
          <cell r="H791" t="str">
            <v>(주)엠텍 진천지점</v>
          </cell>
          <cell r="K791" t="str">
            <v>1. 무선</v>
          </cell>
          <cell r="L791" t="str">
            <v>충청북도 진천군 덕산읍 산수산단2로 83</v>
          </cell>
          <cell r="M791" t="str">
            <v>김민수</v>
          </cell>
          <cell r="N791" t="str">
            <v>사원</v>
          </cell>
          <cell r="O791" t="str">
            <v>010-2847-6558</v>
          </cell>
          <cell r="P791" t="str">
            <v>043-931-2100</v>
          </cell>
          <cell r="Q791" t="str">
            <v>043-931-2198</v>
          </cell>
          <cell r="R791" t="str">
            <v>kms@emtech.co.kr</v>
          </cell>
          <cell r="AC791">
            <v>2</v>
          </cell>
          <cell r="AD791">
            <v>11</v>
          </cell>
          <cell r="AE791">
            <v>11</v>
          </cell>
          <cell r="AF791">
            <v>22</v>
          </cell>
          <cell r="AG791">
            <v>17</v>
          </cell>
          <cell r="AH791">
            <v>2</v>
          </cell>
          <cell r="AK791">
            <v>1</v>
          </cell>
          <cell r="AM791">
            <v>0</v>
          </cell>
          <cell r="AN791">
            <v>0</v>
          </cell>
          <cell r="AO791">
            <v>0</v>
          </cell>
          <cell r="AQ791">
            <v>5400000</v>
          </cell>
          <cell r="AR791">
            <v>0</v>
          </cell>
          <cell r="AS791">
            <v>0</v>
          </cell>
          <cell r="AT791" t="str">
            <v>장경아</v>
          </cell>
          <cell r="AU791">
            <v>45555</v>
          </cell>
          <cell r="AV791" t="str">
            <v>emtech2233</v>
          </cell>
          <cell r="AW791" t="str">
            <v>emtech_2244</v>
          </cell>
        </row>
        <row r="792">
          <cell r="E792" t="str">
            <v>다온환경-정기환</v>
          </cell>
          <cell r="G792" t="str">
            <v>음성군</v>
          </cell>
          <cell r="H792" t="str">
            <v>(주)영승</v>
          </cell>
          <cell r="K792" t="str">
            <v>1. 무선</v>
          </cell>
          <cell r="L792" t="str">
            <v>충청북도 음성군 삼성면 청용로 183-15</v>
          </cell>
          <cell r="M792" t="str">
            <v>오은혜</v>
          </cell>
          <cell r="N792" t="str">
            <v>과장</v>
          </cell>
          <cell r="O792" t="str">
            <v>010-6809-0501</v>
          </cell>
          <cell r="P792" t="str">
            <v>043-878-7784</v>
          </cell>
          <cell r="Q792" t="str">
            <v>043-878-7786</v>
          </cell>
          <cell r="R792" t="str">
            <v>tlsghk1310@naver.com</v>
          </cell>
          <cell r="AC792">
            <v>0</v>
          </cell>
          <cell r="AD792">
            <v>5</v>
          </cell>
          <cell r="AE792">
            <v>5</v>
          </cell>
          <cell r="AF792">
            <v>17</v>
          </cell>
          <cell r="AG792">
            <v>5</v>
          </cell>
          <cell r="AH792">
            <v>1</v>
          </cell>
          <cell r="AK792">
            <v>0</v>
          </cell>
          <cell r="AM792">
            <v>0</v>
          </cell>
          <cell r="AN792">
            <v>0</v>
          </cell>
          <cell r="AO792">
            <v>0</v>
          </cell>
          <cell r="AQ792">
            <v>8200000</v>
          </cell>
          <cell r="AR792">
            <v>-1000000</v>
          </cell>
          <cell r="AS792">
            <v>0</v>
          </cell>
        </row>
        <row r="793">
          <cell r="E793" t="str">
            <v>연합환경기술(청주)</v>
          </cell>
          <cell r="G793" t="str">
            <v>청주시</v>
          </cell>
          <cell r="H793" t="str">
            <v>(주)원익큐브(오창실리콘)</v>
          </cell>
          <cell r="K793" t="str">
            <v>1. 무선</v>
          </cell>
          <cell r="L793" t="str">
            <v>충청북도 청주시 청원구 오창읍 두릉유리로 48-1</v>
          </cell>
          <cell r="M793" t="str">
            <v>정대식</v>
          </cell>
          <cell r="N793" t="str">
            <v>공장장</v>
          </cell>
          <cell r="O793" t="str">
            <v>010-7765-0951</v>
          </cell>
          <cell r="P793" t="str">
            <v>043-261-8900</v>
          </cell>
          <cell r="Q793" t="str">
            <v>043-261-8901</v>
          </cell>
          <cell r="R793" t="str">
            <v>dschung@wonik.com</v>
          </cell>
          <cell r="AC793">
            <v>0</v>
          </cell>
          <cell r="AD793">
            <v>2</v>
          </cell>
          <cell r="AE793">
            <v>2</v>
          </cell>
          <cell r="AF793">
            <v>5</v>
          </cell>
          <cell r="AG793">
            <v>1</v>
          </cell>
          <cell r="AH793">
            <v>2</v>
          </cell>
          <cell r="AK793">
            <v>0</v>
          </cell>
          <cell r="AM793">
            <v>0</v>
          </cell>
          <cell r="AN793">
            <v>0</v>
          </cell>
          <cell r="AO793">
            <v>0</v>
          </cell>
          <cell r="AQ793">
            <v>800000</v>
          </cell>
          <cell r="AR793">
            <v>0</v>
          </cell>
          <cell r="AS793">
            <v>900000</v>
          </cell>
        </row>
        <row r="794">
          <cell r="E794" t="str">
            <v>임래성</v>
          </cell>
          <cell r="G794" t="str">
            <v>김포시</v>
          </cell>
          <cell r="H794" t="str">
            <v>(주)정선기업</v>
          </cell>
          <cell r="K794" t="str">
            <v>2. 유선</v>
          </cell>
          <cell r="L794" t="str">
            <v>경기도 김포시 대곶면 대명항로 496</v>
          </cell>
          <cell r="M794" t="str">
            <v>최수열/최창환</v>
          </cell>
          <cell r="N794" t="str">
            <v>팀장/팀장</v>
          </cell>
          <cell r="O794" t="str">
            <v>010-6251-8202
010-4001-1241</v>
          </cell>
          <cell r="P794" t="str">
            <v>031-998-8333</v>
          </cell>
          <cell r="Q794" t="str">
            <v>031-998-8732</v>
          </cell>
          <cell r="R794" t="str">
            <v>sooyeal@nate.com
hanahwan0@naver.com</v>
          </cell>
          <cell r="AC794">
            <v>0</v>
          </cell>
          <cell r="AD794">
            <v>6</v>
          </cell>
          <cell r="AE794">
            <v>6</v>
          </cell>
          <cell r="AF794">
            <v>0</v>
          </cell>
          <cell r="AG794">
            <v>8</v>
          </cell>
          <cell r="AH794">
            <v>3</v>
          </cell>
          <cell r="AK794">
            <v>0</v>
          </cell>
          <cell r="AM794">
            <v>0</v>
          </cell>
          <cell r="AN794">
            <v>0</v>
          </cell>
          <cell r="AO794">
            <v>0</v>
          </cell>
          <cell r="AQ794">
            <v>1550000</v>
          </cell>
          <cell r="AR794">
            <v>0</v>
          </cell>
          <cell r="AS794">
            <v>0</v>
          </cell>
        </row>
        <row r="795">
          <cell r="E795" t="str">
            <v>원에너지</v>
          </cell>
          <cell r="G795" t="str">
            <v>안산시</v>
          </cell>
          <cell r="H795" t="str">
            <v>(주)진성티이씨에이치</v>
          </cell>
          <cell r="K795" t="str">
            <v>2. 유선</v>
          </cell>
          <cell r="L795" t="str">
            <v>경기도 안산시 단원구 정왕천동로70번길 38, 4마 712(성곡동)</v>
          </cell>
          <cell r="M795" t="str">
            <v>홍승우</v>
          </cell>
          <cell r="N795" t="str">
            <v>대표</v>
          </cell>
          <cell r="O795" t="str">
            <v>010-4507-5397</v>
          </cell>
          <cell r="P795" t="str">
            <v>031-498-5397</v>
          </cell>
          <cell r="Q795" t="str">
            <v>031-498-8898</v>
          </cell>
          <cell r="R795" t="str">
            <v>jinsung8898@naver.com</v>
          </cell>
          <cell r="AC795">
            <v>0</v>
          </cell>
          <cell r="AD795">
            <v>3</v>
          </cell>
          <cell r="AE795">
            <v>2</v>
          </cell>
          <cell r="AF795">
            <v>0</v>
          </cell>
          <cell r="AG795">
            <v>4</v>
          </cell>
          <cell r="AH795">
            <v>1</v>
          </cell>
          <cell r="AK795">
            <v>0</v>
          </cell>
          <cell r="AM795">
            <v>0</v>
          </cell>
          <cell r="AN795">
            <v>0</v>
          </cell>
          <cell r="AO795">
            <v>0</v>
          </cell>
          <cell r="AQ795">
            <v>500000</v>
          </cell>
          <cell r="AR795">
            <v>0</v>
          </cell>
          <cell r="AS795">
            <v>0</v>
          </cell>
        </row>
        <row r="796">
          <cell r="E796" t="str">
            <v>원에너지</v>
          </cell>
          <cell r="G796" t="str">
            <v>안산시</v>
          </cell>
          <cell r="H796" t="str">
            <v>(주)창강화학</v>
          </cell>
          <cell r="K796" t="str">
            <v>2. 유선</v>
          </cell>
          <cell r="L796" t="str">
            <v>경기도 안산시 단원구 장자골로 36</v>
          </cell>
          <cell r="M796" t="str">
            <v>강정훈</v>
          </cell>
          <cell r="N796" t="str">
            <v>과장</v>
          </cell>
          <cell r="O796" t="str">
            <v>010-7162-7327</v>
          </cell>
          <cell r="P796" t="str">
            <v>031-492-5630</v>
          </cell>
          <cell r="Q796" t="str">
            <v>031-493-4393</v>
          </cell>
          <cell r="R796" t="str">
            <v>kjh@ckccl.com</v>
          </cell>
          <cell r="AC796">
            <v>2</v>
          </cell>
          <cell r="AD796">
            <v>2</v>
          </cell>
          <cell r="AE796">
            <v>1</v>
          </cell>
          <cell r="AF796">
            <v>0</v>
          </cell>
          <cell r="AG796">
            <v>30</v>
          </cell>
          <cell r="AH796">
            <v>1</v>
          </cell>
          <cell r="AK796">
            <v>0</v>
          </cell>
          <cell r="AM796">
            <v>0</v>
          </cell>
          <cell r="AN796">
            <v>0</v>
          </cell>
          <cell r="AO796">
            <v>0</v>
          </cell>
          <cell r="AQ796">
            <v>700000</v>
          </cell>
          <cell r="AR796">
            <v>0</v>
          </cell>
          <cell r="AS796">
            <v>0</v>
          </cell>
        </row>
        <row r="797">
          <cell r="E797" t="str">
            <v>원에너지</v>
          </cell>
          <cell r="G797" t="str">
            <v>여수시</v>
          </cell>
          <cell r="H797" t="str">
            <v>(주)케이앤케이인터내셔날</v>
          </cell>
          <cell r="K797" t="str">
            <v>1. 무선</v>
          </cell>
          <cell r="L797" t="str">
            <v>전라남도 여수시 진달래길 34</v>
          </cell>
          <cell r="M797" t="str">
            <v>김지찬</v>
          </cell>
          <cell r="N797" t="str">
            <v>상무</v>
          </cell>
          <cell r="O797" t="str">
            <v>010-8858-6595</v>
          </cell>
          <cell r="P797" t="str">
            <v>061-685-3565~6</v>
          </cell>
          <cell r="Q797" t="str">
            <v>061-686-3567</v>
          </cell>
          <cell r="R797" t="str">
            <v>knkint@naver.com</v>
          </cell>
          <cell r="AC797">
            <v>0</v>
          </cell>
          <cell r="AD797">
            <v>2</v>
          </cell>
          <cell r="AE797">
            <v>2</v>
          </cell>
          <cell r="AF797">
            <v>0</v>
          </cell>
          <cell r="AG797">
            <v>3</v>
          </cell>
          <cell r="AH797">
            <v>1</v>
          </cell>
          <cell r="AK797">
            <v>0</v>
          </cell>
          <cell r="AM797">
            <v>2</v>
          </cell>
          <cell r="AN797">
            <v>2</v>
          </cell>
          <cell r="AO797">
            <v>0</v>
          </cell>
          <cell r="AQ797">
            <v>1500000</v>
          </cell>
          <cell r="AR797">
            <v>0</v>
          </cell>
          <cell r="AS797">
            <v>0</v>
          </cell>
        </row>
        <row r="798">
          <cell r="E798" t="str">
            <v>원에너지</v>
          </cell>
          <cell r="G798" t="str">
            <v>상주시</v>
          </cell>
          <cell r="H798" t="str">
            <v>공성농협 미곡종합처리장</v>
          </cell>
          <cell r="K798" t="str">
            <v>2. 유선</v>
          </cell>
          <cell r="L798" t="str">
            <v>경상북도 상주시 공성면 금계1길 9</v>
          </cell>
          <cell r="M798" t="str">
            <v>이윤철</v>
          </cell>
          <cell r="N798" t="str">
            <v>과장</v>
          </cell>
          <cell r="O798" t="str">
            <v>010-4330-1176</v>
          </cell>
          <cell r="P798" t="str">
            <v>054-533-3910</v>
          </cell>
          <cell r="Q798" t="str">
            <v>054-533-3918</v>
          </cell>
          <cell r="R798" t="str">
            <v>nh743080-1@nonghyup.com</v>
          </cell>
          <cell r="AC798">
            <v>0</v>
          </cell>
          <cell r="AD798">
            <v>5</v>
          </cell>
          <cell r="AE798">
            <v>5</v>
          </cell>
          <cell r="AF798">
            <v>0</v>
          </cell>
          <cell r="AG798">
            <v>18</v>
          </cell>
          <cell r="AH798">
            <v>4</v>
          </cell>
          <cell r="AK798">
            <v>0</v>
          </cell>
          <cell r="AM798">
            <v>0</v>
          </cell>
          <cell r="AN798">
            <v>0</v>
          </cell>
          <cell r="AO798">
            <v>0</v>
          </cell>
          <cell r="AQ798">
            <v>2000000</v>
          </cell>
          <cell r="AR798">
            <v>0</v>
          </cell>
          <cell r="AS798">
            <v>0</v>
          </cell>
        </row>
        <row r="799">
          <cell r="E799" t="str">
            <v>임래성</v>
          </cell>
          <cell r="G799" t="str">
            <v>화성시</v>
          </cell>
          <cell r="H799" t="str">
            <v>보성산업</v>
          </cell>
          <cell r="K799" t="str">
            <v>2. 유선</v>
          </cell>
          <cell r="L799" t="str">
            <v>경기도 화성시 팔탈면 하저길 108</v>
          </cell>
          <cell r="M799" t="str">
            <v>박소연</v>
          </cell>
          <cell r="N799" t="str">
            <v>과장</v>
          </cell>
          <cell r="O799" t="str">
            <v>010-8720-9291</v>
          </cell>
          <cell r="P799" t="str">
            <v>031-355-2593</v>
          </cell>
          <cell r="Q799" t="str">
            <v>031-355-2576</v>
          </cell>
          <cell r="R799" t="str">
            <v>packhippo@naver.com</v>
          </cell>
          <cell r="AC799">
            <v>0</v>
          </cell>
          <cell r="AD799">
            <v>1</v>
          </cell>
          <cell r="AE799">
            <v>1</v>
          </cell>
          <cell r="AF799">
            <v>0</v>
          </cell>
          <cell r="AG799">
            <v>2</v>
          </cell>
          <cell r="AH799">
            <v>1</v>
          </cell>
          <cell r="AK799">
            <v>0</v>
          </cell>
          <cell r="AM799">
            <v>0</v>
          </cell>
          <cell r="AN799">
            <v>0</v>
          </cell>
          <cell r="AO799">
            <v>0</v>
          </cell>
          <cell r="AQ799">
            <v>400000</v>
          </cell>
          <cell r="AR799">
            <v>0</v>
          </cell>
          <cell r="AS799">
            <v>0</v>
          </cell>
        </row>
        <row r="800">
          <cell r="E800" t="str">
            <v xml:space="preserve">스탠다드웍스 </v>
          </cell>
          <cell r="G800" t="str">
            <v>대구광역시</v>
          </cell>
          <cell r="H800" t="str">
            <v>삼부염공</v>
          </cell>
          <cell r="K800" t="str">
            <v>2. 유선</v>
          </cell>
          <cell r="L800" t="str">
            <v>대구광역시 북구 노원로40길 9</v>
          </cell>
          <cell r="M800" t="str">
            <v>이기춘</v>
          </cell>
          <cell r="N800" t="str">
            <v>대표</v>
          </cell>
          <cell r="O800" t="str">
            <v>010-6423-5085</v>
          </cell>
          <cell r="P800" t="str">
            <v>-</v>
          </cell>
          <cell r="Q800" t="str">
            <v>053-357-5081</v>
          </cell>
          <cell r="R800" t="str">
            <v>drfff@nate.com</v>
          </cell>
          <cell r="AC800">
            <v>0</v>
          </cell>
          <cell r="AD800">
            <v>1</v>
          </cell>
          <cell r="AE800">
            <v>1</v>
          </cell>
          <cell r="AF800">
            <v>0</v>
          </cell>
          <cell r="AG800">
            <v>3</v>
          </cell>
          <cell r="AH800">
            <v>1</v>
          </cell>
          <cell r="AK800">
            <v>0</v>
          </cell>
          <cell r="AM800">
            <v>0</v>
          </cell>
          <cell r="AN800">
            <v>0</v>
          </cell>
          <cell r="AO800">
            <v>0</v>
          </cell>
          <cell r="AQ800">
            <v>250000</v>
          </cell>
          <cell r="AR800">
            <v>0</v>
          </cell>
          <cell r="AS800">
            <v>0</v>
          </cell>
        </row>
        <row r="801">
          <cell r="E801" t="str">
            <v>원에너지</v>
          </cell>
          <cell r="G801" t="str">
            <v>김해시</v>
          </cell>
          <cell r="H801" t="str">
            <v>수림케미칼</v>
          </cell>
          <cell r="K801" t="str">
            <v>2. 유선</v>
          </cell>
          <cell r="L801" t="str">
            <v>경상남도 김해시 한림면 김해대로 974번길 76</v>
          </cell>
          <cell r="M801" t="str">
            <v>강진식</v>
          </cell>
          <cell r="N801" t="str">
            <v>전무</v>
          </cell>
          <cell r="O801" t="str">
            <v>010-5097-6414</v>
          </cell>
          <cell r="P801" t="str">
            <v>055-345-2737</v>
          </cell>
          <cell r="Q801" t="str">
            <v>055-343-2737</v>
          </cell>
          <cell r="R801" t="str">
            <v>kkang0605@naver.com
sulim2737@gmail.com</v>
          </cell>
          <cell r="AC801">
            <v>0</v>
          </cell>
          <cell r="AD801">
            <v>1</v>
          </cell>
          <cell r="AE801">
            <v>1</v>
          </cell>
          <cell r="AF801">
            <v>0</v>
          </cell>
          <cell r="AG801">
            <v>2</v>
          </cell>
          <cell r="AH801">
            <v>1</v>
          </cell>
          <cell r="AK801">
            <v>0</v>
          </cell>
          <cell r="AM801">
            <v>0</v>
          </cell>
          <cell r="AN801">
            <v>0</v>
          </cell>
          <cell r="AO801">
            <v>0</v>
          </cell>
          <cell r="AQ801">
            <v>100000</v>
          </cell>
          <cell r="AR801">
            <v>0</v>
          </cell>
          <cell r="AS801">
            <v>0</v>
          </cell>
        </row>
        <row r="802">
          <cell r="E802" t="str">
            <v>원에너지</v>
          </cell>
          <cell r="G802" t="str">
            <v>상주시</v>
          </cell>
          <cell r="H802" t="str">
            <v>시점피앤씨 주식회사</v>
          </cell>
          <cell r="K802" t="str">
            <v>2. 유선</v>
          </cell>
          <cell r="L802" t="str">
            <v>경상북도 상주시 함창읍 영동길 39-51</v>
          </cell>
          <cell r="M802" t="str">
            <v>성혜진</v>
          </cell>
          <cell r="N802" t="str">
            <v>사원</v>
          </cell>
          <cell r="O802" t="str">
            <v>010-8798-0294</v>
          </cell>
          <cell r="P802" t="str">
            <v>054-541-0486</v>
          </cell>
          <cell r="Q802" t="str">
            <v>054-541-7485</v>
          </cell>
          <cell r="R802" t="str">
            <v>pnc@seesumcorp.com</v>
          </cell>
          <cell r="AC802">
            <v>0</v>
          </cell>
          <cell r="AD802">
            <v>2</v>
          </cell>
          <cell r="AE802">
            <v>2</v>
          </cell>
          <cell r="AF802">
            <v>0</v>
          </cell>
          <cell r="AG802">
            <v>0</v>
          </cell>
          <cell r="AH802">
            <v>1</v>
          </cell>
          <cell r="AK802">
            <v>0</v>
          </cell>
          <cell r="AM802">
            <v>0</v>
          </cell>
          <cell r="AN802">
            <v>0</v>
          </cell>
          <cell r="AO802">
            <v>0</v>
          </cell>
          <cell r="AQ802">
            <v>200000</v>
          </cell>
          <cell r="AR802">
            <v>480000</v>
          </cell>
          <cell r="AS802">
            <v>0</v>
          </cell>
          <cell r="AT802" t="str">
            <v>최문호</v>
          </cell>
          <cell r="AU802">
            <v>45607</v>
          </cell>
        </row>
        <row r="803">
          <cell r="E803" t="str">
            <v xml:space="preserve">스탠다드웍스 </v>
          </cell>
          <cell r="G803" t="str">
            <v>안산시</v>
          </cell>
          <cell r="H803" t="str">
            <v>신아화스텍</v>
          </cell>
          <cell r="K803" t="str">
            <v>4. 미정</v>
          </cell>
          <cell r="L803" t="str">
            <v>-</v>
          </cell>
          <cell r="M803" t="str">
            <v>-</v>
          </cell>
          <cell r="N803" t="str">
            <v>-</v>
          </cell>
          <cell r="O803" t="str">
            <v>-</v>
          </cell>
          <cell r="P803" t="str">
            <v>-</v>
          </cell>
          <cell r="Q803" t="str">
            <v>-</v>
          </cell>
          <cell r="R803" t="str">
            <v>-</v>
          </cell>
          <cell r="AC803">
            <v>2</v>
          </cell>
          <cell r="AD803">
            <v>0</v>
          </cell>
          <cell r="AE803">
            <v>0</v>
          </cell>
          <cell r="AF803">
            <v>0</v>
          </cell>
          <cell r="AG803">
            <v>6</v>
          </cell>
          <cell r="AH803">
            <v>1</v>
          </cell>
          <cell r="AK803">
            <v>0</v>
          </cell>
          <cell r="AM803">
            <v>0</v>
          </cell>
          <cell r="AN803">
            <v>0</v>
          </cell>
          <cell r="AO803">
            <v>0</v>
          </cell>
          <cell r="AQ803">
            <v>300000</v>
          </cell>
          <cell r="AR803">
            <v>0</v>
          </cell>
          <cell r="AS803">
            <v>0</v>
          </cell>
        </row>
        <row r="804">
          <cell r="E804" t="str">
            <v xml:space="preserve">스탠다드웍스 </v>
          </cell>
          <cell r="G804" t="str">
            <v>구미시</v>
          </cell>
          <cell r="H804" t="str">
            <v>신우화학</v>
          </cell>
          <cell r="K804" t="str">
            <v>1. 무선</v>
          </cell>
          <cell r="L804" t="str">
            <v>경상북도 구미시 공단동 321-44</v>
          </cell>
          <cell r="M804" t="str">
            <v>김태균</v>
          </cell>
          <cell r="N804" t="str">
            <v>부장</v>
          </cell>
          <cell r="O804" t="str">
            <v>010-2329-7657</v>
          </cell>
          <cell r="P804" t="str">
            <v>054-462-4741</v>
          </cell>
          <cell r="Q804" t="str">
            <v>054-462-4742</v>
          </cell>
          <cell r="R804" t="str">
            <v>kyuniggu@daum.net</v>
          </cell>
          <cell r="AC804">
            <v>1</v>
          </cell>
          <cell r="AD804">
            <v>0</v>
          </cell>
          <cell r="AE804">
            <v>0</v>
          </cell>
          <cell r="AF804">
            <v>1</v>
          </cell>
          <cell r="AG804">
            <v>2</v>
          </cell>
          <cell r="AH804">
            <v>1</v>
          </cell>
          <cell r="AK804">
            <v>0</v>
          </cell>
          <cell r="AM804">
            <v>0</v>
          </cell>
          <cell r="AN804">
            <v>0</v>
          </cell>
          <cell r="AO804">
            <v>0</v>
          </cell>
          <cell r="AQ804">
            <v>200000</v>
          </cell>
          <cell r="AR804">
            <v>0</v>
          </cell>
          <cell r="AS804">
            <v>0</v>
          </cell>
          <cell r="AT804" t="str">
            <v>최문호</v>
          </cell>
          <cell r="AU804">
            <v>45544</v>
          </cell>
          <cell r="AV804" t="str">
            <v>jshinwoo4741</v>
          </cell>
          <cell r="AW804" t="str">
            <v>jshin4373/*</v>
          </cell>
        </row>
        <row r="805">
          <cell r="E805" t="str">
            <v>다인테크</v>
          </cell>
          <cell r="G805" t="str">
            <v>창원시</v>
          </cell>
          <cell r="H805" t="str">
            <v>아주세라믹</v>
          </cell>
          <cell r="K805" t="str">
            <v>2. 유선</v>
          </cell>
          <cell r="L805" t="str">
            <v>경상남도 창원시 마산회원구 내서읍 중리공단로4길 21-3</v>
          </cell>
          <cell r="M805" t="str">
            <v>김규주</v>
          </cell>
          <cell r="N805" t="str">
            <v>대표</v>
          </cell>
          <cell r="O805" t="str">
            <v>010-8895-1657</v>
          </cell>
          <cell r="P805" t="str">
            <v>055-255-5700</v>
          </cell>
          <cell r="Q805" t="str">
            <v>055-255-5700</v>
          </cell>
          <cell r="R805" t="str">
            <v>ajoo5370@hanmail.net</v>
          </cell>
          <cell r="AC805">
            <v>0</v>
          </cell>
          <cell r="AD805">
            <v>2</v>
          </cell>
          <cell r="AE805">
            <v>2</v>
          </cell>
          <cell r="AF805">
            <v>0</v>
          </cell>
          <cell r="AG805">
            <v>7</v>
          </cell>
          <cell r="AH805">
            <v>1</v>
          </cell>
          <cell r="AK805">
            <v>0</v>
          </cell>
          <cell r="AM805">
            <v>0</v>
          </cell>
          <cell r="AN805">
            <v>0</v>
          </cell>
          <cell r="AO805">
            <v>0</v>
          </cell>
          <cell r="AQ805">
            <v>500000</v>
          </cell>
          <cell r="AR805">
            <v>0</v>
          </cell>
          <cell r="AS805">
            <v>0</v>
          </cell>
          <cell r="AT805" t="str">
            <v>정지수</v>
          </cell>
          <cell r="AU805">
            <v>45456</v>
          </cell>
          <cell r="AV805" t="str">
            <v>ajoo5370</v>
          </cell>
          <cell r="AW805" t="str">
            <v>ajoo5370</v>
          </cell>
        </row>
        <row r="806">
          <cell r="E806" t="str">
            <v>원에너지</v>
          </cell>
          <cell r="G806" t="str">
            <v>음성군</v>
          </cell>
          <cell r="H806" t="str">
            <v>엘베스트지에이티(주)</v>
          </cell>
          <cell r="K806" t="str">
            <v>4. 미정</v>
          </cell>
          <cell r="L806" t="str">
            <v>충청북도 음성군 대소면 수태로 95-30</v>
          </cell>
          <cell r="M806" t="str">
            <v>성정의</v>
          </cell>
          <cell r="N806" t="str">
            <v>PM</v>
          </cell>
          <cell r="O806" t="str">
            <v>010-2088-9708</v>
          </cell>
          <cell r="P806" t="str">
            <v>043-882-2378</v>
          </cell>
          <cell r="Q806" t="str">
            <v>043-881-2380</v>
          </cell>
          <cell r="R806" t="str">
            <v>song0337@eltium.co.kr</v>
          </cell>
          <cell r="AC806">
            <v>0</v>
          </cell>
          <cell r="AD806">
            <v>3</v>
          </cell>
          <cell r="AE806">
            <v>3</v>
          </cell>
          <cell r="AF806">
            <v>0</v>
          </cell>
          <cell r="AG806">
            <v>10</v>
          </cell>
          <cell r="AH806">
            <v>2</v>
          </cell>
          <cell r="AK806">
            <v>0</v>
          </cell>
          <cell r="AM806">
            <v>2</v>
          </cell>
          <cell r="AN806">
            <v>2</v>
          </cell>
          <cell r="AO806">
            <v>0</v>
          </cell>
          <cell r="AQ806">
            <v>700000</v>
          </cell>
          <cell r="AR806">
            <v>0</v>
          </cell>
          <cell r="AS806">
            <v>0</v>
          </cell>
        </row>
        <row r="807">
          <cell r="E807" t="str">
            <v xml:space="preserve">스탠다드웍스 </v>
          </cell>
          <cell r="G807" t="str">
            <v>고령군</v>
          </cell>
          <cell r="H807" t="str">
            <v>영남산업(주)</v>
          </cell>
          <cell r="K807" t="str">
            <v>1. 무선</v>
          </cell>
          <cell r="L807" t="str">
            <v>경상북도 고령군 성산면 성산로 426</v>
          </cell>
          <cell r="M807" t="str">
            <v xml:space="preserve">정대경
김정희 </v>
          </cell>
          <cell r="N807" t="str">
            <v>과장
대표</v>
          </cell>
          <cell r="O807" t="str">
            <v>010-4560-2147
010-3770-0753</v>
          </cell>
          <cell r="P807" t="str">
            <v>054-954-4746~7</v>
          </cell>
          <cell r="Q807" t="str">
            <v>054-954-4888</v>
          </cell>
          <cell r="R807" t="str">
            <v>ynco4746@naver.com</v>
          </cell>
          <cell r="AC807">
            <v>0</v>
          </cell>
          <cell r="AD807">
            <v>5</v>
          </cell>
          <cell r="AE807">
            <v>2</v>
          </cell>
          <cell r="AF807">
            <v>6</v>
          </cell>
          <cell r="AG807">
            <v>2</v>
          </cell>
          <cell r="AH807">
            <v>0</v>
          </cell>
          <cell r="AK807">
            <v>1</v>
          </cell>
          <cell r="AM807">
            <v>0</v>
          </cell>
          <cell r="AN807">
            <v>0</v>
          </cell>
          <cell r="AO807">
            <v>0</v>
          </cell>
          <cell r="AQ807">
            <v>1600000</v>
          </cell>
          <cell r="AR807">
            <v>480000</v>
          </cell>
          <cell r="AS807">
            <v>0</v>
          </cell>
          <cell r="AT807" t="str">
            <v>최문호</v>
          </cell>
          <cell r="AU807">
            <v>45617</v>
          </cell>
          <cell r="AV807" t="str">
            <v>ynco5300</v>
          </cell>
          <cell r="AW807" t="str">
            <v>ynco9545300!</v>
          </cell>
        </row>
        <row r="808">
          <cell r="E808" t="str">
            <v>글로밴스</v>
          </cell>
          <cell r="G808" t="str">
            <v>장흥군</v>
          </cell>
          <cell r="H808" t="str">
            <v>장흥군산림조합</v>
          </cell>
          <cell r="K808" t="str">
            <v>2. 유선</v>
          </cell>
          <cell r="L808" t="str">
            <v>대구광역시 달성군 하빈면 하산길 129-24</v>
          </cell>
          <cell r="M808" t="str">
            <v>박현오(퇴사)
전대철</v>
          </cell>
          <cell r="N808" t="str">
            <v>사원(퇴사)
사원</v>
          </cell>
          <cell r="O808" t="str">
            <v>010-4646-7447(퇴사)
010-8610-2587</v>
          </cell>
          <cell r="P808" t="str">
            <v>061-862-9220</v>
          </cell>
          <cell r="Q808" t="str">
            <v>-</v>
          </cell>
          <cell r="R808" t="str">
            <v>kk2587@naver.com</v>
          </cell>
          <cell r="AC808">
            <v>0</v>
          </cell>
          <cell r="AD808">
            <v>1</v>
          </cell>
          <cell r="AE808">
            <v>1</v>
          </cell>
          <cell r="AF808">
            <v>0</v>
          </cell>
          <cell r="AG808">
            <v>3</v>
          </cell>
          <cell r="AH808">
            <v>1</v>
          </cell>
          <cell r="AK808">
            <v>0</v>
          </cell>
          <cell r="AM808">
            <v>0</v>
          </cell>
          <cell r="AN808">
            <v>0</v>
          </cell>
          <cell r="AO808">
            <v>0</v>
          </cell>
          <cell r="AQ808">
            <v>0</v>
          </cell>
          <cell r="AR808">
            <v>0</v>
          </cell>
          <cell r="AS808">
            <v>0</v>
          </cell>
          <cell r="AT808" t="str">
            <v>박지영</v>
          </cell>
          <cell r="AU808">
            <v>45499</v>
          </cell>
          <cell r="AV808" t="str">
            <v>nfcf8220</v>
          </cell>
          <cell r="AW808" t="str">
            <v>myjh8220**</v>
          </cell>
        </row>
        <row r="809">
          <cell r="E809" t="str">
            <v>연합환경기술(청주)</v>
          </cell>
          <cell r="G809" t="str">
            <v>진천군</v>
          </cell>
          <cell r="H809" t="str">
            <v>주식회사 대성금속</v>
          </cell>
          <cell r="K809" t="str">
            <v>1. 무선</v>
          </cell>
          <cell r="L809" t="str">
            <v>충청북도 진천군 문백면 문진로 320-82</v>
          </cell>
          <cell r="M809" t="str">
            <v>이금현</v>
          </cell>
          <cell r="N809" t="str">
            <v>이사</v>
          </cell>
          <cell r="O809" t="str">
            <v>010-5391-8044</v>
          </cell>
          <cell r="P809" t="str">
            <v>043-532-5751</v>
          </cell>
          <cell r="Q809" t="str">
            <v>043-532-5752</v>
          </cell>
          <cell r="R809" t="str">
            <v>ds5751@naver.com</v>
          </cell>
          <cell r="AC809">
            <v>0</v>
          </cell>
          <cell r="AD809">
            <v>1</v>
          </cell>
          <cell r="AE809">
            <v>0</v>
          </cell>
          <cell r="AF809">
            <v>1</v>
          </cell>
          <cell r="AG809">
            <v>1</v>
          </cell>
          <cell r="AH809">
            <v>1</v>
          </cell>
          <cell r="AK809">
            <v>0</v>
          </cell>
          <cell r="AM809">
            <v>0</v>
          </cell>
          <cell r="AN809">
            <v>0</v>
          </cell>
          <cell r="AO809">
            <v>0</v>
          </cell>
          <cell r="AQ809">
            <v>800000</v>
          </cell>
          <cell r="AR809">
            <v>0</v>
          </cell>
          <cell r="AS809">
            <v>0</v>
          </cell>
          <cell r="AT809" t="str">
            <v>박지영</v>
          </cell>
          <cell r="AU809">
            <v>45503</v>
          </cell>
          <cell r="AV809" t="str">
            <v>ds5751</v>
          </cell>
          <cell r="AW809" t="str">
            <v>Sh139626!!</v>
          </cell>
        </row>
        <row r="810">
          <cell r="E810" t="str">
            <v>원에너지</v>
          </cell>
          <cell r="G810" t="str">
            <v>평택시</v>
          </cell>
          <cell r="H810" t="str">
            <v>주식회사 솔리온</v>
          </cell>
          <cell r="K810" t="str">
            <v>1. 무선</v>
          </cell>
          <cell r="L810" t="str">
            <v>경기도 평택시 현덕면 현덕로 529-28</v>
          </cell>
          <cell r="M810" t="str">
            <v>원창구
강소희(그린링크)</v>
          </cell>
          <cell r="N810" t="str">
            <v>부장
사원</v>
          </cell>
          <cell r="O810" t="str">
            <v>010-3877-3962
010-2075-8255</v>
          </cell>
          <cell r="P810" t="str">
            <v>031-647-8629</v>
          </cell>
          <cell r="Q810" t="str">
            <v>031-647-8639</v>
          </cell>
          <cell r="R810" t="str">
            <v>cgwon@solion.co.kr
shkang@solion.co.kr</v>
          </cell>
          <cell r="AC810">
            <v>0</v>
          </cell>
          <cell r="AD810">
            <v>1</v>
          </cell>
          <cell r="AE810">
            <v>1</v>
          </cell>
          <cell r="AF810">
            <v>0</v>
          </cell>
          <cell r="AG810">
            <v>2</v>
          </cell>
          <cell r="AH810">
            <v>1</v>
          </cell>
          <cell r="AK810">
            <v>0</v>
          </cell>
          <cell r="AM810">
            <v>0</v>
          </cell>
          <cell r="AN810">
            <v>0</v>
          </cell>
          <cell r="AO810">
            <v>0</v>
          </cell>
          <cell r="AQ810">
            <v>400000</v>
          </cell>
          <cell r="AR810">
            <v>0</v>
          </cell>
          <cell r="AS810">
            <v>0</v>
          </cell>
          <cell r="AT810" t="str">
            <v>박지영</v>
          </cell>
          <cell r="AU810">
            <v>45461</v>
          </cell>
          <cell r="AV810" t="str">
            <v>solion0328</v>
          </cell>
          <cell r="AW810" t="str">
            <v>thffldhs0328**</v>
          </cell>
        </row>
        <row r="811">
          <cell r="E811" t="str">
            <v>임래성</v>
          </cell>
          <cell r="G811" t="str">
            <v>화성시</v>
          </cell>
          <cell r="H811" t="str">
            <v>주식회사 연화인텍</v>
          </cell>
          <cell r="K811" t="str">
            <v>1. 무선</v>
          </cell>
          <cell r="L811" t="str">
            <v>경기도 화성시 비봉면 주석로 414</v>
          </cell>
          <cell r="M811" t="str">
            <v>송현준</v>
          </cell>
          <cell r="N811" t="str">
            <v>부장</v>
          </cell>
          <cell r="O811" t="str">
            <v>010-3619-7329</v>
          </cell>
          <cell r="P811" t="str">
            <v>031-355-4426</v>
          </cell>
          <cell r="Q811" t="str">
            <v>031-355-4416</v>
          </cell>
          <cell r="R811" t="str">
            <v>tlaruddk22@naver.com</v>
          </cell>
          <cell r="AC811">
            <v>0</v>
          </cell>
          <cell r="AD811">
            <v>1</v>
          </cell>
          <cell r="AE811">
            <v>1</v>
          </cell>
          <cell r="AF811">
            <v>0</v>
          </cell>
          <cell r="AG811">
            <v>2</v>
          </cell>
          <cell r="AH811">
            <v>1</v>
          </cell>
          <cell r="AK811">
            <v>0</v>
          </cell>
          <cell r="AM811">
            <v>0</v>
          </cell>
          <cell r="AN811">
            <v>0</v>
          </cell>
          <cell r="AO811">
            <v>0</v>
          </cell>
          <cell r="AQ811">
            <v>600000</v>
          </cell>
          <cell r="AR811">
            <v>0</v>
          </cell>
          <cell r="AS811">
            <v>0</v>
          </cell>
          <cell r="AT811" t="str">
            <v>장경아</v>
          </cell>
          <cell r="AU811">
            <v>45447</v>
          </cell>
          <cell r="AV811" t="str">
            <v>tlaruddk22</v>
          </cell>
          <cell r="AW811" t="str">
            <v>$s1qs2qs3q</v>
          </cell>
        </row>
        <row r="812">
          <cell r="E812" t="str">
            <v xml:space="preserve">영진환경 </v>
          </cell>
          <cell r="G812" t="str">
            <v>화성시</v>
          </cell>
          <cell r="H812" t="str">
            <v>주식회사 영동</v>
          </cell>
          <cell r="K812" t="str">
            <v>1. 무선</v>
          </cell>
          <cell r="L812" t="str">
            <v>경기도 화성시 마도면 마도공단로2길 28</v>
          </cell>
          <cell r="M812" t="str">
            <v>한영호</v>
          </cell>
          <cell r="N812" t="str">
            <v>대표</v>
          </cell>
          <cell r="O812" t="str">
            <v>010-5480-3608
010-2201-0250</v>
          </cell>
          <cell r="P812" t="str">
            <v>-</v>
          </cell>
          <cell r="Q812" t="str">
            <v>-</v>
          </cell>
          <cell r="R812" t="str">
            <v>ydshaft@ydshaft.com</v>
          </cell>
          <cell r="AC812">
            <v>1</v>
          </cell>
          <cell r="AD812">
            <v>1</v>
          </cell>
          <cell r="AE812">
            <v>1</v>
          </cell>
          <cell r="AF812">
            <v>0</v>
          </cell>
          <cell r="AG812">
            <v>7</v>
          </cell>
          <cell r="AH812">
            <v>1</v>
          </cell>
          <cell r="AK812">
            <v>0</v>
          </cell>
          <cell r="AM812">
            <v>0</v>
          </cell>
          <cell r="AN812">
            <v>0</v>
          </cell>
          <cell r="AO812">
            <v>0</v>
          </cell>
          <cell r="AQ812">
            <v>1300000</v>
          </cell>
          <cell r="AR812">
            <v>0</v>
          </cell>
          <cell r="AS812">
            <v>0</v>
          </cell>
        </row>
        <row r="813">
          <cell r="E813" t="str">
            <v>연합환경기술(청주)</v>
          </cell>
          <cell r="G813" t="str">
            <v>논산시</v>
          </cell>
          <cell r="H813" t="str">
            <v>주식회사 팔도테크팩</v>
          </cell>
          <cell r="K813" t="str">
            <v>1. 무선</v>
          </cell>
          <cell r="L813" t="str">
            <v>충청남도 논산시 성동면 산업단지로5길 19</v>
          </cell>
          <cell r="M813" t="str">
            <v>신영창</v>
          </cell>
          <cell r="N813" t="str">
            <v>주임</v>
          </cell>
          <cell r="O813" t="str">
            <v>010-6679-7009</v>
          </cell>
          <cell r="P813" t="str">
            <v>070-4466-4520</v>
          </cell>
          <cell r="Q813" t="str">
            <v>041-733-3191</v>
          </cell>
          <cell r="R813" t="str">
            <v>tpchg@naver.com</v>
          </cell>
          <cell r="AC813">
            <v>0</v>
          </cell>
          <cell r="AD813">
            <v>3</v>
          </cell>
          <cell r="AE813">
            <v>3</v>
          </cell>
          <cell r="AF813">
            <v>0</v>
          </cell>
          <cell r="AG813">
            <v>23</v>
          </cell>
          <cell r="AH813">
            <v>7</v>
          </cell>
          <cell r="AK813">
            <v>0</v>
          </cell>
          <cell r="AM813">
            <v>0</v>
          </cell>
          <cell r="AN813">
            <v>0</v>
          </cell>
          <cell r="AO813">
            <v>0</v>
          </cell>
          <cell r="AQ813">
            <v>3600000</v>
          </cell>
          <cell r="AR813">
            <v>0</v>
          </cell>
          <cell r="AS813">
            <v>0</v>
          </cell>
          <cell r="AT813" t="str">
            <v>장경아</v>
          </cell>
          <cell r="AU813">
            <v>45442</v>
          </cell>
        </row>
        <row r="814">
          <cell r="E814" t="str">
            <v>울산미래환경</v>
          </cell>
          <cell r="G814" t="str">
            <v>울산광역시</v>
          </cell>
          <cell r="H814" t="str">
            <v>주식회사 하이인텍</v>
          </cell>
          <cell r="K814" t="str">
            <v>2. 유선</v>
          </cell>
          <cell r="L814" t="str">
            <v>울산광역시 울주군 상북면 길천산업2길 36-25</v>
          </cell>
          <cell r="M814" t="str">
            <v>김지혜</v>
          </cell>
          <cell r="N814" t="str">
            <v>실장</v>
          </cell>
          <cell r="O814" t="str">
            <v>010-6356-4115</v>
          </cell>
          <cell r="P814" t="str">
            <v>052-277-4085
070-5137-5203(직통)</v>
          </cell>
          <cell r="Q814" t="str">
            <v>052-970-4065</v>
          </cell>
          <cell r="R814" t="str">
            <v>wittyblue@naver.com</v>
          </cell>
          <cell r="AC814">
            <v>0</v>
          </cell>
          <cell r="AD814">
            <v>2</v>
          </cell>
          <cell r="AE814">
            <v>1</v>
          </cell>
          <cell r="AF814">
            <v>0</v>
          </cell>
          <cell r="AG814">
            <v>2</v>
          </cell>
          <cell r="AH814">
            <v>1</v>
          </cell>
          <cell r="AK814">
            <v>0</v>
          </cell>
          <cell r="AM814">
            <v>0</v>
          </cell>
          <cell r="AN814">
            <v>0</v>
          </cell>
          <cell r="AO814">
            <v>0</v>
          </cell>
          <cell r="AQ814">
            <v>500000</v>
          </cell>
          <cell r="AR814">
            <v>0</v>
          </cell>
          <cell r="AS814">
            <v>0</v>
          </cell>
        </row>
        <row r="815">
          <cell r="E815" t="str">
            <v>일진환경</v>
          </cell>
          <cell r="G815" t="str">
            <v>평택시</v>
          </cell>
          <cell r="H815" t="str">
            <v>주식회사 한국토탈 평택공장(보조금)</v>
          </cell>
          <cell r="K815" t="str">
            <v>2. 유선</v>
          </cell>
          <cell r="L815" t="str">
            <v>경기도 평택시 포승읍 황해희곡4로 65</v>
          </cell>
          <cell r="M815" t="str">
            <v>한진철</v>
          </cell>
          <cell r="N815" t="str">
            <v>주임</v>
          </cell>
          <cell r="O815" t="str">
            <v>010-6565-8513
010-4768-9975</v>
          </cell>
          <cell r="P815" t="str">
            <v>031-358-5540</v>
          </cell>
          <cell r="Q815" t="str">
            <v>031-358-5543</v>
          </cell>
          <cell r="R815" t="str">
            <v>ktrubber1@daum.net</v>
          </cell>
          <cell r="AC815">
            <v>0</v>
          </cell>
          <cell r="AD815">
            <v>1</v>
          </cell>
          <cell r="AE815">
            <v>1</v>
          </cell>
          <cell r="AF815">
            <v>0</v>
          </cell>
          <cell r="AG815">
            <v>4</v>
          </cell>
          <cell r="AH815">
            <v>1</v>
          </cell>
          <cell r="AK815">
            <v>0</v>
          </cell>
          <cell r="AM815">
            <v>0</v>
          </cell>
          <cell r="AN815">
            <v>0</v>
          </cell>
          <cell r="AO815">
            <v>0</v>
          </cell>
          <cell r="AQ815">
            <v>0</v>
          </cell>
          <cell r="AR815">
            <v>0</v>
          </cell>
          <cell r="AS815">
            <v>0</v>
          </cell>
          <cell r="AT815" t="str">
            <v>장경아</v>
          </cell>
          <cell r="AU815">
            <v>45436</v>
          </cell>
          <cell r="AV815" t="str">
            <v>ktrubber1</v>
          </cell>
          <cell r="AW815" t="str">
            <v>twister0123</v>
          </cell>
        </row>
        <row r="816">
          <cell r="E816" t="str">
            <v>일진환경</v>
          </cell>
          <cell r="G816" t="str">
            <v>평택시</v>
          </cell>
          <cell r="H816" t="str">
            <v>주식회사 한국토탈 평택공장(자비)</v>
          </cell>
          <cell r="K816" t="str">
            <v>2. 유선</v>
          </cell>
          <cell r="L816" t="str">
            <v>경기도 평택시 포승읍 황해희곡4로 65</v>
          </cell>
          <cell r="M816" t="str">
            <v>한진철</v>
          </cell>
          <cell r="N816" t="str">
            <v>주임</v>
          </cell>
          <cell r="O816" t="str">
            <v>010-6565-8513
010-4768-9975</v>
          </cell>
          <cell r="P816" t="str">
            <v>031-358-5540</v>
          </cell>
          <cell r="Q816" t="str">
            <v>031-358-5543</v>
          </cell>
          <cell r="R816" t="str">
            <v>ktrubber1@daum.net</v>
          </cell>
          <cell r="AC816">
            <v>0</v>
          </cell>
          <cell r="AD816">
            <v>1</v>
          </cell>
          <cell r="AE816">
            <v>1</v>
          </cell>
          <cell r="AF816">
            <v>0</v>
          </cell>
          <cell r="AG816">
            <v>3</v>
          </cell>
          <cell r="AH816">
            <v>1</v>
          </cell>
          <cell r="AK816">
            <v>0</v>
          </cell>
          <cell r="AM816">
            <v>0</v>
          </cell>
          <cell r="AN816">
            <v>0</v>
          </cell>
          <cell r="AO816">
            <v>0</v>
          </cell>
          <cell r="AQ816">
            <v>200000</v>
          </cell>
          <cell r="AR816">
            <v>0</v>
          </cell>
          <cell r="AS816">
            <v>0</v>
          </cell>
          <cell r="AT816" t="str">
            <v>장경아</v>
          </cell>
          <cell r="AU816">
            <v>45436</v>
          </cell>
          <cell r="AV816" t="str">
            <v>ktrubber1</v>
          </cell>
          <cell r="AW816" t="str">
            <v>twister0123</v>
          </cell>
        </row>
        <row r="817">
          <cell r="E817" t="str">
            <v>원에너지</v>
          </cell>
          <cell r="G817" t="str">
            <v>충북산단</v>
          </cell>
          <cell r="H817" t="str">
            <v>지에프(주)</v>
          </cell>
          <cell r="K817" t="str">
            <v>1. 무선</v>
          </cell>
          <cell r="L817" t="str">
            <v>충청북도 청주시 청원구 오창읍 각리1길 49</v>
          </cell>
          <cell r="M817" t="str">
            <v>신유선</v>
          </cell>
          <cell r="N817" t="str">
            <v>수석</v>
          </cell>
          <cell r="O817" t="str">
            <v>010-2414-3818</v>
          </cell>
          <cell r="P817" t="str">
            <v>043-211-0164</v>
          </cell>
          <cell r="Q817" t="str">
            <v>043-217-0170</v>
          </cell>
          <cell r="R817" t="str">
            <v>ysshin@gfltd.co.kr</v>
          </cell>
          <cell r="AC817">
            <v>1</v>
          </cell>
          <cell r="AD817">
            <v>0</v>
          </cell>
          <cell r="AE817">
            <v>0</v>
          </cell>
          <cell r="AF817">
            <v>0</v>
          </cell>
          <cell r="AG817">
            <v>8</v>
          </cell>
          <cell r="AH817">
            <v>1</v>
          </cell>
          <cell r="AK817">
            <v>0</v>
          </cell>
          <cell r="AM817">
            <v>0</v>
          </cell>
          <cell r="AN817">
            <v>0</v>
          </cell>
          <cell r="AO817">
            <v>0</v>
          </cell>
          <cell r="AQ817">
            <v>500000</v>
          </cell>
          <cell r="AR817">
            <v>0</v>
          </cell>
          <cell r="AS817">
            <v>0</v>
          </cell>
        </row>
        <row r="818">
          <cell r="E818" t="str">
            <v>SYC</v>
          </cell>
          <cell r="G818" t="str">
            <v>안산시</v>
          </cell>
          <cell r="H818" t="str">
            <v>한능전자(주) 안산지사</v>
          </cell>
          <cell r="K818" t="str">
            <v>4. 미정</v>
          </cell>
          <cell r="L818" t="str">
            <v>경기도 안산시 단원구 신원로 424</v>
          </cell>
          <cell r="M818" t="str">
            <v>전중근</v>
          </cell>
          <cell r="N818" t="str">
            <v>공장장</v>
          </cell>
          <cell r="O818" t="str">
            <v>010-6342-9141</v>
          </cell>
          <cell r="P818" t="str">
            <v>031-495-9923</v>
          </cell>
          <cell r="Q818" t="str">
            <v>031-495-9924</v>
          </cell>
          <cell r="R818" t="str">
            <v>ansan@hanneung.co.kr</v>
          </cell>
          <cell r="AC818">
            <v>1</v>
          </cell>
          <cell r="AD818">
            <v>0</v>
          </cell>
          <cell r="AE818">
            <v>0</v>
          </cell>
          <cell r="AF818">
            <v>0</v>
          </cell>
          <cell r="AG818">
            <v>3</v>
          </cell>
          <cell r="AH818">
            <v>1</v>
          </cell>
          <cell r="AK818">
            <v>0</v>
          </cell>
          <cell r="AM818">
            <v>0</v>
          </cell>
          <cell r="AN818">
            <v>0</v>
          </cell>
          <cell r="AO818">
            <v>0</v>
          </cell>
          <cell r="AQ818">
            <v>800000</v>
          </cell>
          <cell r="AR818">
            <v>0</v>
          </cell>
          <cell r="AS818">
            <v>0</v>
          </cell>
        </row>
        <row r="819">
          <cell r="E819" t="str">
            <v>원에너지</v>
          </cell>
          <cell r="G819" t="str">
            <v>상주시</v>
          </cell>
          <cell r="H819" t="str">
            <v>함창농업협동조합(유통센터)</v>
          </cell>
          <cell r="K819" t="str">
            <v>2. 유선</v>
          </cell>
          <cell r="L819" t="str">
            <v>경상북도 상주시 함창읍 용곡로 16</v>
          </cell>
          <cell r="M819" t="str">
            <v>추송학</v>
          </cell>
          <cell r="N819" t="str">
            <v>계장</v>
          </cell>
          <cell r="O819" t="str">
            <v>010-8856-6184</v>
          </cell>
          <cell r="P819" t="str">
            <v>054-541-2484</v>
          </cell>
          <cell r="Q819" t="str">
            <v>054-541-2485</v>
          </cell>
          <cell r="R819" t="str">
            <v>nh743172-1@nonghyup.com</v>
          </cell>
          <cell r="AC819">
            <v>0</v>
          </cell>
          <cell r="AD819">
            <v>0</v>
          </cell>
          <cell r="AE819">
            <v>0</v>
          </cell>
          <cell r="AF819">
            <v>0</v>
          </cell>
          <cell r="AG819">
            <v>4</v>
          </cell>
          <cell r="AH819">
            <v>1</v>
          </cell>
          <cell r="AK819">
            <v>0</v>
          </cell>
          <cell r="AM819">
            <v>0</v>
          </cell>
          <cell r="AN819">
            <v>0</v>
          </cell>
          <cell r="AO819">
            <v>0</v>
          </cell>
          <cell r="AQ819">
            <v>300000</v>
          </cell>
          <cell r="AR819">
            <v>0</v>
          </cell>
          <cell r="AS819">
            <v>0</v>
          </cell>
          <cell r="AT819" t="str">
            <v>장경아</v>
          </cell>
          <cell r="AU819">
            <v>45415</v>
          </cell>
          <cell r="AV819" t="str">
            <v>nh7437</v>
          </cell>
          <cell r="AW819" t="str">
            <v>chang7001!</v>
          </cell>
        </row>
        <row r="820">
          <cell r="E820" t="str">
            <v>정도이앤티</v>
          </cell>
          <cell r="G820" t="str">
            <v>영천시</v>
          </cell>
          <cell r="H820" t="str">
            <v>화영테크 2공장</v>
          </cell>
          <cell r="K820" t="str">
            <v>1. 무선</v>
          </cell>
          <cell r="L820" t="str">
            <v>경상북도 영천시 대창면 선진길 169-1</v>
          </cell>
          <cell r="M820" t="str">
            <v>신영재</v>
          </cell>
          <cell r="N820" t="str">
            <v>이사</v>
          </cell>
          <cell r="O820" t="str">
            <v>010-9364-5884</v>
          </cell>
          <cell r="P820" t="str">
            <v>053-583-3688</v>
          </cell>
          <cell r="Q820" t="str">
            <v>053-584-3686</v>
          </cell>
          <cell r="R820" t="str">
            <v>ck.jang@hyt.kr
hyt3688@naver.com</v>
          </cell>
          <cell r="AC820">
            <v>0</v>
          </cell>
          <cell r="AD820">
            <v>1</v>
          </cell>
          <cell r="AE820">
            <v>1</v>
          </cell>
          <cell r="AF820">
            <v>0</v>
          </cell>
          <cell r="AG820">
            <v>3</v>
          </cell>
          <cell r="AH820">
            <v>1</v>
          </cell>
          <cell r="AK820">
            <v>0</v>
          </cell>
          <cell r="AM820">
            <v>0</v>
          </cell>
          <cell r="AN820">
            <v>0</v>
          </cell>
          <cell r="AO820">
            <v>0</v>
          </cell>
          <cell r="AQ820">
            <v>600000</v>
          </cell>
          <cell r="AR820">
            <v>0</v>
          </cell>
          <cell r="AS820">
            <v>0</v>
          </cell>
        </row>
        <row r="821">
          <cell r="E821" t="str">
            <v xml:space="preserve">스탠다드웍스 </v>
          </cell>
          <cell r="G821" t="str">
            <v>의성군</v>
          </cell>
          <cell r="H821" t="str">
            <v>(주)그린산업</v>
          </cell>
          <cell r="K821" t="str">
            <v>2. 유선</v>
          </cell>
          <cell r="L821" t="str">
            <v>경상북도 의성군 다인면 가원농공길 46-3</v>
          </cell>
          <cell r="M821" t="str">
            <v>전현용</v>
          </cell>
          <cell r="N821" t="str">
            <v>실장</v>
          </cell>
          <cell r="O821" t="str">
            <v>010-3303-4321</v>
          </cell>
          <cell r="P821" t="str">
            <v>054-862-9620</v>
          </cell>
          <cell r="Q821" t="str">
            <v>054-862-9622</v>
          </cell>
          <cell r="R821" t="str">
            <v>rkstlrdl@naver.com</v>
          </cell>
          <cell r="AC821">
            <v>0</v>
          </cell>
          <cell r="AD821">
            <v>4</v>
          </cell>
          <cell r="AE821">
            <v>4</v>
          </cell>
          <cell r="AF821">
            <v>2</v>
          </cell>
          <cell r="AG821">
            <v>2</v>
          </cell>
          <cell r="AH821">
            <v>0</v>
          </cell>
          <cell r="AK821">
            <v>1</v>
          </cell>
          <cell r="AM821">
            <v>0</v>
          </cell>
          <cell r="AN821">
            <v>0</v>
          </cell>
          <cell r="AO821">
            <v>0</v>
          </cell>
          <cell r="AQ821">
            <v>500000</v>
          </cell>
          <cell r="AR821">
            <v>-520000</v>
          </cell>
          <cell r="AS821">
            <v>0</v>
          </cell>
          <cell r="AT821" t="str">
            <v>최문호</v>
          </cell>
          <cell r="AU821">
            <v>45589</v>
          </cell>
          <cell r="AV821" t="str">
            <v>bokcom</v>
          </cell>
          <cell r="AW821" t="str">
            <v>gusdyd1234</v>
          </cell>
        </row>
        <row r="822">
          <cell r="E822" t="str">
            <v>연합환경기술(청주)</v>
          </cell>
          <cell r="G822" t="str">
            <v>음성군</v>
          </cell>
          <cell r="H822" t="str">
            <v>(주)동국피앤시</v>
          </cell>
          <cell r="K822" t="str">
            <v>4. 미정</v>
          </cell>
          <cell r="L822" t="str">
            <v>충청북도 음성군 대소면 대금로 888-8</v>
          </cell>
          <cell r="M822" t="str">
            <v>박명란
조길재</v>
          </cell>
          <cell r="N822" t="str">
            <v>팀장
대표</v>
          </cell>
          <cell r="O822" t="str">
            <v>043-872-9011
010-3712-8855</v>
          </cell>
          <cell r="P822" t="str">
            <v>043-872-9011</v>
          </cell>
          <cell r="Q822" t="str">
            <v>-</v>
          </cell>
          <cell r="R822" t="str">
            <v>dk9012@naver.com</v>
          </cell>
          <cell r="AC822">
            <v>0</v>
          </cell>
          <cell r="AD822">
            <v>0</v>
          </cell>
          <cell r="AE822">
            <v>0</v>
          </cell>
          <cell r="AF822">
            <v>0</v>
          </cell>
          <cell r="AG822">
            <v>0</v>
          </cell>
          <cell r="AH822">
            <v>0</v>
          </cell>
          <cell r="AK822">
            <v>0</v>
          </cell>
          <cell r="AM822">
            <v>0</v>
          </cell>
          <cell r="AN822">
            <v>0</v>
          </cell>
          <cell r="AO822">
            <v>0</v>
          </cell>
          <cell r="AQ822">
            <v>0</v>
          </cell>
          <cell r="AR822">
            <v>0</v>
          </cell>
          <cell r="AS822">
            <v>0</v>
          </cell>
        </row>
        <row r="823">
          <cell r="E823" t="str">
            <v>거화환경</v>
          </cell>
          <cell r="G823" t="str">
            <v>경주시</v>
          </cell>
          <cell r="H823" t="str">
            <v>경주시농협쌀조합공동사업법인</v>
          </cell>
          <cell r="K823" t="str">
            <v>1. 무선</v>
          </cell>
          <cell r="L823" t="str">
            <v>경상북도 경주시 안강읍 호국로 2663</v>
          </cell>
          <cell r="M823" t="str">
            <v>이광운/지상목</v>
          </cell>
          <cell r="N823" t="str">
            <v>대표/공장장</v>
          </cell>
          <cell r="O823" t="str">
            <v>010-2518-4668/010-2433-0043</v>
          </cell>
          <cell r="P823" t="str">
            <v>054-761-0907</v>
          </cell>
          <cell r="Q823" t="str">
            <v>054-761-0917</v>
          </cell>
          <cell r="R823" t="str">
            <v>lee51138262@nonghyup.com</v>
          </cell>
          <cell r="AC823">
            <v>0</v>
          </cell>
          <cell r="AD823">
            <v>8</v>
          </cell>
          <cell r="AE823">
            <v>8</v>
          </cell>
          <cell r="AF823">
            <v>0</v>
          </cell>
          <cell r="AG823">
            <v>49</v>
          </cell>
          <cell r="AH823">
            <v>3</v>
          </cell>
          <cell r="AK823">
            <v>0</v>
          </cell>
          <cell r="AM823">
            <v>0</v>
          </cell>
          <cell r="AN823">
            <v>0</v>
          </cell>
          <cell r="AO823">
            <v>0</v>
          </cell>
          <cell r="AQ823">
            <v>1000000</v>
          </cell>
          <cell r="AR823">
            <v>0</v>
          </cell>
          <cell r="AS823">
            <v>0</v>
          </cell>
        </row>
        <row r="824">
          <cell r="E824" t="str">
            <v>임래성</v>
          </cell>
          <cell r="G824" t="str">
            <v>경주시</v>
          </cell>
          <cell r="H824" t="str">
            <v>농업회사법인 예승(주)</v>
          </cell>
          <cell r="K824" t="str">
            <v>2. 유선</v>
          </cell>
          <cell r="L824" t="str">
            <v>경상북도 경주시 강동면 새마을로 1171</v>
          </cell>
          <cell r="M824" t="str">
            <v>정서진</v>
          </cell>
          <cell r="N824" t="str">
            <v>공장장
경리</v>
          </cell>
          <cell r="O824" t="str">
            <v>010-3012-5448
010-2959-6560</v>
          </cell>
          <cell r="P824" t="str">
            <v>070-8836-4327</v>
          </cell>
          <cell r="Q824" t="str">
            <v>054-763-4327</v>
          </cell>
          <cell r="R824" t="str">
            <v>livestock15@naver.com
redpow5448@naver.com</v>
          </cell>
          <cell r="AC824">
            <v>0</v>
          </cell>
          <cell r="AD824">
            <v>1</v>
          </cell>
          <cell r="AE824">
            <v>1</v>
          </cell>
          <cell r="AF824">
            <v>3</v>
          </cell>
          <cell r="AG824">
            <v>1</v>
          </cell>
          <cell r="AH824">
            <v>1</v>
          </cell>
          <cell r="AK824">
            <v>0</v>
          </cell>
          <cell r="AM824">
            <v>0</v>
          </cell>
          <cell r="AN824">
            <v>0</v>
          </cell>
          <cell r="AO824">
            <v>0</v>
          </cell>
          <cell r="AQ824">
            <v>600000</v>
          </cell>
          <cell r="AR824">
            <v>0</v>
          </cell>
          <cell r="AS824">
            <v>0</v>
          </cell>
          <cell r="AT824" t="str">
            <v>최문호</v>
          </cell>
          <cell r="AU824">
            <v>45618</v>
          </cell>
          <cell r="AV824" t="str">
            <v>yeseung</v>
          </cell>
          <cell r="AW824" t="str">
            <v>Cjfndl82@@</v>
          </cell>
        </row>
        <row r="825">
          <cell r="E825" t="str">
            <v>원에너지</v>
          </cell>
          <cell r="G825" t="str">
            <v>청송군</v>
          </cell>
          <cell r="H825" t="str">
            <v>대광레미콘</v>
          </cell>
          <cell r="K825" t="str">
            <v>2. 유선</v>
          </cell>
          <cell r="L825" t="str">
            <v>경상북도 청송군 진보면 경동로 4525</v>
          </cell>
          <cell r="M825" t="str">
            <v>임창호</v>
          </cell>
          <cell r="N825" t="str">
            <v>실장</v>
          </cell>
          <cell r="O825" t="str">
            <v>010-3533-1169</v>
          </cell>
          <cell r="P825" t="str">
            <v>-</v>
          </cell>
          <cell r="Q825" t="str">
            <v>-</v>
          </cell>
          <cell r="R825" t="str">
            <v>came6030@hanmail.net</v>
          </cell>
          <cell r="AC825">
            <v>0</v>
          </cell>
          <cell r="AD825">
            <v>3</v>
          </cell>
          <cell r="AE825">
            <v>3</v>
          </cell>
          <cell r="AF825">
            <v>0</v>
          </cell>
          <cell r="AG825">
            <v>2</v>
          </cell>
          <cell r="AH825">
            <v>1</v>
          </cell>
          <cell r="AK825">
            <v>0</v>
          </cell>
          <cell r="AM825">
            <v>0</v>
          </cell>
          <cell r="AN825">
            <v>0</v>
          </cell>
          <cell r="AO825">
            <v>0</v>
          </cell>
          <cell r="AQ825">
            <v>500000</v>
          </cell>
          <cell r="AR825">
            <v>0</v>
          </cell>
          <cell r="AS825">
            <v>0</v>
          </cell>
        </row>
        <row r="826">
          <cell r="E826" t="str">
            <v>다인테크</v>
          </cell>
          <cell r="G826" t="str">
            <v>김해시</v>
          </cell>
          <cell r="H826" t="str">
            <v>동흥상사(주) 지점2</v>
          </cell>
          <cell r="K826" t="str">
            <v>1. 무선</v>
          </cell>
          <cell r="L826" t="str">
            <v>경상남도 김해시 상동면 상동로 375번길 44-24 A,B,C동</v>
          </cell>
          <cell r="M826" t="str">
            <v>강예진</v>
          </cell>
          <cell r="N826" t="str">
            <v>과장</v>
          </cell>
          <cell r="O826" t="str">
            <v>010-3436-5547</v>
          </cell>
          <cell r="P826" t="str">
            <v>1644-7467</v>
          </cell>
          <cell r="Q826" t="str">
            <v>055-321-8105</v>
          </cell>
          <cell r="R826" t="str">
            <v>mega@megatire.co.kr</v>
          </cell>
          <cell r="AC826">
            <v>0</v>
          </cell>
          <cell r="AD826">
            <v>1</v>
          </cell>
          <cell r="AE826">
            <v>0</v>
          </cell>
          <cell r="AF826">
            <v>1</v>
          </cell>
          <cell r="AG826">
            <v>1</v>
          </cell>
          <cell r="AH826">
            <v>1</v>
          </cell>
          <cell r="AK826">
            <v>0</v>
          </cell>
          <cell r="AM826">
            <v>0</v>
          </cell>
          <cell r="AN826">
            <v>0</v>
          </cell>
          <cell r="AO826">
            <v>0</v>
          </cell>
          <cell r="AQ826">
            <v>600000</v>
          </cell>
          <cell r="AR826">
            <v>0</v>
          </cell>
          <cell r="AS826">
            <v>0</v>
          </cell>
          <cell r="AT826" t="str">
            <v>박지영</v>
          </cell>
          <cell r="AU826">
            <v>45496</v>
          </cell>
          <cell r="AV826" t="str">
            <v>megatire</v>
          </cell>
          <cell r="AW826" t="str">
            <v>Mega8530**</v>
          </cell>
        </row>
        <row r="827">
          <cell r="E827" t="str">
            <v>다인테크</v>
          </cell>
          <cell r="G827" t="str">
            <v>김해시</v>
          </cell>
          <cell r="H827" t="str">
            <v>동흥상사(주) 지점2(자비)</v>
          </cell>
          <cell r="K827" t="str">
            <v>1. 무선</v>
          </cell>
          <cell r="L827" t="str">
            <v>경상남도 김해시 상동면 상동로 375번길 44-24 A,B,C동</v>
          </cell>
          <cell r="M827" t="str">
            <v>강예진</v>
          </cell>
          <cell r="N827" t="str">
            <v>과장</v>
          </cell>
          <cell r="O827" t="str">
            <v>010-3436-5547</v>
          </cell>
          <cell r="P827" t="str">
            <v>1644-7467</v>
          </cell>
          <cell r="Q827" t="str">
            <v>055-321-8105</v>
          </cell>
          <cell r="R827" t="str">
            <v>mega@megatire.co.kr</v>
          </cell>
          <cell r="AC827">
            <v>0</v>
          </cell>
          <cell r="AD827">
            <v>0</v>
          </cell>
          <cell r="AE827">
            <v>0</v>
          </cell>
          <cell r="AF827">
            <v>2</v>
          </cell>
          <cell r="AG827">
            <v>0</v>
          </cell>
          <cell r="AH827">
            <v>0</v>
          </cell>
          <cell r="AK827">
            <v>0</v>
          </cell>
          <cell r="AM827">
            <v>0</v>
          </cell>
          <cell r="AN827">
            <v>0</v>
          </cell>
          <cell r="AO827">
            <v>-140000</v>
          </cell>
          <cell r="AQ827">
            <v>0</v>
          </cell>
          <cell r="AR827">
            <v>0</v>
          </cell>
          <cell r="AS827">
            <v>0</v>
          </cell>
          <cell r="AT827" t="str">
            <v>박지영</v>
          </cell>
          <cell r="AU827">
            <v>45511</v>
          </cell>
          <cell r="AV827" t="str">
            <v>megatire</v>
          </cell>
          <cell r="AW827" t="str">
            <v>Mega8530**</v>
          </cell>
        </row>
        <row r="828">
          <cell r="E828" t="str">
            <v>다인테크</v>
          </cell>
          <cell r="G828" t="str">
            <v>김해시</v>
          </cell>
          <cell r="H828" t="str">
            <v>동흥상사(주)(보조금)</v>
          </cell>
          <cell r="K828" t="str">
            <v>2. 유선</v>
          </cell>
          <cell r="L828" t="str">
            <v>경상남도 김해시 상동면 상동로 375번길 63</v>
          </cell>
          <cell r="M828" t="str">
            <v>강예진</v>
          </cell>
          <cell r="N828" t="str">
            <v>과장</v>
          </cell>
          <cell r="O828" t="str">
            <v>010-3436-5547</v>
          </cell>
          <cell r="P828" t="str">
            <v>1644-7467</v>
          </cell>
          <cell r="Q828" t="str">
            <v>055-321-8105</v>
          </cell>
          <cell r="R828" t="str">
            <v>mega@megatire.co.kr</v>
          </cell>
          <cell r="AC828">
            <v>0</v>
          </cell>
          <cell r="AD828">
            <v>0</v>
          </cell>
          <cell r="AE828">
            <v>0</v>
          </cell>
          <cell r="AF828">
            <v>4</v>
          </cell>
          <cell r="AG828">
            <v>1</v>
          </cell>
          <cell r="AH828">
            <v>1</v>
          </cell>
          <cell r="AK828">
            <v>0</v>
          </cell>
          <cell r="AM828">
            <v>0</v>
          </cell>
          <cell r="AN828">
            <v>0</v>
          </cell>
          <cell r="AO828">
            <v>0</v>
          </cell>
          <cell r="AQ828">
            <v>200000</v>
          </cell>
          <cell r="AR828">
            <v>0</v>
          </cell>
          <cell r="AS828">
            <v>0</v>
          </cell>
          <cell r="AT828" t="str">
            <v>박지영</v>
          </cell>
          <cell r="AU828">
            <v>45496</v>
          </cell>
          <cell r="AV828" t="str">
            <v>megatire</v>
          </cell>
          <cell r="AW828" t="str">
            <v>Mega8530**</v>
          </cell>
        </row>
        <row r="829">
          <cell r="E829" t="str">
            <v>다인테크</v>
          </cell>
          <cell r="G829" t="str">
            <v>김해시</v>
          </cell>
          <cell r="H829" t="str">
            <v>동흥상사(주)(자비)</v>
          </cell>
          <cell r="K829" t="str">
            <v>2. 유선</v>
          </cell>
          <cell r="L829" t="str">
            <v>경상남도 김해시 상동면 상동로 375번길 63</v>
          </cell>
          <cell r="M829" t="str">
            <v>강예진</v>
          </cell>
          <cell r="N829" t="str">
            <v>과장</v>
          </cell>
          <cell r="O829" t="str">
            <v>010-3436-5547</v>
          </cell>
          <cell r="P829" t="str">
            <v>1644-7467</v>
          </cell>
          <cell r="Q829" t="str">
            <v>055-321-8105</v>
          </cell>
          <cell r="R829" t="str">
            <v>mega@megatire.co.kr</v>
          </cell>
          <cell r="AC829">
            <v>0</v>
          </cell>
          <cell r="AD829">
            <v>0</v>
          </cell>
          <cell r="AE829">
            <v>0</v>
          </cell>
          <cell r="AF829">
            <v>1</v>
          </cell>
          <cell r="AG829">
            <v>0</v>
          </cell>
          <cell r="AH829">
            <v>0</v>
          </cell>
          <cell r="AK829">
            <v>0</v>
          </cell>
          <cell r="AM829">
            <v>0</v>
          </cell>
          <cell r="AN829">
            <v>0</v>
          </cell>
          <cell r="AO829">
            <v>-70000</v>
          </cell>
          <cell r="AQ829">
            <v>0</v>
          </cell>
          <cell r="AR829">
            <v>0</v>
          </cell>
          <cell r="AS829">
            <v>0</v>
          </cell>
          <cell r="AT829" t="str">
            <v>박지영</v>
          </cell>
          <cell r="AU829">
            <v>45511</v>
          </cell>
          <cell r="AV829" t="str">
            <v>megatire</v>
          </cell>
          <cell r="AW829" t="str">
            <v>Mega8530**</v>
          </cell>
        </row>
        <row r="830">
          <cell r="E830" t="str">
            <v>원에너지</v>
          </cell>
          <cell r="G830" t="str">
            <v>청송군</v>
          </cell>
          <cell r="H830" t="str">
            <v>삼성중기레미콘(주)</v>
          </cell>
          <cell r="K830" t="str">
            <v>2. 유선</v>
          </cell>
          <cell r="L830" t="str">
            <v>경상북도 청송군 진보면 영양로 13</v>
          </cell>
          <cell r="M830" t="str">
            <v>임창호</v>
          </cell>
          <cell r="N830" t="str">
            <v>실장</v>
          </cell>
          <cell r="O830" t="str">
            <v>010-3533-1169</v>
          </cell>
          <cell r="P830" t="str">
            <v>-</v>
          </cell>
          <cell r="Q830" t="str">
            <v>-</v>
          </cell>
          <cell r="R830" t="str">
            <v>came6030@hanmail.net</v>
          </cell>
          <cell r="AC830">
            <v>0</v>
          </cell>
          <cell r="AD830">
            <v>3</v>
          </cell>
          <cell r="AE830">
            <v>3</v>
          </cell>
          <cell r="AF830">
            <v>0</v>
          </cell>
          <cell r="AG830">
            <v>2</v>
          </cell>
          <cell r="AH830">
            <v>1</v>
          </cell>
          <cell r="AK830">
            <v>0</v>
          </cell>
          <cell r="AM830">
            <v>0</v>
          </cell>
          <cell r="AN830">
            <v>0</v>
          </cell>
          <cell r="AO830">
            <v>0</v>
          </cell>
          <cell r="AQ830">
            <v>500000</v>
          </cell>
          <cell r="AR830">
            <v>0</v>
          </cell>
          <cell r="AS830">
            <v>0</v>
          </cell>
        </row>
        <row r="831">
          <cell r="E831" t="str">
            <v>임래성</v>
          </cell>
          <cell r="G831" t="str">
            <v>남원시</v>
          </cell>
          <cell r="H831" t="str">
            <v>아성레미콘주식회사</v>
          </cell>
          <cell r="K831" t="str">
            <v>2. 유선</v>
          </cell>
          <cell r="L831" t="str">
            <v>전라북도 남원시 주천면 쑥고개로 688</v>
          </cell>
          <cell r="M831" t="str">
            <v>김우리</v>
          </cell>
          <cell r="N831" t="str">
            <v>과장</v>
          </cell>
          <cell r="O831" t="str">
            <v>010-8498-0401</v>
          </cell>
          <cell r="P831" t="str">
            <v>063-626-1018</v>
          </cell>
          <cell r="Q831" t="str">
            <v>063-626-8375</v>
          </cell>
          <cell r="R831" t="str">
            <v>asrmcg@asung-in.com</v>
          </cell>
          <cell r="AC831">
            <v>0</v>
          </cell>
          <cell r="AD831">
            <v>3</v>
          </cell>
          <cell r="AE831">
            <v>3</v>
          </cell>
          <cell r="AF831">
            <v>1</v>
          </cell>
          <cell r="AG831">
            <v>1</v>
          </cell>
          <cell r="AK831">
            <v>1</v>
          </cell>
          <cell r="AM831">
            <v>0</v>
          </cell>
          <cell r="AN831">
            <v>0</v>
          </cell>
          <cell r="AO831">
            <v>0</v>
          </cell>
          <cell r="AQ831">
            <v>1200000</v>
          </cell>
          <cell r="AR831">
            <v>480000</v>
          </cell>
          <cell r="AS831">
            <v>0</v>
          </cell>
          <cell r="AT831" t="str">
            <v>최문호</v>
          </cell>
          <cell r="AU831">
            <v>45611</v>
          </cell>
          <cell r="AV831" t="str">
            <v>k06015</v>
          </cell>
          <cell r="AW831" t="str">
            <v>kho06015!qw</v>
          </cell>
        </row>
        <row r="832">
          <cell r="E832" t="str">
            <v>원에너지</v>
          </cell>
          <cell r="G832" t="str">
            <v>성주군</v>
          </cell>
          <cell r="H832" t="str">
            <v>아세아MCT</v>
          </cell>
          <cell r="K832" t="str">
            <v>2. 유선</v>
          </cell>
          <cell r="L832" t="str">
            <v>경상북도 성주군 선남면 문방1길 87</v>
          </cell>
          <cell r="M832" t="str">
            <v>권순하</v>
          </cell>
          <cell r="N832" t="str">
            <v>과장</v>
          </cell>
          <cell r="O832" t="str">
            <v>010-3826-1508</v>
          </cell>
          <cell r="P832" t="str">
            <v>054-932-7973~4</v>
          </cell>
          <cell r="Q832" t="str">
            <v>054-932-7924</v>
          </cell>
          <cell r="R832" t="str">
            <v>crowmask@hanmail.net</v>
          </cell>
          <cell r="AC832">
            <v>0</v>
          </cell>
          <cell r="AD832">
            <v>4</v>
          </cell>
          <cell r="AE832">
            <v>4</v>
          </cell>
          <cell r="AF832">
            <v>0</v>
          </cell>
          <cell r="AG832">
            <v>32</v>
          </cell>
          <cell r="AH832">
            <v>2</v>
          </cell>
          <cell r="AK832">
            <v>0</v>
          </cell>
          <cell r="AM832">
            <v>0</v>
          </cell>
          <cell r="AN832">
            <v>0</v>
          </cell>
          <cell r="AO832">
            <v>0</v>
          </cell>
          <cell r="AQ832">
            <v>500000</v>
          </cell>
          <cell r="AR832">
            <v>0</v>
          </cell>
          <cell r="AS832">
            <v>0</v>
          </cell>
        </row>
        <row r="833">
          <cell r="E833" t="str">
            <v>임래성</v>
          </cell>
          <cell r="G833" t="str">
            <v>천안시</v>
          </cell>
          <cell r="H833" t="str">
            <v>에이피에스리서치(주)</v>
          </cell>
          <cell r="K833" t="str">
            <v>1. 무선</v>
          </cell>
          <cell r="L833" t="str">
            <v>충청남도 천안시 서북구 입장면 위례성로 1942</v>
          </cell>
          <cell r="M833" t="str">
            <v>이경민</v>
          </cell>
          <cell r="N833" t="str">
            <v>과장</v>
          </cell>
          <cell r="O833" t="str">
            <v>010-4047-5544</v>
          </cell>
          <cell r="P833" t="str">
            <v>041-599-8247</v>
          </cell>
          <cell r="Q833" t="str">
            <v>031-379-2800</v>
          </cell>
          <cell r="R833" t="str">
            <v>kmlee@apsinc.co.kr</v>
          </cell>
          <cell r="AC833">
            <v>1</v>
          </cell>
          <cell r="AD833">
            <v>0</v>
          </cell>
          <cell r="AE833">
            <v>0</v>
          </cell>
          <cell r="AF833">
            <v>0</v>
          </cell>
          <cell r="AG833">
            <v>5</v>
          </cell>
          <cell r="AH833">
            <v>1</v>
          </cell>
          <cell r="AK833">
            <v>0</v>
          </cell>
          <cell r="AM833">
            <v>0</v>
          </cell>
          <cell r="AN833">
            <v>0</v>
          </cell>
          <cell r="AO833">
            <v>0</v>
          </cell>
          <cell r="AQ833">
            <v>6500000</v>
          </cell>
          <cell r="AR833">
            <v>0</v>
          </cell>
          <cell r="AS833">
            <v>0</v>
          </cell>
          <cell r="AT833" t="str">
            <v>장경아</v>
          </cell>
          <cell r="AU833">
            <v>45428</v>
          </cell>
          <cell r="AV833" t="str">
            <v>apsresearch</v>
          </cell>
          <cell r="AW833" t="str">
            <v>dpdlvldptmfltjcl1!</v>
          </cell>
        </row>
        <row r="834">
          <cell r="E834" t="str">
            <v>임래성</v>
          </cell>
          <cell r="G834" t="str">
            <v>천안시</v>
          </cell>
          <cell r="H834" t="str">
            <v>에이피에스머티리얼즈 주식회사</v>
          </cell>
          <cell r="K834" t="str">
            <v>1. 무선</v>
          </cell>
          <cell r="L834" t="str">
            <v>충청남도 천안시 서북구 입장면 위례성로 1942</v>
          </cell>
          <cell r="M834" t="str">
            <v>박경목</v>
          </cell>
          <cell r="N834" t="str">
            <v>과장</v>
          </cell>
          <cell r="O834" t="str">
            <v>010-5904-8373</v>
          </cell>
          <cell r="P834" t="str">
            <v>041-599-8213</v>
          </cell>
          <cell r="Q834" t="str">
            <v>041-599-8204</v>
          </cell>
          <cell r="R834" t="str">
            <v xml:space="preserve">kmpark@apsmat.co.kr
</v>
          </cell>
          <cell r="AC834">
            <v>0</v>
          </cell>
          <cell r="AD834">
            <v>0</v>
          </cell>
          <cell r="AE834">
            <v>0</v>
          </cell>
          <cell r="AF834">
            <v>0</v>
          </cell>
          <cell r="AG834">
            <v>4</v>
          </cell>
          <cell r="AH834">
            <v>1</v>
          </cell>
          <cell r="AK834">
            <v>0</v>
          </cell>
          <cell r="AM834">
            <v>0</v>
          </cell>
          <cell r="AN834">
            <v>0</v>
          </cell>
          <cell r="AO834">
            <v>0</v>
          </cell>
          <cell r="AQ834">
            <v>1900000</v>
          </cell>
          <cell r="AR834">
            <v>0</v>
          </cell>
          <cell r="AS834">
            <v>0</v>
          </cell>
          <cell r="AT834" t="str">
            <v>장경아</v>
          </cell>
          <cell r="AU834">
            <v>45457</v>
          </cell>
        </row>
        <row r="835">
          <cell r="E835" t="str">
            <v>정도환경</v>
          </cell>
          <cell r="G835" t="str">
            <v>영천시</v>
          </cell>
          <cell r="H835" t="str">
            <v>영동그린고경종합폐차산업</v>
          </cell>
          <cell r="K835" t="str">
            <v>1. 무선</v>
          </cell>
          <cell r="L835" t="str">
            <v>경상북도 영천시 고경면 동도길 50-42</v>
          </cell>
          <cell r="M835" t="str">
            <v>김용배 대표</v>
          </cell>
          <cell r="N835" t="str">
            <v>대표</v>
          </cell>
          <cell r="O835" t="str">
            <v>010-3865-0224</v>
          </cell>
          <cell r="P835" t="str">
            <v>1522-3346
054-336-2712</v>
          </cell>
          <cell r="Q835" t="str">
            <v>054-336-2713</v>
          </cell>
          <cell r="R835" t="str">
            <v>64kybkbd@naver.com</v>
          </cell>
          <cell r="AC835">
            <v>0</v>
          </cell>
          <cell r="AD835">
            <v>2</v>
          </cell>
          <cell r="AE835">
            <v>2</v>
          </cell>
          <cell r="AF835">
            <v>0</v>
          </cell>
          <cell r="AG835">
            <v>4</v>
          </cell>
          <cell r="AH835">
            <v>2</v>
          </cell>
          <cell r="AK835">
            <v>0</v>
          </cell>
          <cell r="AM835">
            <v>0</v>
          </cell>
          <cell r="AN835">
            <v>0</v>
          </cell>
          <cell r="AO835">
            <v>0</v>
          </cell>
          <cell r="AQ835">
            <v>600000</v>
          </cell>
          <cell r="AR835">
            <v>0</v>
          </cell>
          <cell r="AS835">
            <v>0</v>
          </cell>
        </row>
        <row r="836">
          <cell r="E836" t="str">
            <v>원에너지</v>
          </cell>
          <cell r="G836" t="str">
            <v>성주군</v>
          </cell>
          <cell r="H836" t="str">
            <v>용암수지</v>
          </cell>
          <cell r="K836" t="str">
            <v>2. 유선</v>
          </cell>
          <cell r="L836" t="str">
            <v>경상북도 성주군 용암면 용정공단길 34</v>
          </cell>
          <cell r="M836" t="str">
            <v>박종현</v>
          </cell>
          <cell r="N836" t="str">
            <v>담당</v>
          </cell>
          <cell r="O836" t="str">
            <v>010-7138-0474</v>
          </cell>
          <cell r="P836" t="str">
            <v>-</v>
          </cell>
          <cell r="Q836" t="str">
            <v>-</v>
          </cell>
          <cell r="R836" t="str">
            <v>yjp8426@naver.com</v>
          </cell>
          <cell r="AC836">
            <v>1</v>
          </cell>
          <cell r="AD836">
            <v>1</v>
          </cell>
          <cell r="AE836">
            <v>1</v>
          </cell>
          <cell r="AF836">
            <v>1</v>
          </cell>
          <cell r="AG836">
            <v>2</v>
          </cell>
          <cell r="AH836">
            <v>1</v>
          </cell>
          <cell r="AK836">
            <v>0</v>
          </cell>
          <cell r="AM836">
            <v>0</v>
          </cell>
          <cell r="AN836">
            <v>0</v>
          </cell>
          <cell r="AO836">
            <v>0</v>
          </cell>
          <cell r="AQ836">
            <v>300000</v>
          </cell>
          <cell r="AR836">
            <v>0</v>
          </cell>
          <cell r="AS836">
            <v>0</v>
          </cell>
          <cell r="AT836" t="str">
            <v>최문호</v>
          </cell>
          <cell r="AU836">
            <v>45667</v>
          </cell>
          <cell r="AV836" t="str">
            <v>yasj6571</v>
          </cell>
          <cell r="AW836" t="str">
            <v>!@green123</v>
          </cell>
        </row>
        <row r="837">
          <cell r="E837" t="str">
            <v>원에너지</v>
          </cell>
          <cell r="G837" t="str">
            <v>의성군</v>
          </cell>
          <cell r="H837" t="str">
            <v>주식회사 대륙기계</v>
          </cell>
          <cell r="K837" t="str">
            <v>1. 무선</v>
          </cell>
          <cell r="L837" t="str">
            <v>경상북도 의성군 봉양면 농공마전길 32-11</v>
          </cell>
          <cell r="M837" t="str">
            <v>나미하</v>
          </cell>
          <cell r="N837" t="str">
            <v>실장</v>
          </cell>
          <cell r="O837" t="str">
            <v>010-6556-5760</v>
          </cell>
          <cell r="P837" t="str">
            <v>054-834-5385</v>
          </cell>
          <cell r="Q837" t="str">
            <v>054-834-5386</v>
          </cell>
          <cell r="R837" t="str">
            <v>taelueg@taelueg.co.kr</v>
          </cell>
          <cell r="AC837">
            <v>0</v>
          </cell>
          <cell r="AD837">
            <v>1</v>
          </cell>
          <cell r="AE837">
            <v>1</v>
          </cell>
          <cell r="AF837">
            <v>0</v>
          </cell>
          <cell r="AG837">
            <v>1</v>
          </cell>
          <cell r="AH837">
            <v>1</v>
          </cell>
          <cell r="AK837">
            <v>0</v>
          </cell>
          <cell r="AM837">
            <v>0</v>
          </cell>
          <cell r="AN837">
            <v>0</v>
          </cell>
          <cell r="AO837">
            <v>0</v>
          </cell>
          <cell r="AQ837">
            <v>150000</v>
          </cell>
          <cell r="AR837">
            <v>0</v>
          </cell>
          <cell r="AS837">
            <v>0</v>
          </cell>
          <cell r="AT837" t="str">
            <v>최문호</v>
          </cell>
          <cell r="AU837">
            <v>45527</v>
          </cell>
          <cell r="AV837" t="str">
            <v>taelueg</v>
          </cell>
          <cell r="AW837" t="str">
            <v>hj10181147</v>
          </cell>
        </row>
        <row r="838">
          <cell r="E838" t="str">
            <v>연합환경기술(청주)</v>
          </cell>
          <cell r="G838" t="str">
            <v>충북산단</v>
          </cell>
          <cell r="H838" t="str">
            <v>주식회사 젠텍</v>
          </cell>
          <cell r="K838" t="str">
            <v>1. 무선</v>
          </cell>
          <cell r="L838" t="str">
            <v>충청북도 청주시 청원구 오창읍 두릉유리로 47-2</v>
          </cell>
          <cell r="M838" t="str">
            <v>장명석</v>
          </cell>
          <cell r="N838" t="str">
            <v>부장</v>
          </cell>
          <cell r="O838" t="str">
            <v>010-8565-4487</v>
          </cell>
          <cell r="P838" t="str">
            <v>070-4232-2946</v>
          </cell>
          <cell r="Q838" t="str">
            <v>043-211-0990</v>
          </cell>
          <cell r="R838" t="str">
            <v>jhbieon555@gmail.com</v>
          </cell>
          <cell r="AC838">
            <v>0</v>
          </cell>
          <cell r="AD838">
            <v>3</v>
          </cell>
          <cell r="AE838">
            <v>3</v>
          </cell>
          <cell r="AF838">
            <v>0</v>
          </cell>
          <cell r="AG838">
            <v>31</v>
          </cell>
          <cell r="AH838">
            <v>3</v>
          </cell>
          <cell r="AK838">
            <v>0</v>
          </cell>
          <cell r="AM838">
            <v>0</v>
          </cell>
          <cell r="AN838">
            <v>0</v>
          </cell>
          <cell r="AO838">
            <v>0</v>
          </cell>
          <cell r="AQ838">
            <v>1000000</v>
          </cell>
          <cell r="AR838">
            <v>0</v>
          </cell>
          <cell r="AS838">
            <v>0</v>
          </cell>
        </row>
        <row r="839">
          <cell r="E839" t="str">
            <v>정도이앤티</v>
          </cell>
          <cell r="G839" t="str">
            <v>영천시</v>
          </cell>
          <cell r="H839" t="str">
            <v>주식회사 천우산업</v>
          </cell>
          <cell r="K839" t="str">
            <v>2. 유선</v>
          </cell>
          <cell r="L839" t="str">
            <v>경상북도 영천시 금호읍 오계공단길 27</v>
          </cell>
          <cell r="M839" t="str">
            <v>김영채</v>
          </cell>
          <cell r="N839" t="str">
            <v>부사장</v>
          </cell>
          <cell r="O839" t="str">
            <v>010-2766-6864</v>
          </cell>
          <cell r="P839" t="str">
            <v>054-337-2411</v>
          </cell>
          <cell r="Q839" t="str">
            <v>054-337-2416</v>
          </cell>
          <cell r="R839" t="str">
            <v>sales@cheonwooind.com</v>
          </cell>
          <cell r="AC839">
            <v>0</v>
          </cell>
          <cell r="AD839">
            <v>1</v>
          </cell>
          <cell r="AE839">
            <v>1</v>
          </cell>
          <cell r="AF839">
            <v>1</v>
          </cell>
          <cell r="AG839">
            <v>1</v>
          </cell>
          <cell r="AH839">
            <v>1</v>
          </cell>
          <cell r="AK839">
            <v>0</v>
          </cell>
          <cell r="AM839">
            <v>0</v>
          </cell>
          <cell r="AN839">
            <v>0</v>
          </cell>
          <cell r="AO839">
            <v>0</v>
          </cell>
          <cell r="AQ839">
            <v>500000</v>
          </cell>
          <cell r="AR839">
            <v>0</v>
          </cell>
          <cell r="AS839">
            <v>0</v>
          </cell>
          <cell r="AT839" t="str">
            <v>최문호</v>
          </cell>
          <cell r="AU839">
            <v>45674</v>
          </cell>
          <cell r="AV839" t="str">
            <v>cheonwooind</v>
          </cell>
          <cell r="AW839" t="str">
            <v>cw24112411</v>
          </cell>
        </row>
        <row r="840">
          <cell r="E840" t="str">
            <v xml:space="preserve">스탠다드웍스 </v>
          </cell>
          <cell r="G840" t="str">
            <v>경산시</v>
          </cell>
          <cell r="H840" t="str">
            <v>(주)규원테크</v>
          </cell>
          <cell r="K840" t="str">
            <v>2. 유선</v>
          </cell>
          <cell r="L840" t="str">
            <v>경상북도 경산시 진량읍 공단11로 86</v>
          </cell>
          <cell r="M840" t="str">
            <v>안만기</v>
          </cell>
          <cell r="N840" t="str">
            <v>부장</v>
          </cell>
          <cell r="O840" t="str">
            <v>010-9071-6254</v>
          </cell>
          <cell r="P840" t="str">
            <v>053-856-5900</v>
          </cell>
          <cell r="Q840" t="str">
            <v>053-856-5902</v>
          </cell>
          <cell r="R840" t="str">
            <v>amk7854@kyuwontech.co.kr</v>
          </cell>
          <cell r="AC840">
            <v>0</v>
          </cell>
          <cell r="AD840">
            <v>1</v>
          </cell>
          <cell r="AE840">
            <v>1</v>
          </cell>
          <cell r="AF840">
            <v>0</v>
          </cell>
          <cell r="AG840">
            <v>1</v>
          </cell>
          <cell r="AH840">
            <v>1</v>
          </cell>
          <cell r="AK840">
            <v>0</v>
          </cell>
          <cell r="AM840">
            <v>0</v>
          </cell>
          <cell r="AN840">
            <v>0</v>
          </cell>
          <cell r="AO840">
            <v>0</v>
          </cell>
          <cell r="AQ840">
            <v>0</v>
          </cell>
          <cell r="AR840">
            <v>0</v>
          </cell>
          <cell r="AS840">
            <v>0</v>
          </cell>
          <cell r="AT840" t="str">
            <v>최문호</v>
          </cell>
          <cell r="AU840">
            <v>45588</v>
          </cell>
          <cell r="AV840" t="str">
            <v>kyuwontech</v>
          </cell>
          <cell r="AW840" t="str">
            <v>keneco1226*</v>
          </cell>
        </row>
        <row r="841">
          <cell r="E841" t="str">
            <v xml:space="preserve">스탠다드웍스 </v>
          </cell>
          <cell r="G841" t="str">
            <v>경산시</v>
          </cell>
          <cell r="H841" t="str">
            <v>(주)남영휀스</v>
          </cell>
          <cell r="K841" t="str">
            <v>1. 무선</v>
          </cell>
          <cell r="L841" t="str">
            <v>경상북도 경산시 진량읍 공단2로 95</v>
          </cell>
          <cell r="M841" t="str">
            <v>안혜상</v>
          </cell>
          <cell r="N841" t="str">
            <v>차장</v>
          </cell>
          <cell r="O841" t="str">
            <v>010-5127-1779</v>
          </cell>
          <cell r="P841" t="str">
            <v>053-253-5001</v>
          </cell>
          <cell r="Q841" t="str">
            <v>053-857-4288</v>
          </cell>
          <cell r="R841" t="str">
            <v>namyoung1996@naver.com</v>
          </cell>
          <cell r="AC841">
            <v>1</v>
          </cell>
          <cell r="AD841">
            <v>2</v>
          </cell>
          <cell r="AE841">
            <v>2</v>
          </cell>
          <cell r="AF841">
            <v>1</v>
          </cell>
          <cell r="AG841">
            <v>4</v>
          </cell>
          <cell r="AH841">
            <v>0</v>
          </cell>
          <cell r="AK841">
            <v>1</v>
          </cell>
          <cell r="AM841">
            <v>0</v>
          </cell>
          <cell r="AN841">
            <v>0</v>
          </cell>
          <cell r="AO841">
            <v>0</v>
          </cell>
          <cell r="AQ841">
            <v>200000</v>
          </cell>
          <cell r="AR841">
            <v>-520000</v>
          </cell>
          <cell r="AS841">
            <v>0</v>
          </cell>
          <cell r="AT841" t="str">
            <v>최문호</v>
          </cell>
          <cell r="AU841">
            <v>45589</v>
          </cell>
        </row>
        <row r="842">
          <cell r="E842" t="str">
            <v>정일플랜트</v>
          </cell>
          <cell r="G842" t="str">
            <v>경주시</v>
          </cell>
          <cell r="H842" t="str">
            <v>(주)다온인</v>
          </cell>
          <cell r="K842" t="str">
            <v>1. 무선</v>
          </cell>
          <cell r="L842" t="str">
            <v>경상북도 경주시 외동읍 제내1공단길 37-13</v>
          </cell>
          <cell r="M842" t="str">
            <v>김형국</v>
          </cell>
          <cell r="N842" t="str">
            <v>본부장</v>
          </cell>
          <cell r="O842" t="str">
            <v>010-4372-1726</v>
          </cell>
          <cell r="P842" t="str">
            <v>054-744-4141</v>
          </cell>
          <cell r="Q842" t="str">
            <v>054-744-4140</v>
          </cell>
          <cell r="R842" t="str">
            <v>kimlee1843@naver.com</v>
          </cell>
          <cell r="AC842">
            <v>1</v>
          </cell>
          <cell r="AD842">
            <v>0</v>
          </cell>
          <cell r="AE842">
            <v>0</v>
          </cell>
          <cell r="AF842">
            <v>0</v>
          </cell>
          <cell r="AG842">
            <v>2</v>
          </cell>
          <cell r="AH842">
            <v>1</v>
          </cell>
          <cell r="AK842">
            <v>0</v>
          </cell>
          <cell r="AM842">
            <v>0</v>
          </cell>
          <cell r="AN842">
            <v>0</v>
          </cell>
          <cell r="AO842">
            <v>0</v>
          </cell>
          <cell r="AQ842">
            <v>600000</v>
          </cell>
          <cell r="AR842">
            <v>0</v>
          </cell>
          <cell r="AS842">
            <v>0</v>
          </cell>
        </row>
        <row r="843">
          <cell r="E843" t="str">
            <v>원에너지</v>
          </cell>
          <cell r="G843" t="str">
            <v>성주군</v>
          </cell>
          <cell r="H843" t="str">
            <v>(주)덕우(원에너지)</v>
          </cell>
          <cell r="K843" t="str">
            <v>2. 유선</v>
          </cell>
          <cell r="L843" t="str">
            <v>경상북도 성주군 선남면 나선로 1002-29</v>
          </cell>
          <cell r="M843" t="str">
            <v>황장배</v>
          </cell>
          <cell r="N843" t="str">
            <v>대표</v>
          </cell>
          <cell r="O843" t="str">
            <v>010-5643-3332</v>
          </cell>
          <cell r="P843" t="str">
            <v>054-933-5088</v>
          </cell>
          <cell r="Q843" t="str">
            <v>054-933-5078</v>
          </cell>
          <cell r="R843" t="str">
            <v>dukwoomt@naver.com</v>
          </cell>
          <cell r="AC843">
            <v>0</v>
          </cell>
          <cell r="AD843">
            <v>5</v>
          </cell>
          <cell r="AE843">
            <v>5</v>
          </cell>
          <cell r="AF843">
            <v>0</v>
          </cell>
          <cell r="AG843">
            <v>10</v>
          </cell>
          <cell r="AH843">
            <v>2</v>
          </cell>
          <cell r="AK843">
            <v>0</v>
          </cell>
          <cell r="AM843">
            <v>0</v>
          </cell>
          <cell r="AN843">
            <v>0</v>
          </cell>
          <cell r="AO843">
            <v>0</v>
          </cell>
          <cell r="AQ843">
            <v>500000</v>
          </cell>
          <cell r="AR843">
            <v>0</v>
          </cell>
          <cell r="AS843">
            <v>0</v>
          </cell>
          <cell r="AV843" t="str">
            <v>dukwoomt</v>
          </cell>
          <cell r="AW843" t="str">
            <v>hsg0009***</v>
          </cell>
        </row>
        <row r="844">
          <cell r="E844" t="str">
            <v xml:space="preserve">스탠다드웍스 </v>
          </cell>
          <cell r="G844" t="str">
            <v>경산시</v>
          </cell>
          <cell r="H844" t="str">
            <v>(주)디비엘</v>
          </cell>
          <cell r="K844" t="str">
            <v>1. 무선</v>
          </cell>
          <cell r="L844" t="str">
            <v xml:space="preserve">경상북도 경산시 진량읍 공단4로 188 </v>
          </cell>
          <cell r="M844" t="str">
            <v>손병찬</v>
          </cell>
          <cell r="N844" t="str">
            <v>과장</v>
          </cell>
          <cell r="O844" t="str">
            <v>010-8997-7961</v>
          </cell>
          <cell r="P844" t="str">
            <v>053-856-6400</v>
          </cell>
          <cell r="Q844" t="str">
            <v>053-856-6403</v>
          </cell>
          <cell r="R844" t="str">
            <v>purchase@dongwoobrake.com</v>
          </cell>
          <cell r="AC844">
            <v>0</v>
          </cell>
          <cell r="AD844">
            <v>2</v>
          </cell>
          <cell r="AE844">
            <v>2</v>
          </cell>
          <cell r="AF844">
            <v>3</v>
          </cell>
          <cell r="AG844">
            <v>2</v>
          </cell>
          <cell r="AH844">
            <v>1</v>
          </cell>
          <cell r="AK844">
            <v>0</v>
          </cell>
          <cell r="AM844">
            <v>0</v>
          </cell>
          <cell r="AN844">
            <v>0</v>
          </cell>
          <cell r="AO844">
            <v>0</v>
          </cell>
          <cell r="AQ844">
            <v>250000</v>
          </cell>
          <cell r="AR844">
            <v>480000</v>
          </cell>
          <cell r="AS844">
            <v>0</v>
          </cell>
          <cell r="AT844" t="str">
            <v>최문호</v>
          </cell>
          <cell r="AU844">
            <v>45590</v>
          </cell>
        </row>
        <row r="845">
          <cell r="E845" t="str">
            <v xml:space="preserve">스탠다드웍스 </v>
          </cell>
          <cell r="G845" t="str">
            <v>경산시</v>
          </cell>
          <cell r="H845" t="str">
            <v>(주)디비엘 지점</v>
          </cell>
          <cell r="K845" t="str">
            <v>1. 무선</v>
          </cell>
          <cell r="L845" t="str">
            <v>경상북도 경산시 진량읍 공단4로40길 24</v>
          </cell>
          <cell r="M845" t="str">
            <v>손병찬</v>
          </cell>
          <cell r="N845" t="str">
            <v>과장</v>
          </cell>
          <cell r="O845" t="str">
            <v>010-8997-7961</v>
          </cell>
          <cell r="P845" t="str">
            <v>053-856-6401</v>
          </cell>
          <cell r="Q845" t="str">
            <v>053-856-6403</v>
          </cell>
          <cell r="R845" t="str">
            <v>purchase@dongwoobrake.com</v>
          </cell>
          <cell r="AC845">
            <v>0</v>
          </cell>
          <cell r="AD845">
            <v>4</v>
          </cell>
          <cell r="AE845">
            <v>4</v>
          </cell>
          <cell r="AF845">
            <v>6</v>
          </cell>
          <cell r="AG845">
            <v>4</v>
          </cell>
          <cell r="AH845">
            <v>1</v>
          </cell>
          <cell r="AK845">
            <v>1</v>
          </cell>
          <cell r="AM845">
            <v>0</v>
          </cell>
          <cell r="AN845">
            <v>0</v>
          </cell>
          <cell r="AO845">
            <v>0</v>
          </cell>
          <cell r="AQ845">
            <v>850000</v>
          </cell>
          <cell r="AR845">
            <v>-520000</v>
          </cell>
          <cell r="AS845">
            <v>0</v>
          </cell>
          <cell r="AT845" t="str">
            <v>최문호</v>
          </cell>
          <cell r="AU845">
            <v>45590</v>
          </cell>
        </row>
        <row r="846">
          <cell r="E846" t="str">
            <v>임래성</v>
          </cell>
          <cell r="G846" t="str">
            <v>당진시</v>
          </cell>
          <cell r="H846" t="str">
            <v>(주)안성엔지니어링</v>
          </cell>
          <cell r="K846" t="str">
            <v>2. 유선</v>
          </cell>
          <cell r="L846" t="str">
            <v>충청남도 당진시 석문면 통정리 1651</v>
          </cell>
          <cell r="M846" t="str">
            <v>성열훈</v>
          </cell>
          <cell r="N846" t="str">
            <v>상무</v>
          </cell>
          <cell r="O846" t="str">
            <v>010-5486-3900</v>
          </cell>
          <cell r="P846" t="str">
            <v>02-6952-8310</v>
          </cell>
          <cell r="Q846" t="str">
            <v>02-6952-8313</v>
          </cell>
          <cell r="R846" t="str">
            <v>syh5198@hanmail.net</v>
          </cell>
          <cell r="AC846">
            <v>0</v>
          </cell>
          <cell r="AD846">
            <v>8</v>
          </cell>
          <cell r="AE846">
            <v>8</v>
          </cell>
          <cell r="AF846">
            <v>0</v>
          </cell>
          <cell r="AG846">
            <v>6</v>
          </cell>
          <cell r="AH846">
            <v>4</v>
          </cell>
          <cell r="AK846">
            <v>0</v>
          </cell>
          <cell r="AM846">
            <v>0</v>
          </cell>
          <cell r="AN846">
            <v>0</v>
          </cell>
          <cell r="AO846">
            <v>0</v>
          </cell>
          <cell r="AQ846">
            <v>2000000</v>
          </cell>
          <cell r="AR846">
            <v>0</v>
          </cell>
          <cell r="AS846">
            <v>0</v>
          </cell>
        </row>
        <row r="847">
          <cell r="E847" t="str">
            <v>정도이앤티</v>
          </cell>
          <cell r="G847" t="str">
            <v>성주군</v>
          </cell>
          <cell r="H847" t="str">
            <v>(주)영창첨단소재 성주</v>
          </cell>
          <cell r="K847" t="str">
            <v>1. 무선</v>
          </cell>
          <cell r="L847" t="str">
            <v>경상북도 성주군 선남면 유서리 365-13, 365-14</v>
          </cell>
          <cell r="M847" t="str">
            <v>배민수
이도협</v>
          </cell>
          <cell r="N847" t="str">
            <v>담당
(그린링크)</v>
          </cell>
          <cell r="O847" t="str">
            <v>010-2030-1161
010-3071-6620</v>
          </cell>
          <cell r="P847" t="str">
            <v>-</v>
          </cell>
          <cell r="Q847" t="str">
            <v>-</v>
          </cell>
          <cell r="R847" t="str">
            <v>msbae@ycchem.co.kr</v>
          </cell>
          <cell r="AC847">
            <v>0</v>
          </cell>
          <cell r="AD847">
            <v>1</v>
          </cell>
          <cell r="AE847">
            <v>1</v>
          </cell>
          <cell r="AF847">
            <v>1</v>
          </cell>
          <cell r="AG847">
            <v>1</v>
          </cell>
          <cell r="AH847">
            <v>1</v>
          </cell>
          <cell r="AK847">
            <v>0</v>
          </cell>
          <cell r="AM847">
            <v>0</v>
          </cell>
          <cell r="AN847">
            <v>0</v>
          </cell>
          <cell r="AO847">
            <v>0</v>
          </cell>
          <cell r="AQ847">
            <v>300000</v>
          </cell>
          <cell r="AR847">
            <v>0</v>
          </cell>
          <cell r="AS847">
            <v>0</v>
          </cell>
          <cell r="AT847" t="str">
            <v>최문호</v>
          </cell>
          <cell r="AU847">
            <v>45666</v>
          </cell>
          <cell r="AV847" t="str">
            <v>ychtm0916</v>
          </cell>
          <cell r="AW847" t="str">
            <v>*ychtm8110*</v>
          </cell>
        </row>
        <row r="848">
          <cell r="E848" t="str">
            <v xml:space="preserve">스탠다드웍스 </v>
          </cell>
          <cell r="G848" t="str">
            <v>서울특별시</v>
          </cell>
          <cell r="H848" t="str">
            <v>(주)우성이엔지</v>
          </cell>
          <cell r="K848" t="str">
            <v>1. 무선</v>
          </cell>
          <cell r="L848" t="str">
            <v>서울특별시 구로구 경인로55길 61</v>
          </cell>
          <cell r="M848" t="str">
            <v>김시상</v>
          </cell>
          <cell r="N848" t="str">
            <v>부사장</v>
          </cell>
          <cell r="O848" t="str">
            <v>010-7552-7707</v>
          </cell>
          <cell r="P848" t="str">
            <v>-</v>
          </cell>
          <cell r="Q848" t="str">
            <v>-</v>
          </cell>
          <cell r="R848" t="str">
            <v>-</v>
          </cell>
          <cell r="AC848">
            <v>1</v>
          </cell>
          <cell r="AD848">
            <v>0</v>
          </cell>
          <cell r="AE848">
            <v>0</v>
          </cell>
          <cell r="AF848">
            <v>0</v>
          </cell>
          <cell r="AG848">
            <v>3</v>
          </cell>
          <cell r="AH848">
            <v>1</v>
          </cell>
          <cell r="AK848">
            <v>0</v>
          </cell>
          <cell r="AM848">
            <v>0</v>
          </cell>
          <cell r="AN848">
            <v>0</v>
          </cell>
          <cell r="AO848">
            <v>0</v>
          </cell>
          <cell r="AQ848">
            <v>300000</v>
          </cell>
          <cell r="AR848">
            <v>0</v>
          </cell>
          <cell r="AS848">
            <v>0</v>
          </cell>
        </row>
        <row r="849">
          <cell r="E849" t="str">
            <v>정일플랜트</v>
          </cell>
          <cell r="G849" t="str">
            <v>경주시</v>
          </cell>
          <cell r="H849" t="str">
            <v>경스틸 주식회사</v>
          </cell>
          <cell r="K849" t="str">
            <v>2. 유선</v>
          </cell>
          <cell r="L849" t="str">
            <v>경상북도 경주시 외동읍 제내못안길 1-60</v>
          </cell>
          <cell r="M849" t="str">
            <v>허무길</v>
          </cell>
          <cell r="N849" t="str">
            <v>책임매니저</v>
          </cell>
          <cell r="O849" t="str">
            <v>010-3226-0854</v>
          </cell>
          <cell r="P849" t="str">
            <v>054-745-1880</v>
          </cell>
          <cell r="Q849" t="str">
            <v>054-745-1883</v>
          </cell>
          <cell r="R849" t="str">
            <v>djmkmk@nate.com</v>
          </cell>
          <cell r="AC849">
            <v>0</v>
          </cell>
          <cell r="AD849">
            <v>1</v>
          </cell>
          <cell r="AE849">
            <v>1</v>
          </cell>
          <cell r="AF849">
            <v>1</v>
          </cell>
          <cell r="AG849">
            <v>1</v>
          </cell>
          <cell r="AH849">
            <v>1</v>
          </cell>
          <cell r="AK849">
            <v>0</v>
          </cell>
          <cell r="AM849">
            <v>0</v>
          </cell>
          <cell r="AN849">
            <v>0</v>
          </cell>
          <cell r="AO849">
            <v>0</v>
          </cell>
          <cell r="AQ849">
            <v>400000</v>
          </cell>
          <cell r="AR849">
            <v>0</v>
          </cell>
          <cell r="AS849">
            <v>0</v>
          </cell>
          <cell r="AT849" t="str">
            <v>최문호</v>
          </cell>
          <cell r="AU849">
            <v>45583</v>
          </cell>
          <cell r="AV849" t="str">
            <v>kyungsteel</v>
          </cell>
          <cell r="AW849" t="str">
            <v>jaiwg1969ch*</v>
          </cell>
        </row>
        <row r="850">
          <cell r="E850" t="str">
            <v xml:space="preserve">스탠다드웍스 </v>
          </cell>
          <cell r="G850" t="str">
            <v>경산시</v>
          </cell>
          <cell r="H850" t="str">
            <v>대현특수금속</v>
          </cell>
          <cell r="K850" t="str">
            <v>1. 무선</v>
          </cell>
          <cell r="L850" t="str">
            <v>경상북도 경산시 압량면 가일길 26길51</v>
          </cell>
          <cell r="M850" t="str">
            <v>류성호</v>
          </cell>
          <cell r="N850" t="str">
            <v>대표</v>
          </cell>
          <cell r="O850" t="str">
            <v>010-3812-4018</v>
          </cell>
          <cell r="P850" t="str">
            <v>053-811-6511</v>
          </cell>
          <cell r="Q850" t="str">
            <v>053-811-4511</v>
          </cell>
          <cell r="R850" t="str">
            <v>dhsm6511@naver.com</v>
          </cell>
          <cell r="AC850">
            <v>0</v>
          </cell>
          <cell r="AD850">
            <v>4</v>
          </cell>
          <cell r="AE850">
            <v>4</v>
          </cell>
          <cell r="AF850">
            <v>5</v>
          </cell>
          <cell r="AG850">
            <v>4</v>
          </cell>
          <cell r="AH850">
            <v>0</v>
          </cell>
          <cell r="AK850">
            <v>1</v>
          </cell>
          <cell r="AM850">
            <v>0</v>
          </cell>
          <cell r="AN850">
            <v>0</v>
          </cell>
          <cell r="AO850">
            <v>0</v>
          </cell>
          <cell r="AQ850">
            <v>300000</v>
          </cell>
          <cell r="AR850">
            <v>-520000</v>
          </cell>
          <cell r="AS850">
            <v>0</v>
          </cell>
          <cell r="AT850" t="str">
            <v>최문호</v>
          </cell>
          <cell r="AU850">
            <v>45590</v>
          </cell>
        </row>
        <row r="851">
          <cell r="E851" t="str">
            <v xml:space="preserve">스탠다드웍스 </v>
          </cell>
          <cell r="G851" t="str">
            <v>경산시</v>
          </cell>
          <cell r="H851" t="str">
            <v>디자인이음</v>
          </cell>
          <cell r="K851" t="str">
            <v>1. 무선</v>
          </cell>
          <cell r="L851" t="str">
            <v xml:space="preserve"> 경상북도 경산시 진량읍 공단3로 34</v>
          </cell>
          <cell r="M851" t="str">
            <v>정영일</v>
          </cell>
          <cell r="N851" t="str">
            <v>부장</v>
          </cell>
          <cell r="O851" t="str">
            <v>010-6524-7012</v>
          </cell>
          <cell r="P851" t="str">
            <v>053-716-7559</v>
          </cell>
          <cell r="Q851" t="str">
            <v>053-716-7558</v>
          </cell>
          <cell r="R851" t="str">
            <v>eum7559@naver.com</v>
          </cell>
          <cell r="AC851">
            <v>0</v>
          </cell>
          <cell r="AD851">
            <v>1</v>
          </cell>
          <cell r="AE851">
            <v>1</v>
          </cell>
          <cell r="AF851">
            <v>6</v>
          </cell>
          <cell r="AG851">
            <v>1</v>
          </cell>
          <cell r="AH851">
            <v>1</v>
          </cell>
          <cell r="AK851">
            <v>0</v>
          </cell>
          <cell r="AM851">
            <v>0</v>
          </cell>
          <cell r="AN851">
            <v>0</v>
          </cell>
          <cell r="AO851">
            <v>0</v>
          </cell>
          <cell r="AQ851">
            <v>200000</v>
          </cell>
          <cell r="AR851">
            <v>0</v>
          </cell>
          <cell r="AS851">
            <v>0</v>
          </cell>
          <cell r="AT851" t="str">
            <v>최문호</v>
          </cell>
          <cell r="AU851">
            <v>45588</v>
          </cell>
        </row>
        <row r="852">
          <cell r="E852" t="str">
            <v>연합환경기술(청주)</v>
          </cell>
          <cell r="G852" t="str">
            <v>대전광역시</v>
          </cell>
          <cell r="H852" t="str">
            <v>삼보금속</v>
          </cell>
          <cell r="K852" t="str">
            <v>2. 유선</v>
          </cell>
          <cell r="L852" t="str">
            <v>대전광역시 대덕구 방두말1길 20-17</v>
          </cell>
          <cell r="M852" t="str">
            <v>담당자</v>
          </cell>
          <cell r="N852" t="str">
            <v>담당</v>
          </cell>
          <cell r="O852" t="str">
            <v>010-5546-6649</v>
          </cell>
          <cell r="P852" t="str">
            <v>-</v>
          </cell>
          <cell r="Q852" t="str">
            <v>-</v>
          </cell>
          <cell r="R852" t="str">
            <v>sbm2@metal.co.kr</v>
          </cell>
          <cell r="AC852">
            <v>0</v>
          </cell>
          <cell r="AD852">
            <v>2</v>
          </cell>
          <cell r="AE852">
            <v>2</v>
          </cell>
          <cell r="AF852">
            <v>0</v>
          </cell>
          <cell r="AG852">
            <v>4</v>
          </cell>
          <cell r="AH852">
            <v>1</v>
          </cell>
          <cell r="AK852">
            <v>0</v>
          </cell>
          <cell r="AM852">
            <v>0</v>
          </cell>
          <cell r="AN852">
            <v>0</v>
          </cell>
          <cell r="AO852">
            <v>0</v>
          </cell>
          <cell r="AQ852">
            <v>800000</v>
          </cell>
          <cell r="AR852">
            <v>0</v>
          </cell>
          <cell r="AS852">
            <v>0</v>
          </cell>
        </row>
        <row r="853">
          <cell r="E853" t="str">
            <v>임래성</v>
          </cell>
          <cell r="G853" t="str">
            <v>영암군</v>
          </cell>
          <cell r="H853" t="str">
            <v>서영암농업협동조합</v>
          </cell>
          <cell r="K853" t="str">
            <v>2. 유선</v>
          </cell>
          <cell r="L853" t="str">
            <v>전라남도 영암군 학산면 사등길 12</v>
          </cell>
          <cell r="M853" t="str">
            <v>이이건</v>
          </cell>
          <cell r="N853" t="str">
            <v>계장</v>
          </cell>
          <cell r="O853" t="str">
            <v>010-2637-0007</v>
          </cell>
          <cell r="P853" t="str">
            <v>061-471-2064</v>
          </cell>
          <cell r="Q853" t="str">
            <v>-</v>
          </cell>
          <cell r="R853" t="str">
            <v>-</v>
          </cell>
          <cell r="AC853">
            <v>0</v>
          </cell>
          <cell r="AD853">
            <v>1</v>
          </cell>
          <cell r="AE853">
            <v>1</v>
          </cell>
          <cell r="AF853">
            <v>0</v>
          </cell>
          <cell r="AG853">
            <v>6</v>
          </cell>
          <cell r="AH853">
            <v>1</v>
          </cell>
          <cell r="AK853">
            <v>0</v>
          </cell>
          <cell r="AM853">
            <v>0</v>
          </cell>
          <cell r="AN853">
            <v>0</v>
          </cell>
          <cell r="AO853">
            <v>0</v>
          </cell>
          <cell r="AQ853">
            <v>3000000</v>
          </cell>
          <cell r="AR853">
            <v>0</v>
          </cell>
          <cell r="AS853">
            <v>0</v>
          </cell>
        </row>
        <row r="854">
          <cell r="E854" t="str">
            <v>정일플랜트</v>
          </cell>
          <cell r="G854" t="str">
            <v>울진군</v>
          </cell>
          <cell r="H854" t="str">
            <v>영일만스틸하우스컨테이너</v>
          </cell>
          <cell r="K854" t="str">
            <v>4. 미정</v>
          </cell>
          <cell r="L854" t="str">
            <v>경상북도 울진군 기성면 기성로 424(사무동)
경상북도 울진군 기성면 기성로 416(공장동)</v>
          </cell>
          <cell r="M854" t="str">
            <v>이점숙
최명효</v>
          </cell>
          <cell r="N854" t="str">
            <v>대표
과장</v>
          </cell>
          <cell r="O854" t="str">
            <v>010-5451-8873
010-7552-2142</v>
          </cell>
          <cell r="P854" t="str">
            <v>054-787-8511
054-734-5702</v>
          </cell>
          <cell r="Q854" t="str">
            <v>054-787-8875</v>
          </cell>
          <cell r="R854" t="str">
            <v>young571@hanmail.net</v>
          </cell>
          <cell r="AC854">
            <v>0</v>
          </cell>
          <cell r="AD854">
            <v>1</v>
          </cell>
          <cell r="AE854">
            <v>1</v>
          </cell>
          <cell r="AF854">
            <v>0</v>
          </cell>
          <cell r="AG854">
            <v>1</v>
          </cell>
          <cell r="AH854">
            <v>1</v>
          </cell>
          <cell r="AK854">
            <v>0</v>
          </cell>
          <cell r="AM854">
            <v>0</v>
          </cell>
          <cell r="AN854">
            <v>0</v>
          </cell>
          <cell r="AO854">
            <v>0</v>
          </cell>
          <cell r="AQ854">
            <v>300000</v>
          </cell>
          <cell r="AR854">
            <v>0</v>
          </cell>
          <cell r="AS854">
            <v>0</v>
          </cell>
        </row>
        <row r="855">
          <cell r="E855" t="str">
            <v xml:space="preserve">스탠다드웍스 </v>
          </cell>
          <cell r="G855" t="str">
            <v>경산시</v>
          </cell>
          <cell r="H855" t="str">
            <v>영진가구</v>
          </cell>
          <cell r="K855" t="str">
            <v>1. 무선</v>
          </cell>
          <cell r="L855" t="str">
            <v xml:space="preserve">경상북도 경산시 압량읍 가일길28길 65 </v>
          </cell>
          <cell r="M855" t="str">
            <v>허춘석
이진옥</v>
          </cell>
          <cell r="N855" t="str">
            <v>대표
실무담당</v>
          </cell>
          <cell r="O855" t="str">
            <v>010-3935-0943
010-9503-8822</v>
          </cell>
          <cell r="P855" t="str">
            <v>053-818-0943</v>
          </cell>
          <cell r="Q855" t="str">
            <v>053-817-0743</v>
          </cell>
          <cell r="R855" t="str">
            <v>a000912a@naver.com</v>
          </cell>
          <cell r="AC855">
            <v>0</v>
          </cell>
          <cell r="AD855">
            <v>1</v>
          </cell>
          <cell r="AE855">
            <v>1</v>
          </cell>
          <cell r="AF855">
            <v>7</v>
          </cell>
          <cell r="AG855">
            <v>1</v>
          </cell>
          <cell r="AH855">
            <v>1</v>
          </cell>
          <cell r="AK855">
            <v>0</v>
          </cell>
          <cell r="AM855">
            <v>0</v>
          </cell>
          <cell r="AN855">
            <v>0</v>
          </cell>
          <cell r="AO855">
            <v>0</v>
          </cell>
          <cell r="AQ855">
            <v>0</v>
          </cell>
          <cell r="AR855">
            <v>0</v>
          </cell>
          <cell r="AS855">
            <v>0</v>
          </cell>
          <cell r="AT855" t="str">
            <v>최문호</v>
          </cell>
          <cell r="AU855">
            <v>45593</v>
          </cell>
          <cell r="AV855" t="str">
            <v>a000912a</v>
          </cell>
          <cell r="AW855" t="str">
            <v>ljk12190**</v>
          </cell>
        </row>
        <row r="856">
          <cell r="E856" t="str">
            <v>정도이앤티</v>
          </cell>
          <cell r="G856" t="str">
            <v>성주군</v>
          </cell>
          <cell r="H856" t="str">
            <v>와이씨켐(주)</v>
          </cell>
          <cell r="K856" t="str">
            <v>2. 유선</v>
          </cell>
          <cell r="L856" t="str">
            <v>경상북도 성주군 선남면 유서리길 174-12</v>
          </cell>
          <cell r="M856" t="str">
            <v>배민수
정소미(그린링크/통합앱으로 로그인)</v>
          </cell>
          <cell r="N856" t="str">
            <v>대리
사원</v>
          </cell>
          <cell r="O856" t="str">
            <v>010-2030-1161
010-4510-5972</v>
          </cell>
          <cell r="P856" t="str">
            <v>054-930-2500</v>
          </cell>
          <cell r="Q856" t="str">
            <v>054-930-2812</v>
          </cell>
          <cell r="R856" t="str">
            <v>msbae@ycchem.co.kr</v>
          </cell>
          <cell r="AC856">
            <v>0</v>
          </cell>
          <cell r="AD856">
            <v>2</v>
          </cell>
          <cell r="AE856">
            <v>2</v>
          </cell>
          <cell r="AF856">
            <v>17</v>
          </cell>
          <cell r="AG856">
            <v>2</v>
          </cell>
          <cell r="AH856">
            <v>2</v>
          </cell>
          <cell r="AK856">
            <v>0</v>
          </cell>
          <cell r="AM856">
            <v>0</v>
          </cell>
          <cell r="AN856">
            <v>0</v>
          </cell>
          <cell r="AO856">
            <v>0</v>
          </cell>
          <cell r="AQ856">
            <v>500000</v>
          </cell>
          <cell r="AR856">
            <v>0</v>
          </cell>
          <cell r="AS856">
            <v>-200000</v>
          </cell>
          <cell r="AT856" t="str">
            <v>최문호</v>
          </cell>
          <cell r="AU856">
            <v>45673</v>
          </cell>
          <cell r="AV856" t="str">
            <v>ycchem01</v>
          </cell>
          <cell r="AW856" t="str">
            <v>YCchem17412!!</v>
          </cell>
        </row>
        <row r="857">
          <cell r="E857" t="str">
            <v>정도이앤티</v>
          </cell>
          <cell r="G857" t="str">
            <v>성주군</v>
          </cell>
          <cell r="H857" t="str">
            <v>와이씨켐(주) 제4공장</v>
          </cell>
          <cell r="K857" t="str">
            <v>2. 유선</v>
          </cell>
          <cell r="L857" t="str">
            <v>경상북도 성주군 성주읍 성주사업단지로 49</v>
          </cell>
          <cell r="M857" t="str">
            <v>배민수
정소미(그린링크)</v>
          </cell>
          <cell r="N857" t="str">
            <v>대리
사원</v>
          </cell>
          <cell r="O857" t="str">
            <v>010-2030-1161
010-4510-5972</v>
          </cell>
          <cell r="P857" t="str">
            <v>054-930-2800</v>
          </cell>
          <cell r="Q857" t="str">
            <v>0504-075-2602</v>
          </cell>
          <cell r="R857" t="str">
            <v>msbae@ycchem.co.kr</v>
          </cell>
          <cell r="AC857">
            <v>2</v>
          </cell>
          <cell r="AD857">
            <v>3</v>
          </cell>
          <cell r="AE857">
            <v>3</v>
          </cell>
          <cell r="AF857">
            <v>17</v>
          </cell>
          <cell r="AG857">
            <v>7</v>
          </cell>
          <cell r="AH857">
            <v>2</v>
          </cell>
          <cell r="AK857">
            <v>0</v>
          </cell>
          <cell r="AM857">
            <v>0</v>
          </cell>
          <cell r="AN857">
            <v>0</v>
          </cell>
          <cell r="AO857">
            <v>0</v>
          </cell>
          <cell r="AQ857">
            <v>600000</v>
          </cell>
          <cell r="AR857">
            <v>960000</v>
          </cell>
          <cell r="AS857">
            <v>0</v>
          </cell>
          <cell r="AT857" t="str">
            <v>최문호</v>
          </cell>
          <cell r="AU857">
            <v>45672</v>
          </cell>
          <cell r="AV857" t="str">
            <v>ycchem04</v>
          </cell>
          <cell r="AW857" t="str">
            <v>ycchem36511!</v>
          </cell>
        </row>
        <row r="858">
          <cell r="E858" t="str">
            <v>정도이앤티</v>
          </cell>
          <cell r="G858" t="str">
            <v>성주군</v>
          </cell>
          <cell r="H858" t="str">
            <v>와이씨켐(주) 제4공장(자비)</v>
          </cell>
          <cell r="K858" t="str">
            <v>2. 유선</v>
          </cell>
          <cell r="L858" t="str">
            <v>경상북도 성주군 성주읍 성주사업단지로 49</v>
          </cell>
          <cell r="M858" t="str">
            <v>배민수</v>
          </cell>
          <cell r="N858" t="str">
            <v>대리</v>
          </cell>
          <cell r="O858" t="str">
            <v>010-2030-1161</v>
          </cell>
          <cell r="P858" t="str">
            <v>054-930-2800</v>
          </cell>
          <cell r="Q858" t="str">
            <v>0504-075-2602</v>
          </cell>
          <cell r="R858" t="str">
            <v>msbae@ycchem.co.kr</v>
          </cell>
          <cell r="AC858">
            <v>1</v>
          </cell>
          <cell r="AD858">
            <v>2</v>
          </cell>
          <cell r="AE858">
            <v>2</v>
          </cell>
          <cell r="AF858">
            <v>15</v>
          </cell>
          <cell r="AG858">
            <v>4</v>
          </cell>
          <cell r="AH858">
            <v>2</v>
          </cell>
          <cell r="AK858">
            <v>0</v>
          </cell>
          <cell r="AM858">
            <v>0</v>
          </cell>
          <cell r="AN858">
            <v>0</v>
          </cell>
          <cell r="AO858">
            <v>0</v>
          </cell>
          <cell r="AQ858">
            <v>600000</v>
          </cell>
          <cell r="AR858">
            <v>480000</v>
          </cell>
          <cell r="AS858">
            <v>0</v>
          </cell>
          <cell r="AT858" t="str">
            <v>박채영</v>
          </cell>
          <cell r="AU858">
            <v>45554</v>
          </cell>
          <cell r="AV858" t="str">
            <v>ycchem04</v>
          </cell>
          <cell r="AW858" t="str">
            <v>ycchem36511!</v>
          </cell>
        </row>
        <row r="859">
          <cell r="E859" t="str">
            <v>정도이앤티</v>
          </cell>
          <cell r="G859" t="str">
            <v>성주군</v>
          </cell>
          <cell r="H859" t="str">
            <v>와이씨켐(주)(자비)</v>
          </cell>
          <cell r="K859" t="str">
            <v>2. 유선</v>
          </cell>
          <cell r="L859" t="str">
            <v>경상북도 성주군 선남면 유서리길 174-12</v>
          </cell>
          <cell r="M859" t="str">
            <v>배민수</v>
          </cell>
          <cell r="N859" t="str">
            <v>대리</v>
          </cell>
          <cell r="O859" t="str">
            <v>010-2030-1161</v>
          </cell>
          <cell r="P859" t="str">
            <v>054-930-2500</v>
          </cell>
          <cell r="Q859" t="str">
            <v>054-930-2812</v>
          </cell>
          <cell r="R859" t="str">
            <v>msbae@ycchem.co.kr</v>
          </cell>
          <cell r="AC859">
            <v>0</v>
          </cell>
          <cell r="AD859">
            <v>1</v>
          </cell>
          <cell r="AE859">
            <v>1</v>
          </cell>
          <cell r="AF859">
            <v>12</v>
          </cell>
          <cell r="AG859">
            <v>1</v>
          </cell>
          <cell r="AH859">
            <v>1</v>
          </cell>
          <cell r="AK859">
            <v>0</v>
          </cell>
          <cell r="AM859">
            <v>0</v>
          </cell>
          <cell r="AN859">
            <v>0</v>
          </cell>
          <cell r="AO859">
            <v>0</v>
          </cell>
          <cell r="AQ859">
            <v>300000</v>
          </cell>
          <cell r="AR859">
            <v>0</v>
          </cell>
          <cell r="AS859">
            <v>0</v>
          </cell>
          <cell r="AT859" t="str">
            <v>박채영</v>
          </cell>
          <cell r="AU859">
            <v>45554</v>
          </cell>
          <cell r="AV859" t="str">
            <v>ycchem01</v>
          </cell>
          <cell r="AW859" t="str">
            <v>YCchem17412!!</v>
          </cell>
        </row>
        <row r="860">
          <cell r="E860" t="str">
            <v xml:space="preserve">스탠다드웍스 </v>
          </cell>
          <cell r="G860" t="str">
            <v>김천시</v>
          </cell>
          <cell r="H860" t="str">
            <v>주식회사 대한테크</v>
          </cell>
          <cell r="K860" t="str">
            <v>2. 유선</v>
          </cell>
          <cell r="L860" t="str">
            <v>경상북도 김천시 남면 사모실길 47-39</v>
          </cell>
          <cell r="M860" t="str">
            <v>서석준 대표</v>
          </cell>
          <cell r="N860" t="str">
            <v>대표</v>
          </cell>
          <cell r="O860" t="str">
            <v>010-9190-2602</v>
          </cell>
          <cell r="P860" t="str">
            <v>070-8899-3690</v>
          </cell>
          <cell r="Q860" t="str">
            <v>0504-075-2602</v>
          </cell>
          <cell r="R860" t="str">
            <v>ssjbear@naver.com</v>
          </cell>
          <cell r="AC860">
            <v>0</v>
          </cell>
          <cell r="AD860">
            <v>1</v>
          </cell>
          <cell r="AE860">
            <v>1</v>
          </cell>
          <cell r="AF860">
            <v>0</v>
          </cell>
          <cell r="AG860">
            <v>3</v>
          </cell>
          <cell r="AH860">
            <v>1</v>
          </cell>
          <cell r="AK860">
            <v>0</v>
          </cell>
          <cell r="AM860">
            <v>0</v>
          </cell>
          <cell r="AN860">
            <v>0</v>
          </cell>
          <cell r="AO860">
            <v>0</v>
          </cell>
          <cell r="AQ860">
            <v>300000</v>
          </cell>
          <cell r="AR860">
            <v>0</v>
          </cell>
          <cell r="AS860">
            <v>0</v>
          </cell>
        </row>
        <row r="861">
          <cell r="E861" t="str">
            <v>임래성</v>
          </cell>
          <cell r="G861" t="str">
            <v>안산시</v>
          </cell>
          <cell r="H861" t="str">
            <v>주식회사 연우</v>
          </cell>
          <cell r="K861" t="str">
            <v>2. 유선</v>
          </cell>
          <cell r="L861" t="str">
            <v>경기도 안산시 단원구 목내로 103</v>
          </cell>
          <cell r="M861" t="str">
            <v>좌성택/김태환</v>
          </cell>
          <cell r="N861" t="str">
            <v>이사/과장</v>
          </cell>
          <cell r="O861" t="str">
            <v>010-5326-8011
010-8393-7479</v>
          </cell>
          <cell r="P861" t="str">
            <v>031-495-8011</v>
          </cell>
          <cell r="Q861" t="str">
            <v>031-495-0190</v>
          </cell>
          <cell r="R861" t="str">
            <v>garykim@yonwootape.com</v>
          </cell>
          <cell r="AC861">
            <v>0</v>
          </cell>
          <cell r="AD861">
            <v>2</v>
          </cell>
          <cell r="AE861">
            <v>2</v>
          </cell>
          <cell r="AF861">
            <v>20</v>
          </cell>
          <cell r="AG861">
            <v>2</v>
          </cell>
          <cell r="AH861">
            <v>2</v>
          </cell>
          <cell r="AK861">
            <v>0</v>
          </cell>
          <cell r="AM861">
            <v>0</v>
          </cell>
          <cell r="AN861">
            <v>0</v>
          </cell>
          <cell r="AO861">
            <v>0</v>
          </cell>
          <cell r="AQ861">
            <v>2000000</v>
          </cell>
          <cell r="AR861">
            <v>0</v>
          </cell>
          <cell r="AS861">
            <v>0</v>
          </cell>
        </row>
        <row r="862">
          <cell r="E862" t="str">
            <v xml:space="preserve">스탠다드웍스 </v>
          </cell>
          <cell r="G862" t="str">
            <v>시흥시</v>
          </cell>
          <cell r="H862" t="str">
            <v>주식회사 은일</v>
          </cell>
          <cell r="K862" t="str">
            <v>2. 유선</v>
          </cell>
          <cell r="L862" t="str">
            <v>경기도 시흥시 공단2대로 140번길 13</v>
          </cell>
          <cell r="M862" t="str">
            <v>김나영</v>
          </cell>
          <cell r="N862" t="str">
            <v>과장</v>
          </cell>
          <cell r="O862" t="str">
            <v>010-9089-6623</v>
          </cell>
          <cell r="P862" t="str">
            <v>031-431-0101</v>
          </cell>
          <cell r="Q862" t="str">
            <v>031-431-2763</v>
          </cell>
          <cell r="R862" t="str">
            <v>key0721@naver.com</v>
          </cell>
          <cell r="AC862">
            <v>0</v>
          </cell>
          <cell r="AD862">
            <v>2</v>
          </cell>
          <cell r="AE862">
            <v>2</v>
          </cell>
          <cell r="AF862">
            <v>0</v>
          </cell>
          <cell r="AG862">
            <v>5</v>
          </cell>
          <cell r="AH862">
            <v>1</v>
          </cell>
          <cell r="AK862">
            <v>0</v>
          </cell>
          <cell r="AM862">
            <v>0</v>
          </cell>
          <cell r="AN862">
            <v>0</v>
          </cell>
          <cell r="AO862">
            <v>0</v>
          </cell>
          <cell r="AQ862">
            <v>100000</v>
          </cell>
          <cell r="AR862">
            <v>0</v>
          </cell>
          <cell r="AS862">
            <v>0</v>
          </cell>
        </row>
        <row r="863">
          <cell r="E863" t="str">
            <v>블루온</v>
          </cell>
          <cell r="G863" t="str">
            <v>화성시</v>
          </cell>
          <cell r="H863" t="str">
            <v>주식회사 지와이이엔지</v>
          </cell>
          <cell r="K863" t="str">
            <v>4. 미정</v>
          </cell>
          <cell r="L863" t="str">
            <v>경기도 화성시 장안면 포승장안로 1120번길 53-17</v>
          </cell>
          <cell r="M863" t="str">
            <v>조현국</v>
          </cell>
          <cell r="N863" t="str">
            <v>팀장</v>
          </cell>
          <cell r="O863" t="str">
            <v>010-7733-8184</v>
          </cell>
          <cell r="P863" t="str">
            <v>031-355-5708</v>
          </cell>
          <cell r="Q863" t="str">
            <v>031-358-5708</v>
          </cell>
          <cell r="R863" t="str">
            <v>gyeng-mp@gy-eng.co.kr</v>
          </cell>
          <cell r="AC863">
            <v>0</v>
          </cell>
          <cell r="AD863">
            <v>2</v>
          </cell>
          <cell r="AE863">
            <v>2</v>
          </cell>
          <cell r="AF863">
            <v>0</v>
          </cell>
          <cell r="AG863">
            <v>3</v>
          </cell>
          <cell r="AH863">
            <v>1</v>
          </cell>
          <cell r="AK863">
            <v>0</v>
          </cell>
          <cell r="AM863">
            <v>0</v>
          </cell>
          <cell r="AN863">
            <v>0</v>
          </cell>
          <cell r="AO863">
            <v>0</v>
          </cell>
          <cell r="AQ863">
            <v>1000000</v>
          </cell>
          <cell r="AR863">
            <v>0</v>
          </cell>
          <cell r="AS863">
            <v>0</v>
          </cell>
        </row>
        <row r="864">
          <cell r="E864" t="str">
            <v>연합환경기술(청주)</v>
          </cell>
          <cell r="G864" t="str">
            <v>청주시</v>
          </cell>
          <cell r="H864" t="str">
            <v>청원생명쌀조합 공동사업법인(보조금)</v>
          </cell>
          <cell r="K864" t="str">
            <v>1. 무선</v>
          </cell>
          <cell r="L864" t="str">
            <v>충청북도 청주시 흥덕구 신성로 148-18</v>
          </cell>
          <cell r="M864" t="str">
            <v>김효주</v>
          </cell>
          <cell r="N864" t="str">
            <v>과장</v>
          </cell>
          <cell r="O864" t="str">
            <v>010-8840-1452</v>
          </cell>
          <cell r="P864" t="str">
            <v>043-217-2235</v>
          </cell>
          <cell r="Q864" t="str">
            <v>043-217-2240</v>
          </cell>
          <cell r="R864" t="str">
            <v>rice2235@daum.net</v>
          </cell>
          <cell r="AC864">
            <v>0</v>
          </cell>
          <cell r="AD864">
            <v>2</v>
          </cell>
          <cell r="AE864">
            <v>2</v>
          </cell>
          <cell r="AF864">
            <v>2</v>
          </cell>
          <cell r="AG864">
            <v>2</v>
          </cell>
          <cell r="AH864">
            <v>0</v>
          </cell>
          <cell r="AK864">
            <v>1</v>
          </cell>
          <cell r="AM864">
            <v>0</v>
          </cell>
          <cell r="AN864">
            <v>0</v>
          </cell>
          <cell r="AO864">
            <v>0</v>
          </cell>
          <cell r="AQ864">
            <v>0</v>
          </cell>
          <cell r="AR864">
            <v>-1000000</v>
          </cell>
          <cell r="AS864">
            <v>0</v>
          </cell>
          <cell r="AT864" t="str">
            <v>최문호</v>
          </cell>
          <cell r="AU864">
            <v>45518</v>
          </cell>
          <cell r="AV864" t="str">
            <v>rice2235</v>
          </cell>
          <cell r="AW864" t="str">
            <v>rpc2172240@@</v>
          </cell>
        </row>
        <row r="865">
          <cell r="E865" t="str">
            <v>연합환경기술(청주)</v>
          </cell>
          <cell r="G865" t="str">
            <v>청주시</v>
          </cell>
          <cell r="H865" t="str">
            <v>청원생명쌀조합 공동사업법인(자비)</v>
          </cell>
          <cell r="K865" t="str">
            <v>1. 무선</v>
          </cell>
          <cell r="L865" t="str">
            <v>충청북도 청주시 흥덕구 신성로 148-18</v>
          </cell>
          <cell r="M865" t="str">
            <v>김효주</v>
          </cell>
          <cell r="N865" t="str">
            <v>과장</v>
          </cell>
          <cell r="O865" t="str">
            <v>010-8840-1452</v>
          </cell>
          <cell r="P865" t="str">
            <v>043-217-2235</v>
          </cell>
          <cell r="Q865" t="str">
            <v>043-217-2240</v>
          </cell>
          <cell r="R865" t="str">
            <v>rice2235@daum.net</v>
          </cell>
          <cell r="AC865">
            <v>0</v>
          </cell>
          <cell r="AD865">
            <v>2</v>
          </cell>
          <cell r="AE865">
            <v>2</v>
          </cell>
          <cell r="AF865">
            <v>3</v>
          </cell>
          <cell r="AG865">
            <v>4</v>
          </cell>
          <cell r="AH865">
            <v>0</v>
          </cell>
          <cell r="AK865">
            <v>0</v>
          </cell>
          <cell r="AM865">
            <v>0</v>
          </cell>
          <cell r="AN865">
            <v>0</v>
          </cell>
          <cell r="AO865">
            <v>0</v>
          </cell>
          <cell r="AQ865">
            <v>2900000</v>
          </cell>
          <cell r="AR865">
            <v>0</v>
          </cell>
          <cell r="AS865">
            <v>0</v>
          </cell>
          <cell r="AT865" t="str">
            <v>최문호</v>
          </cell>
          <cell r="AU865">
            <v>45518</v>
          </cell>
          <cell r="AV865" t="str">
            <v>rice2235</v>
          </cell>
          <cell r="AW865" t="str">
            <v>rpc2172240@@</v>
          </cell>
        </row>
        <row r="866">
          <cell r="E866" t="str">
            <v xml:space="preserve">케이디환경 </v>
          </cell>
          <cell r="G866" t="str">
            <v>화성시</v>
          </cell>
          <cell r="H866" t="str">
            <v>태화산업</v>
          </cell>
          <cell r="K866" t="str">
            <v>2. 유선</v>
          </cell>
          <cell r="L866" t="str">
            <v>경기도 화성시 양감면 은행나무로 46-34</v>
          </cell>
          <cell r="M866" t="str">
            <v>정원혁</v>
          </cell>
          <cell r="N866" t="str">
            <v>대리</v>
          </cell>
          <cell r="O866" t="str">
            <v>010-7591-5126</v>
          </cell>
          <cell r="P866" t="str">
            <v>-</v>
          </cell>
          <cell r="Q866" t="str">
            <v>-</v>
          </cell>
          <cell r="R866" t="str">
            <v>jungbkis@hanmail.net</v>
          </cell>
          <cell r="AC866">
            <v>0</v>
          </cell>
          <cell r="AD866">
            <v>2</v>
          </cell>
          <cell r="AE866">
            <v>2</v>
          </cell>
          <cell r="AF866">
            <v>0</v>
          </cell>
          <cell r="AG866">
            <v>3</v>
          </cell>
          <cell r="AH866">
            <v>2</v>
          </cell>
          <cell r="AK866">
            <v>0</v>
          </cell>
          <cell r="AM866">
            <v>0</v>
          </cell>
          <cell r="AN866">
            <v>0</v>
          </cell>
          <cell r="AO866">
            <v>0</v>
          </cell>
          <cell r="AQ866">
            <v>500000</v>
          </cell>
          <cell r="AR866">
            <v>0</v>
          </cell>
          <cell r="AS866">
            <v>0</v>
          </cell>
        </row>
        <row r="867">
          <cell r="E867" t="str">
            <v>정일플랜트</v>
          </cell>
          <cell r="G867" t="str">
            <v>경주시</v>
          </cell>
          <cell r="H867" t="str">
            <v>한라건설콘테이너</v>
          </cell>
          <cell r="K867" t="str">
            <v>4. 미정</v>
          </cell>
          <cell r="L867" t="str">
            <v>경상북도 경주시 외동읍 대성안길 2</v>
          </cell>
          <cell r="M867" t="str">
            <v>이점숙 대표</v>
          </cell>
          <cell r="N867" t="str">
            <v>대표</v>
          </cell>
          <cell r="O867" t="str">
            <v>010-5451-8873</v>
          </cell>
          <cell r="P867" t="str">
            <v>054-772-7307</v>
          </cell>
          <cell r="Q867" t="str">
            <v>-</v>
          </cell>
          <cell r="R867" t="str">
            <v>-</v>
          </cell>
          <cell r="AC867">
            <v>0</v>
          </cell>
          <cell r="AD867">
            <v>1</v>
          </cell>
          <cell r="AE867">
            <v>1</v>
          </cell>
          <cell r="AF867">
            <v>0</v>
          </cell>
          <cell r="AG867">
            <v>1</v>
          </cell>
          <cell r="AH867">
            <v>1</v>
          </cell>
          <cell r="AK867">
            <v>0</v>
          </cell>
          <cell r="AM867">
            <v>0</v>
          </cell>
          <cell r="AN867">
            <v>0</v>
          </cell>
          <cell r="AO867">
            <v>0</v>
          </cell>
          <cell r="AQ867">
            <v>300000</v>
          </cell>
          <cell r="AR867">
            <v>0</v>
          </cell>
          <cell r="AS867">
            <v>0</v>
          </cell>
        </row>
        <row r="868">
          <cell r="E868" t="str">
            <v>영동환경</v>
          </cell>
          <cell r="G868" t="str">
            <v>음성군</v>
          </cell>
          <cell r="H868" t="str">
            <v>현대메탈 주식회사</v>
          </cell>
          <cell r="K868" t="str">
            <v>2. 유선</v>
          </cell>
          <cell r="L868" t="str">
            <v>충청북도 음성군 금왕읍 신내로 685</v>
          </cell>
          <cell r="M868" t="str">
            <v>권도상</v>
          </cell>
          <cell r="N868" t="str">
            <v>부장</v>
          </cell>
          <cell r="O868" t="str">
            <v>010-5481-7026</v>
          </cell>
          <cell r="P868" t="str">
            <v>043-877-4378</v>
          </cell>
          <cell r="Q868" t="str">
            <v>043-877-1740</v>
          </cell>
          <cell r="R868" t="str">
            <v>kds0989@hanmail.net</v>
          </cell>
          <cell r="AC868">
            <v>0</v>
          </cell>
          <cell r="AD868">
            <v>2</v>
          </cell>
          <cell r="AE868">
            <v>2</v>
          </cell>
          <cell r="AF868">
            <v>0</v>
          </cell>
          <cell r="AG868">
            <v>4</v>
          </cell>
          <cell r="AH868">
            <v>0</v>
          </cell>
          <cell r="AK868">
            <v>0</v>
          </cell>
          <cell r="AM868">
            <v>0</v>
          </cell>
          <cell r="AN868">
            <v>0</v>
          </cell>
          <cell r="AO868">
            <v>0</v>
          </cell>
          <cell r="AQ868">
            <v>1000000</v>
          </cell>
          <cell r="AR868">
            <v>0</v>
          </cell>
          <cell r="AS868">
            <v>0</v>
          </cell>
        </row>
        <row r="869">
          <cell r="E869" t="str">
            <v>오토기기</v>
          </cell>
          <cell r="G869" t="str">
            <v>세종시</v>
          </cell>
          <cell r="H869" t="str">
            <v>(주)1급정비 세종기업</v>
          </cell>
          <cell r="K869" t="str">
            <v>2. 유선</v>
          </cell>
          <cell r="L869" t="str">
            <v>세종특별자치시 금남면 발산1길 53</v>
          </cell>
          <cell r="M869" t="str">
            <v>최은영
김용수(그린링크)</v>
          </cell>
          <cell r="N869" t="str">
            <v>이사</v>
          </cell>
          <cell r="O869" t="str">
            <v>010-5012-0159 
010-3668-0159
010-6401-4415</v>
          </cell>
          <cell r="P869" t="str">
            <v>044-868-0601</v>
          </cell>
          <cell r="Q869" t="str">
            <v>044-868-0604</v>
          </cell>
          <cell r="R869" t="str">
            <v>taesu1122@hanmail.net</v>
          </cell>
          <cell r="AC869">
            <v>0</v>
          </cell>
          <cell r="AD869">
            <v>3</v>
          </cell>
          <cell r="AE869">
            <v>3</v>
          </cell>
          <cell r="AF869">
            <v>0</v>
          </cell>
          <cell r="AG869">
            <v>5</v>
          </cell>
          <cell r="AH869">
            <v>2</v>
          </cell>
          <cell r="AK869">
            <v>0</v>
          </cell>
          <cell r="AM869">
            <v>0</v>
          </cell>
          <cell r="AN869">
            <v>0</v>
          </cell>
          <cell r="AO869">
            <v>0</v>
          </cell>
          <cell r="AQ869">
            <v>800000</v>
          </cell>
          <cell r="AR869">
            <v>0</v>
          </cell>
          <cell r="AS869">
            <v>0</v>
          </cell>
          <cell r="AT869" t="str">
            <v>박지영</v>
          </cell>
          <cell r="AU869">
            <v>45492</v>
          </cell>
          <cell r="AV869" t="str">
            <v>tpwhd0601</v>
          </cell>
          <cell r="AW869" t="str">
            <v>king2602@@</v>
          </cell>
        </row>
        <row r="870">
          <cell r="E870" t="str">
            <v>오토기기</v>
          </cell>
          <cell r="G870" t="str">
            <v>공주시</v>
          </cell>
          <cell r="H870" t="str">
            <v>금강1급자동차공업사 자동차검사소</v>
          </cell>
          <cell r="K870" t="str">
            <v>2. 유선</v>
          </cell>
          <cell r="L870" t="str">
            <v>충청남도 공주시 의당면 연수원길 180</v>
          </cell>
          <cell r="M870" t="str">
            <v>김연정(그린링크)
아들</v>
          </cell>
          <cell r="N870" t="str">
            <v>대표</v>
          </cell>
          <cell r="O870" t="str">
            <v>010-5057-7619
010-5797-7619</v>
          </cell>
          <cell r="P870" t="str">
            <v>041-852-5400</v>
          </cell>
          <cell r="Q870" t="str">
            <v>041-852-5401</v>
          </cell>
          <cell r="R870" t="str">
            <v>kimjic11@naver.com</v>
          </cell>
          <cell r="AC870">
            <v>0</v>
          </cell>
          <cell r="AD870">
            <v>3</v>
          </cell>
          <cell r="AE870">
            <v>3</v>
          </cell>
          <cell r="AF870">
            <v>3</v>
          </cell>
          <cell r="AG870">
            <v>3</v>
          </cell>
          <cell r="AH870">
            <v>0</v>
          </cell>
          <cell r="AK870">
            <v>1</v>
          </cell>
          <cell r="AM870">
            <v>0</v>
          </cell>
          <cell r="AN870">
            <v>0</v>
          </cell>
          <cell r="AO870">
            <v>0</v>
          </cell>
          <cell r="AQ870">
            <v>500000</v>
          </cell>
          <cell r="AR870">
            <v>-520000</v>
          </cell>
          <cell r="AS870">
            <v>0</v>
          </cell>
          <cell r="AT870" t="str">
            <v>최문호</v>
          </cell>
          <cell r="AU870">
            <v>45559</v>
          </cell>
          <cell r="AV870" t="str">
            <v>jike1018</v>
          </cell>
          <cell r="AW870" t="str">
            <v>rlawjdwlr!1</v>
          </cell>
        </row>
        <row r="871">
          <cell r="E871" t="str">
            <v>오토기기</v>
          </cell>
          <cell r="G871" t="str">
            <v>청주시</v>
          </cell>
          <cell r="H871" t="str">
            <v>대산자동차</v>
          </cell>
          <cell r="K871" t="str">
            <v>2. 유선</v>
          </cell>
          <cell r="L871" t="str">
            <v>충청북도 청주시 상당구 용정동 460-15</v>
          </cell>
          <cell r="M871" t="str">
            <v>반채희</v>
          </cell>
          <cell r="N871" t="str">
            <v>대표</v>
          </cell>
          <cell r="O871" t="str">
            <v>010-5466-6761</v>
          </cell>
          <cell r="P871" t="str">
            <v>-</v>
          </cell>
          <cell r="Q871" t="str">
            <v>-</v>
          </cell>
          <cell r="R871" t="str">
            <v>dasn2643100@naver.com</v>
          </cell>
          <cell r="AC871">
            <v>0</v>
          </cell>
          <cell r="AD871">
            <v>1</v>
          </cell>
          <cell r="AE871">
            <v>1</v>
          </cell>
          <cell r="AF871">
            <v>1</v>
          </cell>
          <cell r="AG871">
            <v>1</v>
          </cell>
          <cell r="AH871">
            <v>0</v>
          </cell>
          <cell r="AK871">
            <v>0</v>
          </cell>
          <cell r="AM871">
            <v>0</v>
          </cell>
          <cell r="AN871">
            <v>0</v>
          </cell>
          <cell r="AO871">
            <v>140000</v>
          </cell>
          <cell r="AQ871">
            <v>300000</v>
          </cell>
          <cell r="AR871">
            <v>0</v>
          </cell>
          <cell r="AS871">
            <v>0</v>
          </cell>
          <cell r="AT871" t="str">
            <v>최문호</v>
          </cell>
          <cell r="AU871">
            <v>45530</v>
          </cell>
          <cell r="AV871" t="str">
            <v>dasn3100</v>
          </cell>
          <cell r="AW871" t="str">
            <v>dasn@@3100</v>
          </cell>
        </row>
        <row r="872">
          <cell r="E872" t="str">
            <v>오토기기</v>
          </cell>
          <cell r="G872" t="str">
            <v>청주시</v>
          </cell>
          <cell r="H872" t="str">
            <v>대산자동차(25년)</v>
          </cell>
          <cell r="K872" t="str">
            <v>2. 유선</v>
          </cell>
          <cell r="L872" t="str">
            <v>충청북도 청주시 상당구 용정동 460-15</v>
          </cell>
          <cell r="M872" t="str">
            <v>반채희</v>
          </cell>
          <cell r="N872" t="str">
            <v>대표</v>
          </cell>
          <cell r="O872" t="str">
            <v>010-5466-6761</v>
          </cell>
          <cell r="P872" t="str">
            <v>-</v>
          </cell>
          <cell r="Q872" t="str">
            <v>-</v>
          </cell>
          <cell r="R872" t="str">
            <v>dasn2643100@naver.com</v>
          </cell>
          <cell r="AC872">
            <v>0</v>
          </cell>
          <cell r="AD872">
            <v>1</v>
          </cell>
          <cell r="AE872">
            <v>1</v>
          </cell>
          <cell r="AF872">
            <v>1</v>
          </cell>
          <cell r="AG872">
            <v>1</v>
          </cell>
          <cell r="AH872">
            <v>1</v>
          </cell>
          <cell r="AK872">
            <v>0</v>
          </cell>
          <cell r="AM872">
            <v>0</v>
          </cell>
          <cell r="AN872">
            <v>0</v>
          </cell>
          <cell r="AO872">
            <v>0</v>
          </cell>
          <cell r="AQ872">
            <v>500000</v>
          </cell>
          <cell r="AR872">
            <v>0</v>
          </cell>
          <cell r="AS872">
            <v>0</v>
          </cell>
          <cell r="AV872" t="str">
            <v>dasn3100</v>
          </cell>
          <cell r="AW872" t="str">
            <v>dasn@@3100</v>
          </cell>
        </row>
        <row r="873">
          <cell r="E873" t="str">
            <v>오토기기</v>
          </cell>
          <cell r="G873" t="str">
            <v>공주시</v>
          </cell>
          <cell r="H873" t="str">
            <v>대성자동차공업(주)</v>
          </cell>
          <cell r="K873" t="str">
            <v>2. 유선</v>
          </cell>
          <cell r="L873" t="str">
            <v>충청남도 공주시 유구읍 유구외곽로 126</v>
          </cell>
          <cell r="M873" t="str">
            <v>/
남상모</v>
          </cell>
          <cell r="N873" t="str">
            <v>대표 / 
과장</v>
          </cell>
          <cell r="O873" t="str">
            <v>010-5406-1554 / 
010-4244-6908</v>
          </cell>
          <cell r="P873" t="str">
            <v>041-841-1555</v>
          </cell>
          <cell r="Q873" t="str">
            <v>041-841-6102</v>
          </cell>
          <cell r="R873" t="str">
            <v>1qq232@naver.com</v>
          </cell>
          <cell r="AC873">
            <v>0</v>
          </cell>
          <cell r="AD873">
            <v>1</v>
          </cell>
          <cell r="AE873">
            <v>1</v>
          </cell>
          <cell r="AF873">
            <v>0</v>
          </cell>
          <cell r="AG873">
            <v>2</v>
          </cell>
          <cell r="AH873">
            <v>1</v>
          </cell>
          <cell r="AK873">
            <v>0</v>
          </cell>
          <cell r="AM873">
            <v>0</v>
          </cell>
          <cell r="AN873">
            <v>0</v>
          </cell>
          <cell r="AO873">
            <v>0</v>
          </cell>
          <cell r="AQ873">
            <v>300000</v>
          </cell>
          <cell r="AR873">
            <v>0</v>
          </cell>
          <cell r="AS873">
            <v>0</v>
          </cell>
          <cell r="AT873" t="str">
            <v>최문호</v>
          </cell>
          <cell r="AU873">
            <v>45510</v>
          </cell>
          <cell r="AV873" t="str">
            <v>dscar1554</v>
          </cell>
          <cell r="AW873" t="str">
            <v>nsh-195444</v>
          </cell>
        </row>
        <row r="874">
          <cell r="E874" t="str">
            <v>오토기기</v>
          </cell>
          <cell r="G874" t="str">
            <v>부평구</v>
          </cell>
          <cell r="H874" t="str">
            <v>부평서비스기아오토큐</v>
          </cell>
          <cell r="K874" t="str">
            <v>4. 미정</v>
          </cell>
          <cell r="L874" t="str">
            <v>인천광역시 부평구 청천동 175-10</v>
          </cell>
          <cell r="M874" t="str">
            <v>박민석</v>
          </cell>
          <cell r="N874" t="str">
            <v>공장장</v>
          </cell>
          <cell r="O874" t="str">
            <v>010-9069-9530</v>
          </cell>
          <cell r="P874" t="str">
            <v>032-528-3030</v>
          </cell>
          <cell r="Q874" t="str">
            <v>-</v>
          </cell>
          <cell r="R874" t="str">
            <v>samsin5588@naver.com</v>
          </cell>
          <cell r="AC874">
            <v>0</v>
          </cell>
          <cell r="AD874">
            <v>1</v>
          </cell>
          <cell r="AE874">
            <v>1</v>
          </cell>
          <cell r="AF874">
            <v>0</v>
          </cell>
          <cell r="AG874">
            <v>2</v>
          </cell>
          <cell r="AH874">
            <v>1</v>
          </cell>
          <cell r="AK874">
            <v>0</v>
          </cell>
          <cell r="AM874">
            <v>0</v>
          </cell>
          <cell r="AN874">
            <v>0</v>
          </cell>
          <cell r="AO874">
            <v>0</v>
          </cell>
          <cell r="AQ874">
            <v>0</v>
          </cell>
          <cell r="AR874">
            <v>0</v>
          </cell>
          <cell r="AS874">
            <v>0</v>
          </cell>
          <cell r="AU874">
            <v>45349</v>
          </cell>
          <cell r="AV874" t="str">
            <v>samsin5588</v>
          </cell>
          <cell r="AW874" t="str">
            <v>samsin4322@</v>
          </cell>
        </row>
        <row r="875">
          <cell r="E875" t="str">
            <v>오토기기</v>
          </cell>
          <cell r="G875" t="str">
            <v>공주시</v>
          </cell>
          <cell r="H875" t="str">
            <v>서울카독크(보조금)</v>
          </cell>
          <cell r="K875" t="str">
            <v>2. 유선</v>
          </cell>
          <cell r="L875" t="str">
            <v>충청남도 공주시 창벽로 200-4</v>
          </cell>
          <cell r="M875" t="str">
            <v>양병태</v>
          </cell>
          <cell r="N875" t="str">
            <v>대표</v>
          </cell>
          <cell r="O875" t="str">
            <v>010-5425-0280</v>
          </cell>
          <cell r="P875" t="str">
            <v>041-857-0066</v>
          </cell>
          <cell r="Q875" t="str">
            <v>041-856-1520</v>
          </cell>
          <cell r="R875" t="str">
            <v>didqudxo0066@hanmail.net</v>
          </cell>
          <cell r="AC875">
            <v>0</v>
          </cell>
          <cell r="AD875">
            <v>2</v>
          </cell>
          <cell r="AE875">
            <v>1</v>
          </cell>
          <cell r="AF875">
            <v>1</v>
          </cell>
          <cell r="AG875">
            <v>1</v>
          </cell>
          <cell r="AH875">
            <v>1</v>
          </cell>
          <cell r="AK875">
            <v>0</v>
          </cell>
          <cell r="AM875">
            <v>0</v>
          </cell>
          <cell r="AN875">
            <v>0</v>
          </cell>
          <cell r="AO875">
            <v>0</v>
          </cell>
          <cell r="AQ875">
            <v>300000</v>
          </cell>
          <cell r="AR875">
            <v>0</v>
          </cell>
          <cell r="AS875">
            <v>0</v>
          </cell>
          <cell r="AT875" t="str">
            <v>최문호</v>
          </cell>
          <cell r="AU875">
            <v>45511</v>
          </cell>
          <cell r="AV875" t="str">
            <v>ybt0066</v>
          </cell>
          <cell r="AW875" t="str">
            <v>tjdnfzkehrzm1!
(서울카독크1!)</v>
          </cell>
        </row>
        <row r="876">
          <cell r="E876" t="str">
            <v>오토기기</v>
          </cell>
          <cell r="G876" t="str">
            <v>대전광역시</v>
          </cell>
          <cell r="H876" t="str">
            <v>에스더블유기업 주식회사</v>
          </cell>
          <cell r="K876" t="str">
            <v>1. 무선</v>
          </cell>
          <cell r="L876" t="str">
            <v>대전광역시 서구 계룡로232번길 149</v>
          </cell>
          <cell r="M876" t="str">
            <v>임재세</v>
          </cell>
          <cell r="N876" t="str">
            <v>관리부장</v>
          </cell>
          <cell r="O876" t="str">
            <v>010-2125-3321</v>
          </cell>
          <cell r="P876" t="str">
            <v>042-528-1800</v>
          </cell>
          <cell r="Q876" t="str">
            <v>042-528-1833</v>
          </cell>
          <cell r="R876" t="str">
            <v>ljs3321@nate.com</v>
          </cell>
          <cell r="AC876">
            <v>0</v>
          </cell>
          <cell r="AD876">
            <v>3</v>
          </cell>
          <cell r="AE876">
            <v>3</v>
          </cell>
          <cell r="AF876">
            <v>0</v>
          </cell>
          <cell r="AG876">
            <v>3</v>
          </cell>
          <cell r="AH876">
            <v>2</v>
          </cell>
          <cell r="AK876">
            <v>0</v>
          </cell>
          <cell r="AM876">
            <v>0</v>
          </cell>
          <cell r="AN876">
            <v>0</v>
          </cell>
          <cell r="AO876">
            <v>0</v>
          </cell>
          <cell r="AQ876">
            <v>800000</v>
          </cell>
          <cell r="AR876">
            <v>480000</v>
          </cell>
          <cell r="AS876">
            <v>0</v>
          </cell>
          <cell r="AT876" t="str">
            <v>최문호</v>
          </cell>
          <cell r="AU876">
            <v>45576</v>
          </cell>
          <cell r="AV876">
            <v>314860</v>
          </cell>
          <cell r="AW876" t="str">
            <v>1405512qq*</v>
          </cell>
        </row>
        <row r="877">
          <cell r="E877" t="str">
            <v>오토기기</v>
          </cell>
          <cell r="G877" t="str">
            <v>아산시</v>
          </cell>
          <cell r="H877" t="str">
            <v>은성자동차정비</v>
          </cell>
          <cell r="K877" t="str">
            <v>2. 유선</v>
          </cell>
          <cell r="L877" t="str">
            <v>충청남도 아산시 실옥로 110-20</v>
          </cell>
          <cell r="M877" t="str">
            <v>김현미
송영호(그린링크)</v>
          </cell>
          <cell r="N877" t="str">
            <v>대리
이사</v>
          </cell>
          <cell r="O877" t="str">
            <v>010-3906-9865
010-5454-7748</v>
          </cell>
          <cell r="P877" t="str">
            <v>041-543-9007</v>
          </cell>
          <cell r="Q877" t="str">
            <v>041-543-9777</v>
          </cell>
          <cell r="R877" t="str">
            <v>eunsung9777@naver.com</v>
          </cell>
          <cell r="AC877">
            <v>0</v>
          </cell>
          <cell r="AD877">
            <v>1</v>
          </cell>
          <cell r="AE877">
            <v>1</v>
          </cell>
          <cell r="AF877">
            <v>1</v>
          </cell>
          <cell r="AG877">
            <v>1</v>
          </cell>
          <cell r="AH877">
            <v>1</v>
          </cell>
          <cell r="AK877">
            <v>0</v>
          </cell>
          <cell r="AM877">
            <v>0</v>
          </cell>
          <cell r="AN877">
            <v>0</v>
          </cell>
          <cell r="AO877">
            <v>0</v>
          </cell>
          <cell r="AQ877">
            <v>800000</v>
          </cell>
          <cell r="AR877">
            <v>0</v>
          </cell>
          <cell r="AS877">
            <v>0</v>
          </cell>
          <cell r="AT877" t="str">
            <v>최문호</v>
          </cell>
          <cell r="AU877">
            <v>45509</v>
          </cell>
          <cell r="AV877" t="str">
            <v>eunsung9777</v>
          </cell>
          <cell r="AW877" t="str">
            <v>eunsung9777</v>
          </cell>
        </row>
        <row r="878">
          <cell r="E878" t="str">
            <v>오토기기</v>
          </cell>
          <cell r="G878" t="str">
            <v>서구(인천)</v>
          </cell>
          <cell r="H878" t="str">
            <v>제니스모터스(불가)</v>
          </cell>
          <cell r="K878" t="str">
            <v>2. 유선</v>
          </cell>
          <cell r="L878" t="str">
            <v>인천광역시 서구 건지로153번길 11-3</v>
          </cell>
          <cell r="M878" t="str">
            <v>임일호</v>
          </cell>
          <cell r="N878" t="str">
            <v>대표</v>
          </cell>
          <cell r="O878" t="str">
            <v>010-7720-4386</v>
          </cell>
          <cell r="P878" t="str">
            <v>032-578-5889</v>
          </cell>
          <cell r="Q878" t="str">
            <v>032-579-5889</v>
          </cell>
          <cell r="R878" t="str">
            <v>ddd5889@naver.com</v>
          </cell>
          <cell r="AC878">
            <v>0</v>
          </cell>
          <cell r="AD878">
            <v>2</v>
          </cell>
          <cell r="AE878">
            <v>2</v>
          </cell>
          <cell r="AF878">
            <v>0</v>
          </cell>
          <cell r="AG878">
            <v>4</v>
          </cell>
          <cell r="AH878">
            <v>2</v>
          </cell>
          <cell r="AK878">
            <v>0</v>
          </cell>
          <cell r="AM878">
            <v>0</v>
          </cell>
          <cell r="AN878">
            <v>0</v>
          </cell>
          <cell r="AO878">
            <v>0</v>
          </cell>
          <cell r="AQ878">
            <v>500000</v>
          </cell>
          <cell r="AR878">
            <v>0</v>
          </cell>
          <cell r="AS878">
            <v>0</v>
          </cell>
          <cell r="AV878" t="str">
            <v>ih4386</v>
          </cell>
          <cell r="AW878" t="str">
            <v xml:space="preserve"> wpsltm0317!</v>
          </cell>
        </row>
        <row r="879">
          <cell r="E879" t="str">
            <v>오토기기</v>
          </cell>
          <cell r="G879" t="str">
            <v>서구(인천)</v>
          </cell>
          <cell r="H879" t="str">
            <v>제니스모터스(자비)</v>
          </cell>
          <cell r="K879" t="str">
            <v>2. 유선</v>
          </cell>
          <cell r="L879" t="str">
            <v>인천광역시 서구 건지로153번길 11-3</v>
          </cell>
          <cell r="M879" t="str">
            <v>임일호</v>
          </cell>
          <cell r="N879" t="str">
            <v>대표</v>
          </cell>
          <cell r="O879" t="str">
            <v>010-7720-4386</v>
          </cell>
          <cell r="P879" t="str">
            <v>032-578-5889</v>
          </cell>
          <cell r="Q879" t="str">
            <v>032-579-5889</v>
          </cell>
          <cell r="R879" t="str">
            <v>ddd5889@naver.com</v>
          </cell>
          <cell r="AC879">
            <v>0</v>
          </cell>
          <cell r="AD879">
            <v>1</v>
          </cell>
          <cell r="AE879">
            <v>1</v>
          </cell>
          <cell r="AF879">
            <v>0</v>
          </cell>
          <cell r="AG879">
            <v>2</v>
          </cell>
          <cell r="AH879">
            <v>1</v>
          </cell>
          <cell r="AK879">
            <v>0</v>
          </cell>
          <cell r="AM879">
            <v>0</v>
          </cell>
          <cell r="AN879">
            <v>0</v>
          </cell>
          <cell r="AO879">
            <v>0</v>
          </cell>
          <cell r="AQ879">
            <v>0</v>
          </cell>
          <cell r="AR879">
            <v>0</v>
          </cell>
          <cell r="AS879">
            <v>350000</v>
          </cell>
          <cell r="AT879" t="str">
            <v>장경아</v>
          </cell>
          <cell r="AU879">
            <v>45467</v>
          </cell>
          <cell r="AV879" t="str">
            <v>ih4386</v>
          </cell>
          <cell r="AW879" t="str">
            <v xml:space="preserve"> wpsltm0317!</v>
          </cell>
        </row>
        <row r="880">
          <cell r="E880" t="str">
            <v>오토기기</v>
          </cell>
          <cell r="G880" t="str">
            <v>천안시</v>
          </cell>
          <cell r="H880" t="str">
            <v>주식회사 동부현대서비스</v>
          </cell>
          <cell r="K880" t="str">
            <v>2. 유선</v>
          </cell>
          <cell r="L880" t="str">
            <v>충청남도 천안시 동남구 목천읍 충절로 815</v>
          </cell>
          <cell r="M880" t="str">
            <v>유재영
유현석</v>
          </cell>
          <cell r="N880" t="str">
            <v>대표
담당</v>
          </cell>
          <cell r="O880" t="str">
            <v>010-4591-0889</v>
          </cell>
          <cell r="P880" t="str">
            <v>041-561-0887</v>
          </cell>
          <cell r="Q880" t="str">
            <v>-</v>
          </cell>
          <cell r="R880" t="str">
            <v>yjy12045@naver.com</v>
          </cell>
          <cell r="AC880">
            <v>0</v>
          </cell>
          <cell r="AD880">
            <v>2</v>
          </cell>
          <cell r="AE880">
            <v>2</v>
          </cell>
          <cell r="AF880">
            <v>1</v>
          </cell>
          <cell r="AG880">
            <v>2</v>
          </cell>
          <cell r="AH880">
            <v>1</v>
          </cell>
          <cell r="AK880">
            <v>0</v>
          </cell>
          <cell r="AM880">
            <v>0</v>
          </cell>
          <cell r="AN880">
            <v>0</v>
          </cell>
          <cell r="AO880">
            <v>0</v>
          </cell>
          <cell r="AQ880">
            <v>800000</v>
          </cell>
          <cell r="AR880">
            <v>480000</v>
          </cell>
          <cell r="AS880">
            <v>0</v>
          </cell>
          <cell r="AT880" t="str">
            <v>최문호</v>
          </cell>
          <cell r="AU880">
            <v>45576</v>
          </cell>
          <cell r="AV880" t="str">
            <v>yjy12045</v>
          </cell>
          <cell r="AW880" t="str">
            <v>Y457100100@</v>
          </cell>
        </row>
        <row r="881">
          <cell r="E881" t="str">
            <v>오토기기</v>
          </cell>
          <cell r="G881" t="str">
            <v>대전광역시</v>
          </cell>
          <cell r="H881" t="str">
            <v>주식회사 북대전현대서비스</v>
          </cell>
          <cell r="K881" t="str">
            <v>2. 유선</v>
          </cell>
          <cell r="L881" t="str">
            <v>대전광역시 대덕구 대전로 1324</v>
          </cell>
          <cell r="M881" t="str">
            <v>정진숙
홍준호</v>
          </cell>
          <cell r="N881" t="str">
            <v>대표
이사</v>
          </cell>
          <cell r="O881" t="str">
            <v>010-8914-5794
010-9234-8630</v>
          </cell>
          <cell r="P881" t="str">
            <v>042-634-1122</v>
          </cell>
          <cell r="Q881" t="str">
            <v>042-631-6705</v>
          </cell>
          <cell r="R881" t="str">
            <v>bdj3728@naver.com</v>
          </cell>
          <cell r="AC881">
            <v>0</v>
          </cell>
          <cell r="AD881">
            <v>4</v>
          </cell>
          <cell r="AE881">
            <v>4</v>
          </cell>
          <cell r="AF881">
            <v>2</v>
          </cell>
          <cell r="AG881">
            <v>4</v>
          </cell>
          <cell r="AH881">
            <v>2</v>
          </cell>
          <cell r="AK881">
            <v>0</v>
          </cell>
          <cell r="AM881">
            <v>0</v>
          </cell>
          <cell r="AN881">
            <v>0</v>
          </cell>
          <cell r="AO881">
            <v>0</v>
          </cell>
          <cell r="AQ881">
            <v>1800000</v>
          </cell>
          <cell r="AR881">
            <v>960000</v>
          </cell>
          <cell r="AS881">
            <v>0</v>
          </cell>
          <cell r="AT881" t="str">
            <v>최문호</v>
          </cell>
          <cell r="AU881">
            <v>45588</v>
          </cell>
        </row>
        <row r="882">
          <cell r="E882" t="str">
            <v>오토기기</v>
          </cell>
          <cell r="G882" t="str">
            <v>세종시</v>
          </cell>
          <cell r="H882" t="str">
            <v>주식회사 삼성모터스정비공장</v>
          </cell>
          <cell r="K882" t="str">
            <v>1. 무선</v>
          </cell>
          <cell r="L882" t="str">
            <v>세종특별자치시 조치원읍 세종로 2685-21</v>
          </cell>
          <cell r="M882" t="str">
            <v>김기홍</v>
          </cell>
          <cell r="N882" t="str">
            <v>이사</v>
          </cell>
          <cell r="O882" t="str">
            <v>010-5461-9040</v>
          </cell>
          <cell r="P882" t="str">
            <v>044-864-1234</v>
          </cell>
          <cell r="Q882" t="str">
            <v>044-865-0465</v>
          </cell>
          <cell r="R882" t="str">
            <v>ssmoters@hanmail.net</v>
          </cell>
          <cell r="AC882">
            <v>0</v>
          </cell>
          <cell r="AD882">
            <v>2</v>
          </cell>
          <cell r="AE882">
            <v>2</v>
          </cell>
          <cell r="AF882">
            <v>0</v>
          </cell>
          <cell r="AG882">
            <v>4</v>
          </cell>
          <cell r="AH882">
            <v>1</v>
          </cell>
          <cell r="AK882">
            <v>0</v>
          </cell>
          <cell r="AM882">
            <v>0</v>
          </cell>
          <cell r="AN882">
            <v>0</v>
          </cell>
          <cell r="AO882">
            <v>0</v>
          </cell>
          <cell r="AQ882">
            <v>800000</v>
          </cell>
          <cell r="AR882">
            <v>0</v>
          </cell>
          <cell r="AS882">
            <v>0</v>
          </cell>
          <cell r="AT882" t="str">
            <v>장경아</v>
          </cell>
          <cell r="AU882">
            <v>45433</v>
          </cell>
          <cell r="AV882" t="str">
            <v>ssmoters</v>
          </cell>
          <cell r="AW882" t="str">
            <v>osk02400@</v>
          </cell>
        </row>
        <row r="883">
          <cell r="E883" t="str">
            <v>오토기기</v>
          </cell>
          <cell r="G883" t="str">
            <v>서구(인천)</v>
          </cell>
          <cell r="H883" t="str">
            <v>주식회사 아원모터스(보조금,불가)</v>
          </cell>
          <cell r="K883" t="str">
            <v>4. 미정</v>
          </cell>
          <cell r="L883" t="str">
            <v>인천광역시 서구 보도진로 100-13</v>
          </cell>
          <cell r="M883" t="str">
            <v>한은주</v>
          </cell>
          <cell r="N883" t="str">
            <v>실장</v>
          </cell>
          <cell r="O883" t="str">
            <v>010-9604-5508</v>
          </cell>
          <cell r="P883" t="str">
            <v>032-584-9879</v>
          </cell>
          <cell r="Q883" t="str">
            <v>-</v>
          </cell>
          <cell r="R883" t="str">
            <v>a100771@daum.net</v>
          </cell>
          <cell r="AC883">
            <v>0</v>
          </cell>
          <cell r="AD883">
            <v>0</v>
          </cell>
          <cell r="AE883">
            <v>0</v>
          </cell>
          <cell r="AF883">
            <v>0</v>
          </cell>
          <cell r="AG883">
            <v>0</v>
          </cell>
          <cell r="AH883">
            <v>0</v>
          </cell>
          <cell r="AK883">
            <v>0</v>
          </cell>
          <cell r="AM883">
            <v>0</v>
          </cell>
          <cell r="AN883">
            <v>0</v>
          </cell>
          <cell r="AO883">
            <v>0</v>
          </cell>
          <cell r="AQ883">
            <v>0</v>
          </cell>
          <cell r="AR883">
            <v>0</v>
          </cell>
          <cell r="AS883">
            <v>0</v>
          </cell>
        </row>
        <row r="884">
          <cell r="E884" t="str">
            <v>오토기기</v>
          </cell>
          <cell r="G884" t="str">
            <v>서구(인천)</v>
          </cell>
          <cell r="H884" t="str">
            <v>주식회사 아원모터스(자비)</v>
          </cell>
          <cell r="K884" t="str">
            <v>2. 유선</v>
          </cell>
          <cell r="L884" t="str">
            <v>인천광역시 서구 보도진로 100-13</v>
          </cell>
          <cell r="M884" t="str">
            <v>한은주</v>
          </cell>
          <cell r="N884" t="str">
            <v>실장</v>
          </cell>
          <cell r="O884" t="str">
            <v>010-9604-5508</v>
          </cell>
          <cell r="P884" t="str">
            <v>032-584-9879</v>
          </cell>
          <cell r="Q884" t="str">
            <v>-</v>
          </cell>
          <cell r="R884" t="str">
            <v>a100771@daum.net</v>
          </cell>
          <cell r="AC884">
            <v>0</v>
          </cell>
          <cell r="AD884">
            <v>1</v>
          </cell>
          <cell r="AE884">
            <v>1</v>
          </cell>
          <cell r="AF884">
            <v>0</v>
          </cell>
          <cell r="AG884">
            <v>2</v>
          </cell>
          <cell r="AH884">
            <v>1</v>
          </cell>
          <cell r="AK884">
            <v>0</v>
          </cell>
          <cell r="AM884">
            <v>0</v>
          </cell>
          <cell r="AN884">
            <v>0</v>
          </cell>
          <cell r="AO884">
            <v>0</v>
          </cell>
          <cell r="AQ884">
            <v>0</v>
          </cell>
          <cell r="AR884">
            <v>0</v>
          </cell>
          <cell r="AS884">
            <v>350000</v>
          </cell>
          <cell r="AT884" t="str">
            <v>장경아</v>
          </cell>
          <cell r="AU884">
            <v>45467</v>
          </cell>
          <cell r="AV884" t="str">
            <v>a1motors</v>
          </cell>
          <cell r="AW884" t="str">
            <v>1q2w3e4r5t@@</v>
          </cell>
        </row>
        <row r="885">
          <cell r="E885" t="str">
            <v>오토기기</v>
          </cell>
          <cell r="G885" t="str">
            <v>대전광역시</v>
          </cell>
          <cell r="H885" t="str">
            <v>진성자동차공업사</v>
          </cell>
          <cell r="K885" t="str">
            <v>1. 무선</v>
          </cell>
          <cell r="L885" t="str">
            <v>대전광역시 대덕구 신탄진로 542</v>
          </cell>
          <cell r="M885" t="str">
            <v>김진호</v>
          </cell>
          <cell r="N885" t="str">
            <v>대표</v>
          </cell>
          <cell r="O885" t="str">
            <v>010-5406-6517</v>
          </cell>
          <cell r="P885" t="str">
            <v>042-932-4477</v>
          </cell>
          <cell r="Q885" t="str">
            <v>042-936-4477</v>
          </cell>
          <cell r="R885" t="str">
            <v>khk4477@hanmail.net</v>
          </cell>
          <cell r="AC885">
            <v>0</v>
          </cell>
          <cell r="AD885">
            <v>2</v>
          </cell>
          <cell r="AE885">
            <v>2</v>
          </cell>
          <cell r="AF885">
            <v>1</v>
          </cell>
          <cell r="AG885">
            <v>2</v>
          </cell>
          <cell r="AH885">
            <v>1</v>
          </cell>
          <cell r="AK885">
            <v>0</v>
          </cell>
          <cell r="AM885">
            <v>0</v>
          </cell>
          <cell r="AN885">
            <v>0</v>
          </cell>
          <cell r="AO885">
            <v>0</v>
          </cell>
          <cell r="AQ885">
            <v>800000</v>
          </cell>
          <cell r="AR885">
            <v>480000</v>
          </cell>
          <cell r="AS885">
            <v>0</v>
          </cell>
          <cell r="AT885" t="str">
            <v>최문호</v>
          </cell>
          <cell r="AU885">
            <v>45525</v>
          </cell>
          <cell r="AV885" t="str">
            <v>khk44777</v>
          </cell>
          <cell r="AW885" t="str">
            <v>kimjinho44777</v>
          </cell>
        </row>
        <row r="886">
          <cell r="E886" t="str">
            <v>오토기기</v>
          </cell>
          <cell r="G886" t="str">
            <v>서구(인천)</v>
          </cell>
          <cell r="H886" t="str">
            <v>진영모터스</v>
          </cell>
          <cell r="K886" t="str">
            <v>3. 유선+무선</v>
          </cell>
          <cell r="L886" t="str">
            <v>인천광역시 서구 봉수대로183번길 19</v>
          </cell>
          <cell r="M886" t="str">
            <v>안석일</v>
          </cell>
          <cell r="N886" t="str">
            <v>대표</v>
          </cell>
          <cell r="O886" t="str">
            <v>010-3011-9718</v>
          </cell>
          <cell r="P886" t="str">
            <v>-</v>
          </cell>
          <cell r="Q886" t="str">
            <v>-</v>
          </cell>
          <cell r="R886" t="str">
            <v>hys5162@hanmail.net</v>
          </cell>
          <cell r="AC886">
            <v>0</v>
          </cell>
          <cell r="AD886">
            <v>2</v>
          </cell>
          <cell r="AE886">
            <v>2</v>
          </cell>
          <cell r="AF886">
            <v>0</v>
          </cell>
          <cell r="AG886">
            <v>4</v>
          </cell>
          <cell r="AH886">
            <v>1</v>
          </cell>
          <cell r="AK886">
            <v>0</v>
          </cell>
          <cell r="AM886">
            <v>0</v>
          </cell>
          <cell r="AN886">
            <v>0</v>
          </cell>
          <cell r="AO886">
            <v>0</v>
          </cell>
          <cell r="AQ886">
            <v>600000</v>
          </cell>
          <cell r="AR886">
            <v>0</v>
          </cell>
          <cell r="AS886">
            <v>0</v>
          </cell>
        </row>
        <row r="887">
          <cell r="E887" t="str">
            <v>오토기기</v>
          </cell>
          <cell r="G887" t="str">
            <v>대전광역시</v>
          </cell>
          <cell r="H887" t="str">
            <v>한마음자동차공업사</v>
          </cell>
          <cell r="K887" t="str">
            <v>2. 유선</v>
          </cell>
          <cell r="L887" t="str">
            <v>대전광역시 대덕구 상서당1길 18</v>
          </cell>
          <cell r="M887" t="str">
            <v>신용관</v>
          </cell>
          <cell r="N887" t="str">
            <v>대표</v>
          </cell>
          <cell r="O887" t="str">
            <v>010-3443-5828</v>
          </cell>
          <cell r="P887" t="str">
            <v>042-932-5828</v>
          </cell>
          <cell r="Q887" t="str">
            <v>042-933-5828</v>
          </cell>
          <cell r="R887" t="str">
            <v>hanmaum5828@gmail.com</v>
          </cell>
          <cell r="AC887">
            <v>0</v>
          </cell>
          <cell r="AD887">
            <v>1</v>
          </cell>
          <cell r="AE887">
            <v>1</v>
          </cell>
          <cell r="AF887">
            <v>1</v>
          </cell>
          <cell r="AG887">
            <v>1</v>
          </cell>
          <cell r="AH887">
            <v>1</v>
          </cell>
          <cell r="AK887">
            <v>0</v>
          </cell>
          <cell r="AM887">
            <v>0</v>
          </cell>
          <cell r="AN887">
            <v>0</v>
          </cell>
          <cell r="AO887">
            <v>0</v>
          </cell>
          <cell r="AQ887">
            <v>800000</v>
          </cell>
          <cell r="AS887">
            <v>0</v>
          </cell>
          <cell r="AT887" t="str">
            <v>최문호</v>
          </cell>
          <cell r="AU887">
            <v>45579</v>
          </cell>
          <cell r="AV887" t="str">
            <v>abn8341</v>
          </cell>
          <cell r="AW887" t="str">
            <v>hm34435828</v>
          </cell>
        </row>
        <row r="888">
          <cell r="E888" t="str">
            <v xml:space="preserve">스탠다드웍스 </v>
          </cell>
          <cell r="G888" t="str">
            <v>구미시</v>
          </cell>
          <cell r="H888" t="str">
            <v>(주)그린레미콘</v>
          </cell>
          <cell r="K888" t="str">
            <v>2. 유선</v>
          </cell>
          <cell r="L888" t="str">
            <v>경상북도 구미시 옥성면 산촌옥관로 20</v>
          </cell>
          <cell r="M888" t="str">
            <v>고재진
김홍습</v>
          </cell>
          <cell r="N888" t="str">
            <v>실장(사무실로!)
부장(현장)</v>
          </cell>
          <cell r="O888" t="str">
            <v>010-3153-9256
010-9525-2430</v>
          </cell>
          <cell r="P888" t="str">
            <v>054-482-0166</v>
          </cell>
          <cell r="Q888" t="str">
            <v>054-482-0168</v>
          </cell>
          <cell r="R888" t="str">
            <v>green_con@naver.com</v>
          </cell>
          <cell r="AC888">
            <v>0</v>
          </cell>
          <cell r="AD888">
            <v>2</v>
          </cell>
          <cell r="AE888">
            <v>2</v>
          </cell>
          <cell r="AF888">
            <v>4</v>
          </cell>
          <cell r="AG888">
            <v>2</v>
          </cell>
          <cell r="AH888">
            <v>1</v>
          </cell>
          <cell r="AK888">
            <v>0</v>
          </cell>
          <cell r="AM888">
            <v>0</v>
          </cell>
          <cell r="AN888">
            <v>0</v>
          </cell>
          <cell r="AO888">
            <v>0</v>
          </cell>
          <cell r="AQ888">
            <v>600000</v>
          </cell>
          <cell r="AR888">
            <v>480000</v>
          </cell>
          <cell r="AS888">
            <v>0</v>
          </cell>
          <cell r="AT888" t="str">
            <v>최문호</v>
          </cell>
          <cell r="AU888">
            <v>45572</v>
          </cell>
          <cell r="AV888" t="str">
            <v>green0166</v>
          </cell>
          <cell r="AW888" t="str">
            <v>green@0166</v>
          </cell>
        </row>
        <row r="889">
          <cell r="E889" t="str">
            <v>원에너지</v>
          </cell>
          <cell r="G889" t="str">
            <v>구미시</v>
          </cell>
          <cell r="H889" t="str">
            <v>(주)그린레미콘(원에너지)</v>
          </cell>
          <cell r="K889" t="str">
            <v>2. 유선</v>
          </cell>
          <cell r="L889" t="str">
            <v>경상북도 구미시 옥성면 산촌옥관로 20</v>
          </cell>
          <cell r="M889" t="str">
            <v>고재진</v>
          </cell>
          <cell r="N889" t="str">
            <v>실장</v>
          </cell>
          <cell r="O889" t="str">
            <v xml:space="preserve"> </v>
          </cell>
          <cell r="P889" t="str">
            <v>054-482-0166</v>
          </cell>
          <cell r="Q889" t="str">
            <v>054-482-0168</v>
          </cell>
          <cell r="R889" t="str">
            <v>green_con@naver.com</v>
          </cell>
          <cell r="AC889">
            <v>0</v>
          </cell>
          <cell r="AD889">
            <v>2</v>
          </cell>
          <cell r="AE889">
            <v>2</v>
          </cell>
          <cell r="AF889">
            <v>0</v>
          </cell>
          <cell r="AG889">
            <v>3</v>
          </cell>
          <cell r="AH889">
            <v>1</v>
          </cell>
          <cell r="AK889">
            <v>0</v>
          </cell>
          <cell r="AM889">
            <v>0</v>
          </cell>
          <cell r="AN889">
            <v>0</v>
          </cell>
          <cell r="AO889">
            <v>0</v>
          </cell>
          <cell r="AQ889">
            <v>300000</v>
          </cell>
          <cell r="AR889">
            <v>0</v>
          </cell>
        </row>
        <row r="890">
          <cell r="E890" t="str">
            <v>임래성</v>
          </cell>
          <cell r="G890" t="str">
            <v>음성군</v>
          </cell>
          <cell r="H890" t="str">
            <v>(주)디에스테크노</v>
          </cell>
          <cell r="K890" t="str">
            <v>4. 미정</v>
          </cell>
          <cell r="L890" t="str">
            <v>충청북도 음성군 대소면 대소산단로 71</v>
          </cell>
          <cell r="M890" t="str">
            <v>장지혜</v>
          </cell>
          <cell r="N890" t="str">
            <v>주임</v>
          </cell>
          <cell r="O890" t="str">
            <v>010-6436-8860</v>
          </cell>
          <cell r="P890" t="str">
            <v>031-8026-0744</v>
          </cell>
          <cell r="Q890" t="str">
            <v>043-533-7432</v>
          </cell>
          <cell r="R890" t="str">
            <v>jh.jang2@dstechno.co.kr</v>
          </cell>
          <cell r="AC890">
            <v>0</v>
          </cell>
          <cell r="AD890">
            <v>0</v>
          </cell>
          <cell r="AE890">
            <v>0</v>
          </cell>
          <cell r="AF890">
            <v>0</v>
          </cell>
          <cell r="AG890">
            <v>0</v>
          </cell>
          <cell r="AH890">
            <v>0</v>
          </cell>
          <cell r="AK890">
            <v>0</v>
          </cell>
          <cell r="AM890">
            <v>0</v>
          </cell>
          <cell r="AN890">
            <v>0</v>
          </cell>
          <cell r="AO890">
            <v>0</v>
          </cell>
          <cell r="AQ890">
            <v>0</v>
          </cell>
          <cell r="AR890">
            <v>0</v>
          </cell>
          <cell r="AS890">
            <v>0</v>
          </cell>
        </row>
        <row r="891">
          <cell r="E891" t="str">
            <v>임래성</v>
          </cell>
          <cell r="G891" t="str">
            <v>제주시</v>
          </cell>
          <cell r="H891" t="str">
            <v>(주)명품자동차공업사</v>
          </cell>
          <cell r="K891" t="str">
            <v>1. 무선</v>
          </cell>
          <cell r="L891" t="str">
            <v>제주특별자치도 제주시 은수길 37</v>
          </cell>
          <cell r="M891" t="str">
            <v>고병구</v>
          </cell>
          <cell r="N891" t="str">
            <v>부장</v>
          </cell>
          <cell r="O891" t="str">
            <v>010-9163-6970</v>
          </cell>
          <cell r="P891" t="str">
            <v>064-747-6611</v>
          </cell>
          <cell r="Q891" t="str">
            <v>064-747-6610</v>
          </cell>
          <cell r="R891" t="str">
            <v>-</v>
          </cell>
          <cell r="AC891">
            <v>0</v>
          </cell>
          <cell r="AD891">
            <v>1</v>
          </cell>
          <cell r="AE891">
            <v>1</v>
          </cell>
          <cell r="AF891">
            <v>0</v>
          </cell>
          <cell r="AG891">
            <v>1</v>
          </cell>
          <cell r="AH891">
            <v>1</v>
          </cell>
          <cell r="AK891">
            <v>0</v>
          </cell>
          <cell r="AM891">
            <v>0</v>
          </cell>
          <cell r="AN891">
            <v>0</v>
          </cell>
          <cell r="AO891">
            <v>0</v>
          </cell>
          <cell r="AQ891">
            <v>0</v>
          </cell>
          <cell r="AR891">
            <v>0</v>
          </cell>
          <cell r="AS891">
            <v>0</v>
          </cell>
        </row>
        <row r="892">
          <cell r="E892" t="str">
            <v>임래성</v>
          </cell>
          <cell r="G892" t="str">
            <v>울산광역시</v>
          </cell>
          <cell r="H892" t="str">
            <v>(주)에스에이치엘 울산지점</v>
          </cell>
          <cell r="K892" t="str">
            <v>1. 무선</v>
          </cell>
          <cell r="L892" t="str">
            <v>울산광역시 울주군 온산읍 산남길 81</v>
          </cell>
          <cell r="M892" t="str">
            <v>서영욱</v>
          </cell>
          <cell r="N892" t="str">
            <v>공장장</v>
          </cell>
          <cell r="O892" t="str">
            <v>010-7677-9589</v>
          </cell>
          <cell r="P892" t="str">
            <v>070-4341-5116</v>
          </cell>
          <cell r="Q892" t="str">
            <v>070-8255-5582</v>
          </cell>
          <cell r="R892" t="str">
            <v>syw710@shl.or.kr</v>
          </cell>
          <cell r="AC892">
            <v>0</v>
          </cell>
          <cell r="AD892">
            <v>1</v>
          </cell>
          <cell r="AE892">
            <v>1</v>
          </cell>
          <cell r="AF892">
            <v>0</v>
          </cell>
          <cell r="AG892">
            <v>7</v>
          </cell>
          <cell r="AH892">
            <v>1</v>
          </cell>
          <cell r="AK892">
            <v>0</v>
          </cell>
          <cell r="AM892">
            <v>0</v>
          </cell>
          <cell r="AN892">
            <v>0</v>
          </cell>
          <cell r="AO892">
            <v>0</v>
          </cell>
          <cell r="AQ892">
            <v>700000</v>
          </cell>
          <cell r="AR892">
            <v>0</v>
          </cell>
          <cell r="AS892">
            <v>0</v>
          </cell>
        </row>
        <row r="893">
          <cell r="E893" t="str">
            <v xml:space="preserve">스탠다드웍스 </v>
          </cell>
          <cell r="G893" t="str">
            <v>김천시</v>
          </cell>
          <cell r="H893" t="str">
            <v>(주)에이치앤피</v>
          </cell>
          <cell r="K893" t="str">
            <v>1. 무선</v>
          </cell>
          <cell r="L893" t="str">
            <v>경상북도 김천시 개령면 개령로 244</v>
          </cell>
          <cell r="M893" t="str">
            <v>이철원</v>
          </cell>
          <cell r="N893" t="str">
            <v>공장장</v>
          </cell>
          <cell r="O893" t="str">
            <v>010-9065-9670</v>
          </cell>
          <cell r="P893" t="str">
            <v>054-431-1199</v>
          </cell>
          <cell r="Q893" t="str">
            <v>054-431-1193</v>
          </cell>
          <cell r="R893" t="str">
            <v>hnp0229@naver.com
lcw9670@naver.com</v>
          </cell>
          <cell r="AC893">
            <v>0</v>
          </cell>
          <cell r="AD893">
            <v>1</v>
          </cell>
          <cell r="AE893">
            <v>1</v>
          </cell>
          <cell r="AF893">
            <v>4</v>
          </cell>
          <cell r="AG893">
            <v>1</v>
          </cell>
          <cell r="AH893">
            <v>1</v>
          </cell>
          <cell r="AK893">
            <v>0</v>
          </cell>
          <cell r="AM893">
            <v>0</v>
          </cell>
          <cell r="AN893">
            <v>0</v>
          </cell>
          <cell r="AO893">
            <v>0</v>
          </cell>
          <cell r="AQ893">
            <v>400000</v>
          </cell>
          <cell r="AR893">
            <v>0</v>
          </cell>
          <cell r="AS893">
            <v>0</v>
          </cell>
          <cell r="AT893" t="str">
            <v>최문호</v>
          </cell>
          <cell r="AU893">
            <v>45680</v>
          </cell>
          <cell r="AV893" t="str">
            <v>hnp0229</v>
          </cell>
          <cell r="AW893" t="str">
            <v>!hnp171414</v>
          </cell>
        </row>
        <row r="894">
          <cell r="E894" t="str">
            <v>다인테크</v>
          </cell>
          <cell r="G894" t="str">
            <v>함안군</v>
          </cell>
          <cell r="H894" t="str">
            <v>(주)에이치엠코아</v>
          </cell>
          <cell r="K894" t="str">
            <v>2. 유선</v>
          </cell>
          <cell r="L894" t="str">
            <v>경상남도 함안군 군북면 함안산단4길 23-43</v>
          </cell>
          <cell r="M894" t="str">
            <v>김형주</v>
          </cell>
          <cell r="N894" t="str">
            <v>과장</v>
          </cell>
          <cell r="O894" t="str">
            <v>010-2510-7159</v>
          </cell>
          <cell r="P894" t="str">
            <v>055-584-6002</v>
          </cell>
          <cell r="Q894" t="str">
            <v>-</v>
          </cell>
          <cell r="R894" t="str">
            <v>hmcore2771@hanmail.net</v>
          </cell>
          <cell r="AC894">
            <v>0</v>
          </cell>
          <cell r="AD894">
            <v>1</v>
          </cell>
          <cell r="AE894">
            <v>1</v>
          </cell>
          <cell r="AF894">
            <v>0</v>
          </cell>
          <cell r="AG894">
            <v>4</v>
          </cell>
          <cell r="AH894">
            <v>1</v>
          </cell>
          <cell r="AK894">
            <v>0</v>
          </cell>
          <cell r="AM894">
            <v>0</v>
          </cell>
          <cell r="AN894">
            <v>0</v>
          </cell>
          <cell r="AO894">
            <v>0</v>
          </cell>
          <cell r="AQ894">
            <v>400000</v>
          </cell>
          <cell r="AR894">
            <v>0</v>
          </cell>
          <cell r="AS894">
            <v>0</v>
          </cell>
          <cell r="AT894" t="str">
            <v>장경아</v>
          </cell>
          <cell r="AU894">
            <v>45439</v>
          </cell>
          <cell r="AV894" t="str">
            <v>hmcore2771</v>
          </cell>
          <cell r="AW894" t="str">
            <v>parktech1!</v>
          </cell>
        </row>
        <row r="895">
          <cell r="E895" t="str">
            <v>오토기기</v>
          </cell>
          <cell r="G895" t="str">
            <v>평택시</v>
          </cell>
          <cell r="H895" t="str">
            <v>(주)용진특장</v>
          </cell>
          <cell r="K895" t="str">
            <v>2. 유선</v>
          </cell>
          <cell r="L895" t="str">
            <v>경기도 평택시 청룡길 154</v>
          </cell>
          <cell r="M895" t="str">
            <v>-</v>
          </cell>
          <cell r="N895" t="str">
            <v>-</v>
          </cell>
          <cell r="O895" t="str">
            <v>010-2239-8845</v>
          </cell>
          <cell r="P895" t="str">
            <v>010-2239-8845</v>
          </cell>
          <cell r="Q895" t="str">
            <v>-</v>
          </cell>
          <cell r="R895" t="str">
            <v>yongjin8844@naver.com</v>
          </cell>
          <cell r="AC895">
            <v>0</v>
          </cell>
          <cell r="AD895">
            <v>1</v>
          </cell>
          <cell r="AE895">
            <v>1</v>
          </cell>
          <cell r="AF895">
            <v>0</v>
          </cell>
          <cell r="AG895">
            <v>2</v>
          </cell>
          <cell r="AH895">
            <v>1</v>
          </cell>
          <cell r="AK895">
            <v>0</v>
          </cell>
          <cell r="AM895">
            <v>0</v>
          </cell>
          <cell r="AN895">
            <v>0</v>
          </cell>
          <cell r="AO895">
            <v>0</v>
          </cell>
          <cell r="AQ895">
            <v>0</v>
          </cell>
          <cell r="AR895">
            <v>0</v>
          </cell>
          <cell r="AS895">
            <v>0</v>
          </cell>
          <cell r="AT895" t="str">
            <v>장경아</v>
          </cell>
          <cell r="AU895">
            <v>45426</v>
          </cell>
          <cell r="AV895" t="str">
            <v>js8351</v>
          </cell>
          <cell r="AW895" t="str">
            <v>tj6518351@</v>
          </cell>
        </row>
        <row r="896">
          <cell r="E896" t="str">
            <v xml:space="preserve">스탠다드웍스 </v>
          </cell>
          <cell r="G896" t="str">
            <v>광주광역시</v>
          </cell>
          <cell r="H896" t="str">
            <v>(주)원영금속</v>
          </cell>
          <cell r="K896" t="str">
            <v>1. 무선</v>
          </cell>
          <cell r="L896" t="str">
            <v>광주광역시 광산구 소촌로123번길 21</v>
          </cell>
          <cell r="M896" t="str">
            <v>-</v>
          </cell>
          <cell r="N896" t="str">
            <v>-</v>
          </cell>
          <cell r="O896" t="str">
            <v>010-9636-2955</v>
          </cell>
          <cell r="P896" t="str">
            <v>061-945-9446</v>
          </cell>
          <cell r="Q896" t="str">
            <v>062-941-6530</v>
          </cell>
          <cell r="AC896">
            <v>0</v>
          </cell>
          <cell r="AD896">
            <v>3</v>
          </cell>
          <cell r="AE896">
            <v>3</v>
          </cell>
          <cell r="AF896">
            <v>0</v>
          </cell>
          <cell r="AG896">
            <v>9</v>
          </cell>
          <cell r="AH896">
            <v>1</v>
          </cell>
          <cell r="AK896">
            <v>0</v>
          </cell>
          <cell r="AM896">
            <v>0</v>
          </cell>
          <cell r="AN896">
            <v>0</v>
          </cell>
          <cell r="AO896">
            <v>0</v>
          </cell>
          <cell r="AQ896">
            <v>200000</v>
          </cell>
          <cell r="AR896">
            <v>0</v>
          </cell>
          <cell r="AS896">
            <v>0</v>
          </cell>
        </row>
        <row r="897">
          <cell r="E897" t="str">
            <v xml:space="preserve">케이디환경 </v>
          </cell>
          <cell r="G897" t="str">
            <v>화성시</v>
          </cell>
          <cell r="H897" t="str">
            <v>(주)원케미컬</v>
          </cell>
          <cell r="K897" t="str">
            <v>4. 미정</v>
          </cell>
          <cell r="L897" t="str">
            <v>경기도 화성시 정남면 정남산단1길 32</v>
          </cell>
          <cell r="M897" t="str">
            <v>하민성</v>
          </cell>
          <cell r="N897" t="str">
            <v>차장</v>
          </cell>
          <cell r="O897" t="str">
            <v>010-5573-7169</v>
          </cell>
          <cell r="P897" t="str">
            <v>031-354-3773</v>
          </cell>
          <cell r="Q897" t="str">
            <v>031-354-3772</v>
          </cell>
          <cell r="R897" t="str">
            <v>underside010@gmail.com</v>
          </cell>
          <cell r="AC897">
            <v>0</v>
          </cell>
          <cell r="AD897">
            <v>0</v>
          </cell>
          <cell r="AE897">
            <v>0</v>
          </cell>
          <cell r="AF897">
            <v>0</v>
          </cell>
          <cell r="AG897">
            <v>0</v>
          </cell>
          <cell r="AH897">
            <v>0</v>
          </cell>
          <cell r="AK897">
            <v>0</v>
          </cell>
          <cell r="AM897">
            <v>0</v>
          </cell>
          <cell r="AN897">
            <v>0</v>
          </cell>
          <cell r="AO897">
            <v>0</v>
          </cell>
          <cell r="AQ897">
            <v>0</v>
          </cell>
          <cell r="AR897">
            <v>0</v>
          </cell>
          <cell r="AS897">
            <v>0</v>
          </cell>
        </row>
        <row r="898">
          <cell r="E898" t="str">
            <v>원에너지</v>
          </cell>
          <cell r="G898" t="str">
            <v>충주시</v>
          </cell>
          <cell r="H898" t="str">
            <v>(주)주원엔지니어링</v>
          </cell>
          <cell r="K898" t="str">
            <v>1. 무선</v>
          </cell>
          <cell r="L898" t="str">
            <v>충청북도 충주시 동량면 충원대로 1512</v>
          </cell>
          <cell r="M898" t="str">
            <v>한광오</v>
          </cell>
          <cell r="N898" t="str">
            <v>부장</v>
          </cell>
          <cell r="O898" t="str">
            <v>010-3993-8742</v>
          </cell>
          <cell r="P898" t="str">
            <v>043-853-8853</v>
          </cell>
          <cell r="Q898" t="str">
            <v>043-853-9161</v>
          </cell>
          <cell r="R898" t="str">
            <v>ngzoowon@gmail.com</v>
          </cell>
          <cell r="AC898">
            <v>0</v>
          </cell>
          <cell r="AD898">
            <v>1</v>
          </cell>
          <cell r="AE898">
            <v>1</v>
          </cell>
          <cell r="AF898">
            <v>0</v>
          </cell>
          <cell r="AG898">
            <v>1</v>
          </cell>
          <cell r="AH898">
            <v>1</v>
          </cell>
          <cell r="AK898">
            <v>0</v>
          </cell>
          <cell r="AM898">
            <v>0</v>
          </cell>
          <cell r="AN898">
            <v>0</v>
          </cell>
          <cell r="AO898">
            <v>0</v>
          </cell>
          <cell r="AQ898">
            <v>300000</v>
          </cell>
          <cell r="AR898">
            <v>0</v>
          </cell>
          <cell r="AS898">
            <v>0</v>
          </cell>
        </row>
        <row r="899">
          <cell r="E899" t="str">
            <v>원에너지</v>
          </cell>
          <cell r="G899" t="str">
            <v>김천시</v>
          </cell>
          <cell r="H899" t="str">
            <v>(주)태동테크(보조금)</v>
          </cell>
          <cell r="K899" t="str">
            <v>2. 유선</v>
          </cell>
          <cell r="L899" t="str">
            <v>경상북도 김천시 어모면 산업단지8로 16</v>
          </cell>
          <cell r="M899" t="str">
            <v>전원상</v>
          </cell>
          <cell r="N899" t="str">
            <v>팀장</v>
          </cell>
          <cell r="O899" t="str">
            <v>010-2044-5472</v>
          </cell>
          <cell r="P899" t="str">
            <v>054-433-9957</v>
          </cell>
          <cell r="Q899" t="str">
            <v>054-433-9958</v>
          </cell>
          <cell r="R899" t="str">
            <v>jws0712@taedong.kr</v>
          </cell>
          <cell r="AC899">
            <v>0</v>
          </cell>
          <cell r="AD899">
            <v>2</v>
          </cell>
          <cell r="AE899">
            <v>2</v>
          </cell>
          <cell r="AF899">
            <v>0</v>
          </cell>
          <cell r="AG899">
            <v>20</v>
          </cell>
          <cell r="AH899">
            <v>1</v>
          </cell>
          <cell r="AK899">
            <v>0</v>
          </cell>
          <cell r="AM899">
            <v>0</v>
          </cell>
          <cell r="AN899">
            <v>0</v>
          </cell>
          <cell r="AO899">
            <v>0</v>
          </cell>
          <cell r="AQ899">
            <v>200000</v>
          </cell>
          <cell r="AR899">
            <v>0</v>
          </cell>
          <cell r="AS899">
            <v>0</v>
          </cell>
          <cell r="AV899" t="str">
            <v>taedongtech</v>
          </cell>
          <cell r="AW899" t="str">
            <v>@89261025qw</v>
          </cell>
        </row>
        <row r="900">
          <cell r="E900" t="str">
            <v xml:space="preserve">영진환경 </v>
          </cell>
          <cell r="G900" t="str">
            <v>화성시</v>
          </cell>
          <cell r="H900" t="str">
            <v>(주)하나플랜트</v>
          </cell>
          <cell r="K900" t="str">
            <v>1. 무선</v>
          </cell>
          <cell r="L900" t="str">
            <v>경기도 화성시 양감면 서해로 113-15</v>
          </cell>
          <cell r="M900" t="str">
            <v>이화열</v>
          </cell>
          <cell r="N900" t="str">
            <v>과장</v>
          </cell>
          <cell r="O900" t="str">
            <v>010-5733-1059</v>
          </cell>
          <cell r="P900" t="str">
            <v>031-354-3193~7</v>
          </cell>
          <cell r="Q900" t="str">
            <v>031-354-3198</v>
          </cell>
          <cell r="R900" t="str">
            <v>aimarr@hanaplant.co.kr</v>
          </cell>
          <cell r="AC900">
            <v>0</v>
          </cell>
          <cell r="AD900">
            <v>1</v>
          </cell>
          <cell r="AE900">
            <v>1</v>
          </cell>
          <cell r="AF900">
            <v>0</v>
          </cell>
          <cell r="AG900">
            <v>1</v>
          </cell>
          <cell r="AH900">
            <v>1</v>
          </cell>
          <cell r="AK900">
            <v>0</v>
          </cell>
          <cell r="AM900">
            <v>0</v>
          </cell>
          <cell r="AN900">
            <v>0</v>
          </cell>
          <cell r="AO900">
            <v>0</v>
          </cell>
          <cell r="AQ900">
            <v>0</v>
          </cell>
          <cell r="AR900">
            <v>0</v>
          </cell>
          <cell r="AS900">
            <v>0</v>
          </cell>
          <cell r="AV900" t="str">
            <v>handry</v>
          </cell>
          <cell r="AW900" t="str">
            <v xml:space="preserve"> hanaplant0071!</v>
          </cell>
        </row>
        <row r="901">
          <cell r="E901" t="str">
            <v xml:space="preserve">스탠다드웍스 </v>
          </cell>
          <cell r="G901" t="str">
            <v>안산시</v>
          </cell>
          <cell r="H901" t="str">
            <v>극동호이스트 주식회사</v>
          </cell>
          <cell r="K901" t="str">
            <v>4. 미정</v>
          </cell>
          <cell r="L901" t="str">
            <v>경기도 안산시 단원구 해봉로 119(성곡동)</v>
          </cell>
          <cell r="M901" t="str">
            <v>이창진</v>
          </cell>
          <cell r="N901" t="str">
            <v>이사</v>
          </cell>
          <cell r="O901" t="str">
            <v>010-6737-1331</v>
          </cell>
          <cell r="P901" t="str">
            <v>031-491-5311</v>
          </cell>
          <cell r="Q901" t="str">
            <v>031-492-0473</v>
          </cell>
          <cell r="R901" t="str">
            <v>leechangjin@hanmail.net</v>
          </cell>
          <cell r="AC901">
            <v>0</v>
          </cell>
          <cell r="AD901">
            <v>2</v>
          </cell>
          <cell r="AE901">
            <v>2</v>
          </cell>
          <cell r="AF901">
            <v>0</v>
          </cell>
          <cell r="AG901">
            <v>3</v>
          </cell>
          <cell r="AH901">
            <v>2</v>
          </cell>
          <cell r="AK901">
            <v>0</v>
          </cell>
          <cell r="AM901">
            <v>0</v>
          </cell>
          <cell r="AN901">
            <v>0</v>
          </cell>
          <cell r="AO901">
            <v>0</v>
          </cell>
          <cell r="AQ901">
            <v>300000</v>
          </cell>
          <cell r="AR901">
            <v>0</v>
          </cell>
          <cell r="AS901">
            <v>0</v>
          </cell>
        </row>
        <row r="902">
          <cell r="E902" t="str">
            <v xml:space="preserve">스탠다드웍스 </v>
          </cell>
          <cell r="G902" t="str">
            <v>시흥시</v>
          </cell>
          <cell r="H902" t="str">
            <v>동해케미칼공업(주)</v>
          </cell>
          <cell r="K902" t="str">
            <v>1. 무선</v>
          </cell>
          <cell r="L902" t="str">
            <v>경기도 시흥시 협력로 99, 203호(정왕동 시화공단1마)</v>
          </cell>
          <cell r="M902" t="str">
            <v>홍주표</v>
          </cell>
          <cell r="N902" t="str">
            <v>실장</v>
          </cell>
          <cell r="O902" t="str">
            <v>010-3260-5433</v>
          </cell>
          <cell r="P902" t="str">
            <v>031-498-4488</v>
          </cell>
          <cell r="Q902" t="str">
            <v>031-498-4487</v>
          </cell>
          <cell r="R902" t="str">
            <v>epoxy@epoxy.co.kr</v>
          </cell>
          <cell r="AC902">
            <v>0</v>
          </cell>
          <cell r="AD902">
            <v>2</v>
          </cell>
          <cell r="AE902">
            <v>1</v>
          </cell>
          <cell r="AF902">
            <v>0</v>
          </cell>
          <cell r="AG902">
            <v>1</v>
          </cell>
          <cell r="AH902">
            <v>1</v>
          </cell>
          <cell r="AK902">
            <v>0</v>
          </cell>
          <cell r="AM902">
            <v>0</v>
          </cell>
          <cell r="AN902">
            <v>0</v>
          </cell>
          <cell r="AO902">
            <v>0</v>
          </cell>
          <cell r="AQ902">
            <v>0</v>
          </cell>
          <cell r="AR902">
            <v>0</v>
          </cell>
          <cell r="AS902">
            <v>0</v>
          </cell>
        </row>
        <row r="903">
          <cell r="E903" t="str">
            <v>다인테크</v>
          </cell>
          <cell r="G903" t="str">
            <v>밀양시</v>
          </cell>
          <cell r="H903" t="str">
            <v>미성산업(밀양)</v>
          </cell>
          <cell r="K903" t="str">
            <v>1. 무선</v>
          </cell>
          <cell r="L903" t="str">
            <v>경상남도 밀양시 하남읍 양동농공단지길 21</v>
          </cell>
          <cell r="M903" t="str">
            <v>박성규</v>
          </cell>
          <cell r="N903" t="str">
            <v>대표</v>
          </cell>
          <cell r="O903" t="str">
            <v>010-3882-4796</v>
          </cell>
          <cell r="P903" t="str">
            <v>-</v>
          </cell>
          <cell r="Q903" t="str">
            <v>-</v>
          </cell>
          <cell r="R903" t="str">
            <v>mspark4796@hanmail.net</v>
          </cell>
          <cell r="AC903">
            <v>0</v>
          </cell>
          <cell r="AD903">
            <v>1</v>
          </cell>
          <cell r="AE903">
            <v>1</v>
          </cell>
          <cell r="AF903">
            <v>0</v>
          </cell>
          <cell r="AG903">
            <v>2</v>
          </cell>
          <cell r="AH903">
            <v>1</v>
          </cell>
          <cell r="AK903">
            <v>0</v>
          </cell>
          <cell r="AM903">
            <v>0</v>
          </cell>
          <cell r="AN903">
            <v>0</v>
          </cell>
          <cell r="AO903">
            <v>0</v>
          </cell>
          <cell r="AQ903">
            <v>800000</v>
          </cell>
          <cell r="AR903">
            <v>0</v>
          </cell>
          <cell r="AS903">
            <v>0</v>
          </cell>
          <cell r="AT903" t="str">
            <v>박지영</v>
          </cell>
          <cell r="AU903">
            <v>45495</v>
          </cell>
          <cell r="AV903" t="str">
            <v>mspark4796</v>
          </cell>
          <cell r="AW903" t="str">
            <v>01038824796!</v>
          </cell>
        </row>
        <row r="904">
          <cell r="E904" t="str">
            <v xml:space="preserve">스탠다드웍스 </v>
          </cell>
          <cell r="G904" t="str">
            <v>안산시</v>
          </cell>
          <cell r="H904" t="str">
            <v>보은산업</v>
          </cell>
          <cell r="K904" t="str">
            <v>2. 유선</v>
          </cell>
          <cell r="L904" t="str">
            <v>경기도 안산시 단원구 번영로  181(성곡동, 시화공단4다705)</v>
          </cell>
          <cell r="M904" t="str">
            <v>임경희</v>
          </cell>
          <cell r="N904" t="str">
            <v>담당</v>
          </cell>
          <cell r="O904" t="str">
            <v>010-3759-2125</v>
          </cell>
          <cell r="P904" t="str">
            <v>031-432-5053</v>
          </cell>
          <cell r="Q904" t="str">
            <v>-</v>
          </cell>
          <cell r="R904" t="str">
            <v>leejk0706@nate.com</v>
          </cell>
          <cell r="AC904">
            <v>0</v>
          </cell>
          <cell r="AD904">
            <v>0</v>
          </cell>
          <cell r="AE904">
            <v>0</v>
          </cell>
          <cell r="AF904">
            <v>0</v>
          </cell>
          <cell r="AG904">
            <v>20</v>
          </cell>
          <cell r="AH904">
            <v>2</v>
          </cell>
          <cell r="AK904">
            <v>0</v>
          </cell>
          <cell r="AM904">
            <v>0</v>
          </cell>
          <cell r="AN904">
            <v>0</v>
          </cell>
          <cell r="AO904">
            <v>0</v>
          </cell>
          <cell r="AQ904">
            <v>0</v>
          </cell>
          <cell r="AR904">
            <v>0</v>
          </cell>
          <cell r="AS904">
            <v>0</v>
          </cell>
        </row>
        <row r="905">
          <cell r="E905" t="str">
            <v>백종현</v>
          </cell>
          <cell r="G905" t="str">
            <v>평택시</v>
          </cell>
          <cell r="H905" t="str">
            <v>서울토건사</v>
          </cell>
          <cell r="K905" t="str">
            <v>1. 무선</v>
          </cell>
          <cell r="L905" t="str">
            <v>경기도 평택시 진위면 송탄고가길 5-43</v>
          </cell>
          <cell r="M905" t="str">
            <v>손정민</v>
          </cell>
          <cell r="N905" t="str">
            <v>대표</v>
          </cell>
          <cell r="O905" t="str">
            <v>010-7222-3168</v>
          </cell>
          <cell r="P905" t="str">
            <v>031-662-4555</v>
          </cell>
          <cell r="Q905" t="str">
            <v>-</v>
          </cell>
          <cell r="R905" t="str">
            <v>seoultokensa@hanmail.net</v>
          </cell>
          <cell r="AC905">
            <v>0</v>
          </cell>
          <cell r="AD905">
            <v>1</v>
          </cell>
          <cell r="AE905">
            <v>1</v>
          </cell>
          <cell r="AF905">
            <v>1</v>
          </cell>
          <cell r="AG905">
            <v>0</v>
          </cell>
          <cell r="AH905">
            <v>1</v>
          </cell>
          <cell r="AK905">
            <v>0</v>
          </cell>
          <cell r="AM905">
            <v>0</v>
          </cell>
          <cell r="AN905">
            <v>0</v>
          </cell>
          <cell r="AO905">
            <v>70000</v>
          </cell>
          <cell r="AQ905">
            <v>300000</v>
          </cell>
          <cell r="AR905">
            <v>0</v>
          </cell>
          <cell r="AS905">
            <v>0</v>
          </cell>
          <cell r="AT905" t="str">
            <v>최문호</v>
          </cell>
          <cell r="AU905">
            <v>45538</v>
          </cell>
          <cell r="AV905" t="str">
            <v>sjm4555</v>
          </cell>
          <cell r="AW905" t="str">
            <v>sjm4655@@@</v>
          </cell>
        </row>
        <row r="906">
          <cell r="E906" t="str">
            <v>원에너지</v>
          </cell>
          <cell r="G906" t="str">
            <v>평택시</v>
          </cell>
          <cell r="H906" t="str">
            <v>씨앤텍주식회사</v>
          </cell>
          <cell r="K906" t="str">
            <v>1. 무선</v>
          </cell>
          <cell r="L906" t="str">
            <v>경기도 평택시 산단로 36</v>
          </cell>
          <cell r="M906" t="str">
            <v>박경래</v>
          </cell>
          <cell r="N906" t="str">
            <v xml:space="preserve">경영지원본부기술고문
</v>
          </cell>
          <cell r="O906" t="str">
            <v>010-7406-8000</v>
          </cell>
          <cell r="P906" t="str">
            <v>031-374-1472</v>
          </cell>
          <cell r="Q906" t="str">
            <v>-</v>
          </cell>
          <cell r="R906" t="str">
            <v>bgr8000@cntechcorp.co.kr</v>
          </cell>
          <cell r="AC906">
            <v>0</v>
          </cell>
          <cell r="AD906">
            <v>3</v>
          </cell>
          <cell r="AE906">
            <v>3</v>
          </cell>
          <cell r="AF906">
            <v>13</v>
          </cell>
          <cell r="AG906">
            <v>5</v>
          </cell>
          <cell r="AH906">
            <v>1</v>
          </cell>
          <cell r="AK906">
            <v>1</v>
          </cell>
          <cell r="AM906">
            <v>0</v>
          </cell>
          <cell r="AN906">
            <v>0</v>
          </cell>
          <cell r="AO906">
            <v>0</v>
          </cell>
          <cell r="AQ906">
            <v>1000000</v>
          </cell>
          <cell r="AS906">
            <v>0</v>
          </cell>
        </row>
        <row r="907">
          <cell r="E907" t="str">
            <v xml:space="preserve">스탠다드웍스 </v>
          </cell>
          <cell r="G907" t="str">
            <v>구미시</v>
          </cell>
          <cell r="H907" t="str">
            <v>영산이엔지</v>
          </cell>
          <cell r="K907" t="str">
            <v>1. 무선</v>
          </cell>
          <cell r="L907" t="str">
            <v>경상북도 구미시 3공단3로 43, 1층(시미동)</v>
          </cell>
          <cell r="M907" t="str">
            <v>김호중</v>
          </cell>
          <cell r="N907" t="str">
            <v>대리</v>
          </cell>
          <cell r="O907" t="str">
            <v>010-7129-2217</v>
          </cell>
          <cell r="P907" t="str">
            <v>054-462-8854</v>
          </cell>
          <cell r="Q907" t="str">
            <v>054-463-8853</v>
          </cell>
          <cell r="R907" t="str">
            <v>hojoong8854@naver.com</v>
          </cell>
          <cell r="AC907">
            <v>1</v>
          </cell>
          <cell r="AD907">
            <v>0</v>
          </cell>
          <cell r="AE907">
            <v>0</v>
          </cell>
          <cell r="AF907">
            <v>1</v>
          </cell>
          <cell r="AG907">
            <v>2</v>
          </cell>
          <cell r="AH907">
            <v>1</v>
          </cell>
          <cell r="AK907">
            <v>0</v>
          </cell>
          <cell r="AM907">
            <v>0</v>
          </cell>
          <cell r="AN907">
            <v>0</v>
          </cell>
          <cell r="AO907">
            <v>0</v>
          </cell>
          <cell r="AQ907">
            <v>0</v>
          </cell>
          <cell r="AR907">
            <v>0</v>
          </cell>
          <cell r="AS907">
            <v>0</v>
          </cell>
          <cell r="AT907" t="str">
            <v>최문호</v>
          </cell>
          <cell r="AU907">
            <v>45544</v>
          </cell>
          <cell r="AV907" t="str">
            <v>hojoong8854</v>
          </cell>
          <cell r="AW907" t="str">
            <v>okok8854**</v>
          </cell>
        </row>
        <row r="908">
          <cell r="E908" t="str">
            <v>에코센스 외주</v>
          </cell>
          <cell r="G908" t="str">
            <v>안산시</v>
          </cell>
          <cell r="H908" t="str">
            <v>우리엔터프라이즈(외주)</v>
          </cell>
          <cell r="K908" t="str">
            <v>4. 미정</v>
          </cell>
          <cell r="L908" t="str">
            <v>-</v>
          </cell>
          <cell r="M908" t="str">
            <v>이민범</v>
          </cell>
          <cell r="N908" t="str">
            <v>과장</v>
          </cell>
          <cell r="O908" t="str">
            <v>010-3136-4569</v>
          </cell>
          <cell r="P908" t="str">
            <v>-</v>
          </cell>
          <cell r="Q908" t="str">
            <v>-</v>
          </cell>
          <cell r="R908" t="str">
            <v>-</v>
          </cell>
          <cell r="AC908">
            <v>0</v>
          </cell>
          <cell r="AD908">
            <v>0</v>
          </cell>
          <cell r="AE908">
            <v>0</v>
          </cell>
          <cell r="AF908">
            <v>0</v>
          </cell>
          <cell r="AG908">
            <v>0</v>
          </cell>
          <cell r="AH908">
            <v>0</v>
          </cell>
          <cell r="AK908">
            <v>0</v>
          </cell>
          <cell r="AM908">
            <v>0</v>
          </cell>
          <cell r="AN908">
            <v>0</v>
          </cell>
          <cell r="AO908">
            <v>0</v>
          </cell>
          <cell r="AQ908">
            <v>0</v>
          </cell>
          <cell r="AR908">
            <v>0</v>
          </cell>
          <cell r="AS908">
            <v>0</v>
          </cell>
        </row>
        <row r="909">
          <cell r="E909" t="str">
            <v>원에너지</v>
          </cell>
          <cell r="G909" t="str">
            <v>김천시</v>
          </cell>
          <cell r="H909" t="str">
            <v>주식회사 미래산업</v>
          </cell>
          <cell r="K909" t="str">
            <v>1. 무선</v>
          </cell>
          <cell r="L909" t="str">
            <v>경상북도 김천시 개령면 개령로 392-13</v>
          </cell>
          <cell r="M909" t="str">
            <v>방신현</v>
          </cell>
          <cell r="N909" t="str">
            <v>과장</v>
          </cell>
          <cell r="O909" t="str">
            <v>010-6655-2212</v>
          </cell>
          <cell r="P909" t="str">
            <v>-</v>
          </cell>
          <cell r="Q909" t="str">
            <v>054-437-9924</v>
          </cell>
          <cell r="R909" t="str">
            <v>timdc21@naver.com</v>
          </cell>
          <cell r="AC909">
            <v>0</v>
          </cell>
          <cell r="AD909">
            <v>1</v>
          </cell>
          <cell r="AE909">
            <v>1</v>
          </cell>
          <cell r="AF909">
            <v>0</v>
          </cell>
          <cell r="AG909">
            <v>4</v>
          </cell>
          <cell r="AH909">
            <v>1</v>
          </cell>
          <cell r="AK909">
            <v>0</v>
          </cell>
          <cell r="AM909">
            <v>0</v>
          </cell>
          <cell r="AN909">
            <v>0</v>
          </cell>
          <cell r="AO909">
            <v>0</v>
          </cell>
          <cell r="AQ909">
            <v>300000</v>
          </cell>
          <cell r="AR909">
            <v>0</v>
          </cell>
          <cell r="AS909">
            <v>0</v>
          </cell>
          <cell r="AU909">
            <v>45399</v>
          </cell>
          <cell r="AV909" t="str">
            <v>nbymr11</v>
          </cell>
          <cell r="AW909" t="str">
            <v>alfotksdjq1!
(미래산업1!)</v>
          </cell>
        </row>
        <row r="910">
          <cell r="E910" t="str">
            <v>블루온</v>
          </cell>
          <cell r="G910" t="str">
            <v>김천시</v>
          </cell>
          <cell r="H910" t="str">
            <v>주식회사 미래산업(서류재작업)</v>
          </cell>
          <cell r="K910" t="str">
            <v>1. 무선</v>
          </cell>
          <cell r="L910" t="str">
            <v>경상북도 김천시 개령면 개령로 392-13</v>
          </cell>
          <cell r="M910" t="str">
            <v>방신현</v>
          </cell>
          <cell r="N910" t="str">
            <v>과장</v>
          </cell>
          <cell r="O910" t="str">
            <v>010-6655-2212</v>
          </cell>
          <cell r="P910" t="str">
            <v>-</v>
          </cell>
          <cell r="Q910" t="str">
            <v>054-437-9924</v>
          </cell>
          <cell r="R910" t="str">
            <v>timdc21@naver.com</v>
          </cell>
          <cell r="AC910">
            <v>0</v>
          </cell>
          <cell r="AD910">
            <v>0</v>
          </cell>
          <cell r="AE910">
            <v>0</v>
          </cell>
          <cell r="AF910">
            <v>0</v>
          </cell>
          <cell r="AG910">
            <v>0</v>
          </cell>
          <cell r="AH910">
            <v>0</v>
          </cell>
          <cell r="AK910">
            <v>0</v>
          </cell>
          <cell r="AM910">
            <v>0</v>
          </cell>
          <cell r="AN910">
            <v>0</v>
          </cell>
          <cell r="AO910">
            <v>0</v>
          </cell>
          <cell r="AQ910">
            <v>500000</v>
          </cell>
          <cell r="AR910">
            <v>0</v>
          </cell>
          <cell r="AS910">
            <v>0</v>
          </cell>
          <cell r="AV910" t="str">
            <v>nbymr11</v>
          </cell>
          <cell r="AW910" t="str">
            <v>alfotksdjq1!
(미래산업1!)</v>
          </cell>
        </row>
        <row r="911">
          <cell r="E911" t="str">
            <v xml:space="preserve">스탠다드웍스 </v>
          </cell>
          <cell r="G911" t="str">
            <v>칠곡군</v>
          </cell>
          <cell r="H911" t="str">
            <v>주식회사 미래창조산업</v>
          </cell>
          <cell r="K911" t="str">
            <v>1. 무선</v>
          </cell>
          <cell r="L911" t="str">
            <v>경상북도 칠곡군 북삼읍 칠곡대로 297-17</v>
          </cell>
          <cell r="M911" t="str">
            <v>진욱</v>
          </cell>
          <cell r="N911" t="str">
            <v>이사</v>
          </cell>
          <cell r="O911" t="str">
            <v>010-9401-7070</v>
          </cell>
          <cell r="P911" t="str">
            <v>054-971-0668</v>
          </cell>
          <cell r="Q911" t="str">
            <v>054-971-0669</v>
          </cell>
          <cell r="R911" t="str">
            <v>jinuk-7@naver.com</v>
          </cell>
          <cell r="AC911">
            <v>2</v>
          </cell>
          <cell r="AD911">
            <v>1</v>
          </cell>
          <cell r="AE911">
            <v>1</v>
          </cell>
          <cell r="AF911">
            <v>0</v>
          </cell>
          <cell r="AG911">
            <v>2</v>
          </cell>
          <cell r="AH911">
            <v>1</v>
          </cell>
          <cell r="AK911">
            <v>0</v>
          </cell>
          <cell r="AM911">
            <v>0</v>
          </cell>
          <cell r="AN911">
            <v>0</v>
          </cell>
          <cell r="AO911">
            <v>0</v>
          </cell>
          <cell r="AQ911">
            <v>0</v>
          </cell>
          <cell r="AR911">
            <v>0</v>
          </cell>
          <cell r="AS911">
            <v>0</v>
          </cell>
        </row>
        <row r="912">
          <cell r="E912" t="str">
            <v>원에너지</v>
          </cell>
          <cell r="G912" t="str">
            <v>김천시</v>
          </cell>
          <cell r="H912" t="str">
            <v>주식회사 삼원피씨에스</v>
          </cell>
          <cell r="K912" t="str">
            <v>2. 유선</v>
          </cell>
          <cell r="L912" t="str">
            <v>경상북도 김천시 개령면 개령로 406</v>
          </cell>
          <cell r="M912" t="str">
            <v>윤원기(퇴사)
김태식</v>
          </cell>
          <cell r="N912" t="str">
            <v>대리
이사</v>
          </cell>
          <cell r="O912" t="str">
            <v>010-7544-2463
010-8247-1271</v>
          </cell>
          <cell r="P912" t="str">
            <v>054-437-1271</v>
          </cell>
          <cell r="Q912" t="str">
            <v>054-437-1281</v>
          </cell>
          <cell r="R912" t="str">
            <v>wongi2004@naver.com
samwonpcs@naver.com</v>
          </cell>
          <cell r="AC912">
            <v>0</v>
          </cell>
          <cell r="AD912">
            <v>3</v>
          </cell>
          <cell r="AE912">
            <v>3</v>
          </cell>
          <cell r="AF912">
            <v>0</v>
          </cell>
          <cell r="AG912">
            <v>2</v>
          </cell>
          <cell r="AH912">
            <v>1</v>
          </cell>
          <cell r="AK912">
            <v>0</v>
          </cell>
          <cell r="AM912">
            <v>0</v>
          </cell>
          <cell r="AN912">
            <v>0</v>
          </cell>
          <cell r="AO912">
            <v>0</v>
          </cell>
          <cell r="AQ912">
            <v>500000</v>
          </cell>
          <cell r="AR912">
            <v>0</v>
          </cell>
          <cell r="AS912">
            <v>0</v>
          </cell>
        </row>
        <row r="913">
          <cell r="E913" t="str">
            <v xml:space="preserve">케이디환경 </v>
          </cell>
          <cell r="G913" t="str">
            <v>서산시</v>
          </cell>
          <cell r="H913" t="str">
            <v>주식회사 세범</v>
          </cell>
          <cell r="K913" t="str">
            <v>4. 미정</v>
          </cell>
          <cell r="L913" t="str">
            <v>충청남도 서산시 성연면 성연4로 101-7</v>
          </cell>
          <cell r="M913" t="str">
            <v>김남용</v>
          </cell>
          <cell r="N913" t="str">
            <v>차장</v>
          </cell>
          <cell r="O913" t="str">
            <v>010-4286-6611</v>
          </cell>
          <cell r="P913" t="str">
            <v>041-920-3000</v>
          </cell>
          <cell r="Q913" t="str">
            <v>041-920-2997</v>
          </cell>
          <cell r="R913" t="str">
            <v>kny6611@sebeom.kr</v>
          </cell>
          <cell r="AC913">
            <v>0</v>
          </cell>
          <cell r="AD913">
            <v>0</v>
          </cell>
          <cell r="AE913">
            <v>0</v>
          </cell>
          <cell r="AF913">
            <v>0</v>
          </cell>
          <cell r="AG913">
            <v>0</v>
          </cell>
          <cell r="AH913">
            <v>0</v>
          </cell>
          <cell r="AK913">
            <v>0</v>
          </cell>
          <cell r="AM913">
            <v>0</v>
          </cell>
          <cell r="AN913">
            <v>0</v>
          </cell>
          <cell r="AO913">
            <v>0</v>
          </cell>
          <cell r="AQ913">
            <v>0</v>
          </cell>
          <cell r="AR913">
            <v>0</v>
          </cell>
          <cell r="AS913">
            <v>0</v>
          </cell>
        </row>
        <row r="914">
          <cell r="E914" t="str">
            <v xml:space="preserve">케이디환경 </v>
          </cell>
          <cell r="G914" t="str">
            <v>화성시</v>
          </cell>
          <cell r="H914" t="str">
            <v>주식회사 에스알아이</v>
          </cell>
          <cell r="K914" t="str">
            <v>1. 무선</v>
          </cell>
          <cell r="M914" t="str">
            <v>박고은</v>
          </cell>
          <cell r="N914" t="str">
            <v>과장</v>
          </cell>
          <cell r="O914" t="str">
            <v>010-4665-1814</v>
          </cell>
          <cell r="P914" t="str">
            <v>031-351-7433</v>
          </cell>
          <cell r="Q914" t="str">
            <v>031-358-3433</v>
          </cell>
          <cell r="R914" t="str">
            <v>sri8486@naver.com</v>
          </cell>
          <cell r="AC914">
            <v>0</v>
          </cell>
          <cell r="AD914">
            <v>2</v>
          </cell>
          <cell r="AE914">
            <v>2</v>
          </cell>
          <cell r="AF914">
            <v>5</v>
          </cell>
          <cell r="AG914">
            <v>2</v>
          </cell>
          <cell r="AH914">
            <v>1</v>
          </cell>
          <cell r="AK914">
            <v>0</v>
          </cell>
          <cell r="AM914">
            <v>0</v>
          </cell>
          <cell r="AN914">
            <v>0</v>
          </cell>
          <cell r="AO914">
            <v>50000</v>
          </cell>
          <cell r="AQ914">
            <v>200000</v>
          </cell>
          <cell r="AR914">
            <v>480000</v>
          </cell>
          <cell r="AS914">
            <v>0</v>
          </cell>
          <cell r="AT914" t="str">
            <v>박지영</v>
          </cell>
          <cell r="AU914">
            <v>45474</v>
          </cell>
          <cell r="AV914" t="str">
            <v>sri8486</v>
          </cell>
          <cell r="AW914" t="str">
            <v>sri01062!!</v>
          </cell>
        </row>
        <row r="915">
          <cell r="E915" t="str">
            <v xml:space="preserve">스탠다드웍스 </v>
          </cell>
          <cell r="G915" t="str">
            <v>안산시</v>
          </cell>
          <cell r="H915" t="str">
            <v>주식회사 인텍코리아</v>
          </cell>
          <cell r="K915" t="str">
            <v>1. 무선</v>
          </cell>
          <cell r="L915" t="str">
            <v>경기도 안산시 단원구 정완천동로36번길 11(성곡동)</v>
          </cell>
          <cell r="M915" t="str">
            <v>방기훈
본사여직원</v>
          </cell>
          <cell r="N915" t="str">
            <v>소장</v>
          </cell>
          <cell r="O915" t="str">
            <v>010-8796-1610
010-6324-8526</v>
          </cell>
          <cell r="P915" t="str">
            <v>055-273-3233</v>
          </cell>
          <cell r="Q915" t="str">
            <v>055-273-3234</v>
          </cell>
          <cell r="R915" t="str">
            <v>kh.bang@samsungos.co.kr</v>
          </cell>
          <cell r="AC915">
            <v>1</v>
          </cell>
          <cell r="AD915">
            <v>0</v>
          </cell>
          <cell r="AE915">
            <v>0</v>
          </cell>
          <cell r="AF915">
            <v>0</v>
          </cell>
          <cell r="AG915">
            <v>4</v>
          </cell>
          <cell r="AH915">
            <v>1</v>
          </cell>
          <cell r="AK915">
            <v>0</v>
          </cell>
          <cell r="AM915">
            <v>0</v>
          </cell>
          <cell r="AN915">
            <v>0</v>
          </cell>
          <cell r="AO915">
            <v>0</v>
          </cell>
          <cell r="AQ915">
            <v>0</v>
          </cell>
          <cell r="AR915">
            <v>0</v>
          </cell>
          <cell r="AS915">
            <v>100000</v>
          </cell>
        </row>
        <row r="916">
          <cell r="E916" t="str">
            <v>원에너지</v>
          </cell>
          <cell r="G916" t="str">
            <v>화성시</v>
          </cell>
          <cell r="H916" t="str">
            <v>주식회사 재운산업</v>
          </cell>
          <cell r="K916" t="str">
            <v>4. 미정</v>
          </cell>
          <cell r="L916" t="str">
            <v>경기도 화성시 양감면 용소금각로36번길 154-83</v>
          </cell>
          <cell r="M916" t="str">
            <v>김승호/여민수</v>
          </cell>
          <cell r="N916" t="str">
            <v>부장/주임</v>
          </cell>
          <cell r="O916" t="str">
            <v>010-3689-6778
010-2043-4151</v>
          </cell>
          <cell r="P916" t="str">
            <v>031-662-0042</v>
          </cell>
          <cell r="Q916" t="str">
            <v>031-354-0647</v>
          </cell>
          <cell r="R916" t="str">
            <v>airboy70@hanmail.net
gkakalstn@naver.com</v>
          </cell>
          <cell r="AC916">
            <v>0</v>
          </cell>
          <cell r="AD916">
            <v>2</v>
          </cell>
          <cell r="AE916">
            <v>2</v>
          </cell>
          <cell r="AF916">
            <v>0</v>
          </cell>
          <cell r="AG916">
            <v>4</v>
          </cell>
          <cell r="AH916">
            <v>1</v>
          </cell>
          <cell r="AK916">
            <v>0</v>
          </cell>
          <cell r="AM916">
            <v>0</v>
          </cell>
          <cell r="AN916">
            <v>0</v>
          </cell>
          <cell r="AO916">
            <v>0</v>
          </cell>
          <cell r="AQ916">
            <v>300000</v>
          </cell>
          <cell r="AR916">
            <v>0</v>
          </cell>
          <cell r="AS916">
            <v>0</v>
          </cell>
          <cell r="AT916" t="str">
            <v>조진우</v>
          </cell>
          <cell r="AU916">
            <v>45341</v>
          </cell>
          <cell r="AV916" t="str">
            <v>jaewoon0042</v>
          </cell>
          <cell r="AW916" t="str">
            <v>wodnstksdjq1!
(재운산업1!)</v>
          </cell>
        </row>
        <row r="917">
          <cell r="E917" t="str">
            <v>원에너지</v>
          </cell>
          <cell r="G917" t="str">
            <v>이천시</v>
          </cell>
          <cell r="H917" t="str">
            <v>주식회사 조광수출포장</v>
          </cell>
          <cell r="K917" t="str">
            <v>1. 무선</v>
          </cell>
          <cell r="L917" t="str">
            <v>경기도 이천시 마장면 마도로 191-42</v>
          </cell>
          <cell r="M917" t="str">
            <v>김태명</v>
          </cell>
          <cell r="N917" t="str">
            <v>대표</v>
          </cell>
          <cell r="O917" t="str">
            <v>010-5388-3020</v>
          </cell>
          <cell r="P917" t="str">
            <v>031-638-9721~2</v>
          </cell>
          <cell r="Q917" t="str">
            <v>031-638-9723</v>
          </cell>
          <cell r="R917" t="str">
            <v>fdty54@naver.com
smt03151@korea.com</v>
          </cell>
          <cell r="AC917">
            <v>0</v>
          </cell>
          <cell r="AD917">
            <v>0</v>
          </cell>
          <cell r="AE917">
            <v>0</v>
          </cell>
          <cell r="AF917">
            <v>4</v>
          </cell>
          <cell r="AG917">
            <v>1</v>
          </cell>
          <cell r="AH917">
            <v>1</v>
          </cell>
          <cell r="AK917">
            <v>0</v>
          </cell>
          <cell r="AM917">
            <v>0</v>
          </cell>
          <cell r="AN917">
            <v>0</v>
          </cell>
          <cell r="AO917">
            <v>0</v>
          </cell>
          <cell r="AQ917">
            <v>400000</v>
          </cell>
          <cell r="AR917">
            <v>0</v>
          </cell>
          <cell r="AS917">
            <v>0</v>
          </cell>
          <cell r="AT917" t="str">
            <v>최문호</v>
          </cell>
          <cell r="AU917">
            <v>45523</v>
          </cell>
          <cell r="AV917" t="str">
            <v>fdty54</v>
          </cell>
          <cell r="AW917" t="str">
            <v>01053883020!</v>
          </cell>
        </row>
        <row r="918">
          <cell r="E918" t="str">
            <v>다인테크</v>
          </cell>
          <cell r="G918" t="str">
            <v>창원시</v>
          </cell>
          <cell r="H918" t="str">
            <v>주식회사 한성디에스</v>
          </cell>
          <cell r="K918" t="str">
            <v>1. 무선</v>
          </cell>
          <cell r="L918" t="str">
            <v>경상남도 창원시 성산구 월림로39번길 17</v>
          </cell>
          <cell r="M918" t="str">
            <v>이경태
김영은(그린링크)</v>
          </cell>
          <cell r="N918" t="str">
            <v>차장
과장</v>
          </cell>
          <cell r="O918" t="str">
            <v>010-2722-8628
010-7373-2106</v>
          </cell>
          <cell r="P918" t="str">
            <v>055-286-5444</v>
          </cell>
          <cell r="Q918" t="str">
            <v>055-286-5445</v>
          </cell>
          <cell r="R918" t="str">
            <v>hsgear5444@hanmail.net</v>
          </cell>
          <cell r="AC918">
            <v>0</v>
          </cell>
          <cell r="AD918">
            <v>1</v>
          </cell>
          <cell r="AE918">
            <v>1</v>
          </cell>
          <cell r="AF918">
            <v>0</v>
          </cell>
          <cell r="AG918">
            <v>1</v>
          </cell>
          <cell r="AH918">
            <v>1</v>
          </cell>
          <cell r="AK918">
            <v>0</v>
          </cell>
          <cell r="AM918">
            <v>0</v>
          </cell>
          <cell r="AN918">
            <v>0</v>
          </cell>
          <cell r="AO918">
            <v>0</v>
          </cell>
          <cell r="AQ918">
            <v>300000</v>
          </cell>
          <cell r="AR918">
            <v>0</v>
          </cell>
          <cell r="AS918">
            <v>0</v>
          </cell>
          <cell r="AT918" t="str">
            <v>최문호</v>
          </cell>
          <cell r="AU918">
            <v>45730</v>
          </cell>
          <cell r="AV918" t="str">
            <v>hsgear5444</v>
          </cell>
          <cell r="AW918" t="str">
            <v>hs8278100##</v>
          </cell>
        </row>
        <row r="919">
          <cell r="E919" t="str">
            <v xml:space="preserve">케이디환경 </v>
          </cell>
          <cell r="G919" t="str">
            <v>화성시</v>
          </cell>
          <cell r="H919" t="str">
            <v>주식회사 한일피앤피</v>
          </cell>
          <cell r="K919" t="str">
            <v>2. 유선</v>
          </cell>
          <cell r="L919" t="str">
            <v>경기도 화성시 남양읍 현대기아로 293-42</v>
          </cell>
          <cell r="M919" t="str">
            <v>송동기</v>
          </cell>
          <cell r="N919" t="str">
            <v>이사</v>
          </cell>
          <cell r="O919" t="str">
            <v>010-5442-1075</v>
          </cell>
          <cell r="P919" t="str">
            <v>031-352-5775</v>
          </cell>
          <cell r="Q919" t="str">
            <v>031-352-9164</v>
          </cell>
          <cell r="R919" t="str">
            <v>hanil81104@hanmail.net</v>
          </cell>
          <cell r="AC919">
            <v>0</v>
          </cell>
          <cell r="AD919">
            <v>1</v>
          </cell>
          <cell r="AE919">
            <v>1</v>
          </cell>
          <cell r="AF919">
            <v>0</v>
          </cell>
          <cell r="AG919">
            <v>2</v>
          </cell>
          <cell r="AH919">
            <v>1</v>
          </cell>
          <cell r="AK919">
            <v>0</v>
          </cell>
          <cell r="AM919">
            <v>0</v>
          </cell>
          <cell r="AN919">
            <v>0</v>
          </cell>
          <cell r="AO919">
            <v>0</v>
          </cell>
          <cell r="AQ919">
            <v>0</v>
          </cell>
          <cell r="AR919">
            <v>0</v>
          </cell>
          <cell r="AS919">
            <v>0</v>
          </cell>
        </row>
        <row r="920">
          <cell r="E920" t="str">
            <v>임래성</v>
          </cell>
          <cell r="G920" t="str">
            <v>경산시</v>
          </cell>
          <cell r="H920" t="str">
            <v>지씨테크(주) 경산공장</v>
          </cell>
          <cell r="K920" t="str">
            <v>1. 무선</v>
          </cell>
          <cell r="L920" t="str">
            <v>경상북도 경산시 남산면 서원천로 40길 8-21</v>
          </cell>
          <cell r="M920" t="str">
            <v>박수진</v>
          </cell>
          <cell r="N920" t="str">
            <v>대리</v>
          </cell>
          <cell r="O920" t="str">
            <v>010-5359-0990</v>
          </cell>
          <cell r="P920" t="str">
            <v>053-719-0500
070-4652-4604</v>
          </cell>
          <cell r="Q920" t="str">
            <v>053-856-0504</v>
          </cell>
          <cell r="R920" t="str">
            <v>soojin.park@sce.kr</v>
          </cell>
          <cell r="AC920">
            <v>0</v>
          </cell>
          <cell r="AD920">
            <v>2</v>
          </cell>
          <cell r="AE920">
            <v>2</v>
          </cell>
          <cell r="AF920">
            <v>2</v>
          </cell>
          <cell r="AG920">
            <v>2</v>
          </cell>
          <cell r="AH920">
            <v>1</v>
          </cell>
          <cell r="AK920">
            <v>0</v>
          </cell>
          <cell r="AM920">
            <v>0</v>
          </cell>
          <cell r="AN920">
            <v>0</v>
          </cell>
          <cell r="AO920">
            <v>0</v>
          </cell>
          <cell r="AQ920">
            <v>600000</v>
          </cell>
          <cell r="AR920">
            <v>480000</v>
          </cell>
          <cell r="AS920">
            <v>0</v>
          </cell>
          <cell r="AT920" t="str">
            <v>최문호</v>
          </cell>
          <cell r="AU920">
            <v>45616</v>
          </cell>
          <cell r="AV920" t="str">
            <v>sce053</v>
          </cell>
          <cell r="AW920" t="str">
            <v>wkdnjs053+</v>
          </cell>
        </row>
        <row r="921">
          <cell r="E921" t="str">
            <v>오토기기</v>
          </cell>
          <cell r="G921" t="str">
            <v>안성시</v>
          </cell>
          <cell r="H921" t="str">
            <v>코리아모터스(주)</v>
          </cell>
          <cell r="K921" t="str">
            <v>2. 유선</v>
          </cell>
          <cell r="L921" t="str">
            <v>경기도 안성시 안성맞춤대로 1200</v>
          </cell>
          <cell r="M921" t="str">
            <v>대표 →이창희 사모님
사무실</v>
          </cell>
          <cell r="N921" t="str">
            <v>대표</v>
          </cell>
          <cell r="O921" t="str">
            <v>010-3076-7445</v>
          </cell>
          <cell r="P921" t="str">
            <v>031-675-6584</v>
          </cell>
          <cell r="Q921" t="str">
            <v>031-677-6584</v>
          </cell>
          <cell r="R921" t="str">
            <v>kcc0322@hanmail.net</v>
          </cell>
          <cell r="AC921">
            <v>0</v>
          </cell>
          <cell r="AD921">
            <v>1</v>
          </cell>
          <cell r="AE921">
            <v>1</v>
          </cell>
          <cell r="AF921">
            <v>0</v>
          </cell>
          <cell r="AG921">
            <v>1</v>
          </cell>
          <cell r="AH921">
            <v>1</v>
          </cell>
          <cell r="AK921">
            <v>0</v>
          </cell>
          <cell r="AM921">
            <v>0</v>
          </cell>
          <cell r="AN921">
            <v>0</v>
          </cell>
          <cell r="AO921">
            <v>0</v>
          </cell>
          <cell r="AQ921">
            <v>300000</v>
          </cell>
          <cell r="AR921">
            <v>0</v>
          </cell>
          <cell r="AS921">
            <v>0</v>
          </cell>
          <cell r="AT921" t="str">
            <v>최문호</v>
          </cell>
          <cell r="AU921">
            <v>45762</v>
          </cell>
        </row>
        <row r="922">
          <cell r="E922" t="str">
            <v>SYC</v>
          </cell>
          <cell r="G922" t="str">
            <v>광주광역시</v>
          </cell>
          <cell r="H922" t="str">
            <v>한국우리밀농업협동조합</v>
          </cell>
          <cell r="K922" t="str">
            <v>1. 무선</v>
          </cell>
          <cell r="L922" t="str">
            <v>광주광역시 광산구 동곡로35번길 18-3</v>
          </cell>
          <cell r="M922" t="str">
            <v>홍석종</v>
          </cell>
          <cell r="N922" t="str">
            <v>팀장</v>
          </cell>
          <cell r="O922" t="str">
            <v>010-3153-9872</v>
          </cell>
          <cell r="P922" t="str">
            <v>062-944-7788</v>
          </cell>
          <cell r="Q922" t="str">
            <v>-</v>
          </cell>
          <cell r="R922" t="str">
            <v>tjrwhd04@naver.com</v>
          </cell>
          <cell r="AC922">
            <v>0</v>
          </cell>
          <cell r="AD922">
            <v>3</v>
          </cell>
          <cell r="AE922">
            <v>3</v>
          </cell>
          <cell r="AF922">
            <v>10</v>
          </cell>
          <cell r="AG922">
            <v>7</v>
          </cell>
          <cell r="AH922">
            <v>3</v>
          </cell>
          <cell r="AK922">
            <v>0</v>
          </cell>
          <cell r="AM922">
            <v>0</v>
          </cell>
          <cell r="AN922">
            <v>0</v>
          </cell>
          <cell r="AO922">
            <v>0</v>
          </cell>
          <cell r="AQ922">
            <v>1500000</v>
          </cell>
          <cell r="AR922">
            <v>0</v>
          </cell>
          <cell r="AS922">
            <v>1600000</v>
          </cell>
          <cell r="AT922" t="str">
            <v>장경아</v>
          </cell>
          <cell r="AU922">
            <v>45530</v>
          </cell>
        </row>
        <row r="923">
          <cell r="E923" t="str">
            <v xml:space="preserve">케이디환경 </v>
          </cell>
          <cell r="G923" t="str">
            <v>화성시</v>
          </cell>
          <cell r="H923" t="str">
            <v>한일피앤피</v>
          </cell>
          <cell r="K923" t="str">
            <v>1. 무선</v>
          </cell>
          <cell r="L923" t="str">
            <v>경기도 화성시 팔탈면 노하길 324</v>
          </cell>
          <cell r="M923" t="str">
            <v>송동기</v>
          </cell>
          <cell r="N923" t="str">
            <v>이사</v>
          </cell>
          <cell r="O923" t="str">
            <v>010-5442-1075</v>
          </cell>
          <cell r="P923" t="str">
            <v>031-356-6616</v>
          </cell>
          <cell r="Q923" t="str">
            <v>031-357-8572</v>
          </cell>
          <cell r="R923" t="str">
            <v>hanil81104@hanmail.net</v>
          </cell>
          <cell r="AC923">
            <v>0</v>
          </cell>
          <cell r="AD923">
            <v>1</v>
          </cell>
          <cell r="AE923">
            <v>1</v>
          </cell>
          <cell r="AF923">
            <v>0</v>
          </cell>
          <cell r="AG923">
            <v>2</v>
          </cell>
          <cell r="AH923">
            <v>1</v>
          </cell>
          <cell r="AK923">
            <v>0</v>
          </cell>
          <cell r="AM923">
            <v>0</v>
          </cell>
          <cell r="AN923">
            <v>0</v>
          </cell>
          <cell r="AO923">
            <v>0</v>
          </cell>
          <cell r="AQ923">
            <v>0</v>
          </cell>
          <cell r="AR923">
            <v>0</v>
          </cell>
          <cell r="AS923">
            <v>0</v>
          </cell>
        </row>
        <row r="924">
          <cell r="E924" t="str">
            <v xml:space="preserve">스탠다드웍스 </v>
          </cell>
          <cell r="G924" t="str">
            <v>구미시</v>
          </cell>
          <cell r="H924" t="str">
            <v>한창기계산업</v>
          </cell>
          <cell r="K924" t="str">
            <v>4. 미정</v>
          </cell>
          <cell r="L924" t="str">
            <v>경상북도 구미시 장천면 하장2길 172-4(외 1필지)</v>
          </cell>
          <cell r="M924" t="str">
            <v>윤상원</v>
          </cell>
          <cell r="N924" t="str">
            <v>부장</v>
          </cell>
          <cell r="O924" t="str">
            <v>010-6522-8698</v>
          </cell>
          <cell r="P924" t="str">
            <v>054-473-9756</v>
          </cell>
          <cell r="Q924" t="str">
            <v>054-473-9758</v>
          </cell>
          <cell r="R924" t="str">
            <v>ysw63560@naver.com</v>
          </cell>
          <cell r="AC924">
            <v>0</v>
          </cell>
          <cell r="AD924">
            <v>2</v>
          </cell>
          <cell r="AE924">
            <v>2</v>
          </cell>
          <cell r="AF924">
            <v>0</v>
          </cell>
          <cell r="AG924">
            <v>2</v>
          </cell>
          <cell r="AH924">
            <v>0</v>
          </cell>
          <cell r="AK924">
            <v>0</v>
          </cell>
          <cell r="AM924">
            <v>0</v>
          </cell>
          <cell r="AN924">
            <v>0</v>
          </cell>
          <cell r="AO924">
            <v>0</v>
          </cell>
          <cell r="AQ924">
            <v>1000000</v>
          </cell>
          <cell r="AR924">
            <v>0</v>
          </cell>
          <cell r="AS924">
            <v>0</v>
          </cell>
        </row>
        <row r="925">
          <cell r="E925" t="str">
            <v>원에너지</v>
          </cell>
          <cell r="G925" t="str">
            <v>광주시</v>
          </cell>
          <cell r="H925" t="str">
            <v>해영케미칼</v>
          </cell>
          <cell r="K925" t="str">
            <v>2. 유선</v>
          </cell>
          <cell r="L925" t="str">
            <v>경기도 광주시 도척면 도척로 252</v>
          </cell>
          <cell r="M925" t="str">
            <v>이영준</v>
          </cell>
          <cell r="N925" t="str">
            <v>대표</v>
          </cell>
          <cell r="O925" t="str">
            <v>010-3015-1213</v>
          </cell>
          <cell r="P925" t="str">
            <v>031-764-0510</v>
          </cell>
          <cell r="Q925" t="str">
            <v>031-764-0584</v>
          </cell>
          <cell r="R925" t="str">
            <v>santa1213@naver.com</v>
          </cell>
          <cell r="AC925">
            <v>0</v>
          </cell>
          <cell r="AD925">
            <v>2</v>
          </cell>
          <cell r="AE925">
            <v>2</v>
          </cell>
          <cell r="AF925">
            <v>0</v>
          </cell>
          <cell r="AG925">
            <v>4</v>
          </cell>
          <cell r="AH925">
            <v>2</v>
          </cell>
          <cell r="AK925">
            <v>0</v>
          </cell>
          <cell r="AM925">
            <v>0</v>
          </cell>
          <cell r="AN925">
            <v>0</v>
          </cell>
          <cell r="AO925">
            <v>0</v>
          </cell>
          <cell r="AQ925">
            <v>500000</v>
          </cell>
          <cell r="AR925">
            <v>0</v>
          </cell>
          <cell r="AS925">
            <v>100000</v>
          </cell>
          <cell r="AT925" t="str">
            <v>박지영</v>
          </cell>
          <cell r="AU925">
            <v>45468</v>
          </cell>
          <cell r="AV925" t="str">
            <v>santa1213</v>
          </cell>
          <cell r="AW925" t="str">
            <v>01030151213!</v>
          </cell>
        </row>
        <row r="926">
          <cell r="E926" t="str">
            <v>고은</v>
          </cell>
          <cell r="G926" t="str">
            <v>김해시</v>
          </cell>
          <cell r="H926" t="str">
            <v>형제금속(자비)</v>
          </cell>
          <cell r="K926" t="str">
            <v>2. 유선</v>
          </cell>
          <cell r="L926" t="str">
            <v>경상남도 김해시 주촌면 서부로1541번안길 50-24</v>
          </cell>
          <cell r="M926" t="str">
            <v>김보경</v>
          </cell>
          <cell r="N926" t="str">
            <v>대리</v>
          </cell>
          <cell r="O926" t="str">
            <v>010-7155-8878</v>
          </cell>
          <cell r="P926" t="str">
            <v>055-337-1421</v>
          </cell>
          <cell r="Q926" t="str">
            <v>055-337-1423</v>
          </cell>
          <cell r="R926" t="str">
            <v>back611@nate.com</v>
          </cell>
          <cell r="AC926">
            <v>0</v>
          </cell>
          <cell r="AD926">
            <v>3</v>
          </cell>
          <cell r="AE926">
            <v>3</v>
          </cell>
          <cell r="AF926">
            <v>2</v>
          </cell>
          <cell r="AG926">
            <v>3</v>
          </cell>
          <cell r="AH926">
            <v>0</v>
          </cell>
          <cell r="AK926">
            <v>0</v>
          </cell>
          <cell r="AM926">
            <v>0</v>
          </cell>
          <cell r="AN926">
            <v>0</v>
          </cell>
          <cell r="AO926">
            <v>0</v>
          </cell>
          <cell r="AQ926">
            <v>600000</v>
          </cell>
          <cell r="AR926">
            <v>0</v>
          </cell>
          <cell r="AS926">
            <v>0</v>
          </cell>
          <cell r="AV926" t="str">
            <v>ww3443</v>
          </cell>
          <cell r="AW926" t="str">
            <v>@@hj568371</v>
          </cell>
        </row>
        <row r="927">
          <cell r="E927" t="str">
            <v>원에너지</v>
          </cell>
          <cell r="G927" t="str">
            <v>안동시</v>
          </cell>
          <cell r="H927" t="str">
            <v>환성정미소</v>
          </cell>
          <cell r="K927" t="str">
            <v>1. 무선</v>
          </cell>
          <cell r="L927" t="str">
            <v>경상북도 안동시 풍산읍 풍산중앙길 76</v>
          </cell>
          <cell r="M927" t="str">
            <v>임준태</v>
          </cell>
          <cell r="N927" t="str">
            <v>담당</v>
          </cell>
          <cell r="O927" t="str">
            <v>010-9513-0001</v>
          </cell>
          <cell r="P927" t="str">
            <v>054-858-6012</v>
          </cell>
          <cell r="Q927" t="str">
            <v>054-843-0064</v>
          </cell>
          <cell r="R927" t="str">
            <v>ljt9458@naver.com</v>
          </cell>
          <cell r="AC927">
            <v>0</v>
          </cell>
          <cell r="AD927">
            <v>0</v>
          </cell>
          <cell r="AE927">
            <v>0</v>
          </cell>
          <cell r="AF927">
            <v>0</v>
          </cell>
          <cell r="AG927">
            <v>11</v>
          </cell>
          <cell r="AH927">
            <v>2</v>
          </cell>
          <cell r="AK927">
            <v>0</v>
          </cell>
          <cell r="AM927">
            <v>0</v>
          </cell>
          <cell r="AN927">
            <v>0</v>
          </cell>
          <cell r="AO927">
            <v>0</v>
          </cell>
          <cell r="AQ927">
            <v>800000</v>
          </cell>
          <cell r="AR927">
            <v>0</v>
          </cell>
          <cell r="AS927">
            <v>0</v>
          </cell>
        </row>
        <row r="928">
          <cell r="E928" t="str">
            <v>원에너지</v>
          </cell>
          <cell r="G928" t="str">
            <v>안동시</v>
          </cell>
          <cell r="H928" t="str">
            <v>환성정미소(2차)</v>
          </cell>
          <cell r="K928" t="str">
            <v>1. 무선</v>
          </cell>
          <cell r="L928" t="str">
            <v>경상북도 안동시 풍산읍 풍산중앙길 76</v>
          </cell>
          <cell r="M928" t="str">
            <v>임준태</v>
          </cell>
          <cell r="N928" t="str">
            <v>팀장</v>
          </cell>
          <cell r="O928" t="str">
            <v>010-9513-0001</v>
          </cell>
          <cell r="P928" t="str">
            <v>054-858-6012</v>
          </cell>
          <cell r="Q928" t="str">
            <v>054-843-0064</v>
          </cell>
          <cell r="R928" t="str">
            <v>ljt9458@naver.com</v>
          </cell>
          <cell r="AC928">
            <v>0</v>
          </cell>
          <cell r="AD928">
            <v>0</v>
          </cell>
          <cell r="AE928">
            <v>0</v>
          </cell>
          <cell r="AF928">
            <v>7</v>
          </cell>
          <cell r="AG928">
            <v>4</v>
          </cell>
          <cell r="AH928">
            <v>2</v>
          </cell>
          <cell r="AK928">
            <v>0</v>
          </cell>
          <cell r="AM928">
            <v>0</v>
          </cell>
          <cell r="AN928">
            <v>0</v>
          </cell>
          <cell r="AO928">
            <v>0</v>
          </cell>
          <cell r="AQ928">
            <v>800000</v>
          </cell>
          <cell r="AR928">
            <v>0</v>
          </cell>
          <cell r="AS928">
            <v>0</v>
          </cell>
        </row>
        <row r="929">
          <cell r="E929" t="str">
            <v xml:space="preserve">스탠다드웍스 </v>
          </cell>
          <cell r="G929" t="str">
            <v>경주시</v>
          </cell>
          <cell r="H929" t="str">
            <v>(주)대보전기</v>
          </cell>
          <cell r="K929" t="str">
            <v>2. 유선</v>
          </cell>
          <cell r="L929" t="str">
            <v>경상북도 경주시 외동읍 산업로 1775</v>
          </cell>
          <cell r="M929" t="str">
            <v>장한국</v>
          </cell>
          <cell r="N929" t="str">
            <v>이사</v>
          </cell>
          <cell r="O929" t="str">
            <v>010-8569-5747</v>
          </cell>
          <cell r="P929" t="str">
            <v>054-774-4708</v>
          </cell>
          <cell r="Q929" t="str">
            <v>054-774-9708</v>
          </cell>
          <cell r="R929" t="str">
            <v>jjang5747@daeboelec.co.kr</v>
          </cell>
          <cell r="AC929">
            <v>0</v>
          </cell>
          <cell r="AD929">
            <v>2</v>
          </cell>
          <cell r="AE929">
            <v>2</v>
          </cell>
          <cell r="AF929">
            <v>3</v>
          </cell>
          <cell r="AG929">
            <v>2</v>
          </cell>
          <cell r="AH929">
            <v>1</v>
          </cell>
          <cell r="AK929">
            <v>0</v>
          </cell>
          <cell r="AM929">
            <v>0</v>
          </cell>
          <cell r="AN929">
            <v>0</v>
          </cell>
          <cell r="AO929">
            <v>0</v>
          </cell>
          <cell r="AQ929">
            <v>200000</v>
          </cell>
          <cell r="AR929">
            <v>-520000</v>
          </cell>
          <cell r="AS929">
            <v>0</v>
          </cell>
          <cell r="AT929" t="str">
            <v>최문호</v>
          </cell>
          <cell r="AU929">
            <v>45618</v>
          </cell>
          <cell r="AV929" t="str">
            <v>daebo3708</v>
          </cell>
          <cell r="AW929" t="str">
            <v>dbDB4708!!</v>
          </cell>
        </row>
        <row r="930">
          <cell r="E930" t="str">
            <v>임래성</v>
          </cell>
          <cell r="G930" t="str">
            <v>광주시</v>
          </cell>
          <cell r="H930" t="str">
            <v>(주)대산공사</v>
          </cell>
          <cell r="K930" t="str">
            <v>1. 무선</v>
          </cell>
          <cell r="L930" t="str">
            <v>경기도 광주시 곤지암읍 평촌길 100-9</v>
          </cell>
          <cell r="M930" t="str">
            <v>전인수 
이성희(그린링크)</v>
          </cell>
          <cell r="N930" t="str">
            <v>부장
차장</v>
          </cell>
          <cell r="O930" t="str">
            <v>010-4995-1535
010-7402-4530</v>
          </cell>
          <cell r="P930" t="str">
            <v>031-763-8162/031-763-3106</v>
          </cell>
          <cell r="Q930" t="str">
            <v>031-763-8166</v>
          </cell>
          <cell r="R930" t="str">
            <v>bradjeon@daesangongsa.co.kr</v>
          </cell>
          <cell r="AC930">
            <v>0</v>
          </cell>
          <cell r="AD930">
            <v>1</v>
          </cell>
          <cell r="AE930">
            <v>1</v>
          </cell>
          <cell r="AF930">
            <v>0</v>
          </cell>
          <cell r="AG930">
            <v>1</v>
          </cell>
          <cell r="AH930">
            <v>1</v>
          </cell>
          <cell r="AK930">
            <v>0</v>
          </cell>
          <cell r="AM930">
            <v>0</v>
          </cell>
          <cell r="AN930">
            <v>0</v>
          </cell>
          <cell r="AO930">
            <v>0</v>
          </cell>
          <cell r="AQ930">
            <v>300000</v>
          </cell>
          <cell r="AR930">
            <v>0</v>
          </cell>
          <cell r="AS930">
            <v>0</v>
          </cell>
          <cell r="AT930" t="str">
            <v>최문호</v>
          </cell>
          <cell r="AU930">
            <v>45547</v>
          </cell>
          <cell r="AV930" t="str">
            <v>daesan8162</v>
          </cell>
          <cell r="AW930" t="str">
            <v>daesan1051@@</v>
          </cell>
        </row>
        <row r="931">
          <cell r="E931" t="str">
            <v xml:space="preserve">스탠다드웍스 </v>
          </cell>
          <cell r="G931" t="str">
            <v>시흥시</v>
          </cell>
          <cell r="H931" t="str">
            <v>(주)대생산업</v>
          </cell>
          <cell r="K931" t="str">
            <v>2. 유선</v>
          </cell>
          <cell r="L931" t="str">
            <v>경기도 시흥시 동서로 983</v>
          </cell>
          <cell r="M931" t="str">
            <v>이관호</v>
          </cell>
          <cell r="N931" t="str">
            <v>사원</v>
          </cell>
          <cell r="O931" t="str">
            <v>010-2322-4231</v>
          </cell>
          <cell r="P931" t="str">
            <v>031-405-5213</v>
          </cell>
          <cell r="Q931" t="str">
            <v>031-405-5214</v>
          </cell>
          <cell r="R931" t="str">
            <v>kwanho21kr@hanmail.net</v>
          </cell>
          <cell r="AC931">
            <v>0</v>
          </cell>
          <cell r="AD931">
            <v>2</v>
          </cell>
          <cell r="AE931">
            <v>2</v>
          </cell>
          <cell r="AF931">
            <v>0</v>
          </cell>
          <cell r="AG931">
            <v>5</v>
          </cell>
          <cell r="AH931">
            <v>1</v>
          </cell>
          <cell r="AK931">
            <v>0</v>
          </cell>
          <cell r="AM931">
            <v>0</v>
          </cell>
          <cell r="AN931">
            <v>0</v>
          </cell>
          <cell r="AO931">
            <v>0</v>
          </cell>
          <cell r="AQ931">
            <v>0</v>
          </cell>
          <cell r="AR931">
            <v>0</v>
          </cell>
          <cell r="AS931">
            <v>0</v>
          </cell>
        </row>
        <row r="932">
          <cell r="E932" t="str">
            <v>백종현</v>
          </cell>
          <cell r="G932" t="str">
            <v>천안시</v>
          </cell>
          <cell r="H932" t="str">
            <v>(주)모아캠</v>
          </cell>
          <cell r="K932" t="str">
            <v>2. 유선</v>
          </cell>
          <cell r="L932" t="str">
            <v>충청남도 천안시 동남구 성남면 5산단2로 91</v>
          </cell>
          <cell r="M932" t="str">
            <v>최성규</v>
          </cell>
          <cell r="N932" t="str">
            <v>부장</v>
          </cell>
          <cell r="O932" t="str">
            <v>010-8800-1742</v>
          </cell>
          <cell r="P932" t="str">
            <v>041-556-7752</v>
          </cell>
          <cell r="Q932" t="str">
            <v>041-556-7710</v>
          </cell>
          <cell r="R932" t="str">
            <v>sgchoi@morechem.net</v>
          </cell>
          <cell r="AC932">
            <v>0</v>
          </cell>
          <cell r="AD932">
            <v>1</v>
          </cell>
          <cell r="AE932">
            <v>1</v>
          </cell>
          <cell r="AF932">
            <v>0</v>
          </cell>
          <cell r="AG932">
            <v>21</v>
          </cell>
          <cell r="AH932">
            <v>2</v>
          </cell>
          <cell r="AK932">
            <v>0</v>
          </cell>
          <cell r="AM932">
            <v>0</v>
          </cell>
          <cell r="AN932">
            <v>0</v>
          </cell>
          <cell r="AO932">
            <v>0</v>
          </cell>
          <cell r="AQ932">
            <v>600000</v>
          </cell>
          <cell r="AR932">
            <v>0</v>
          </cell>
          <cell r="AS932">
            <v>0</v>
          </cell>
        </row>
        <row r="933">
          <cell r="E933" t="str">
            <v xml:space="preserve">스탠다드웍스 </v>
          </cell>
          <cell r="G933" t="str">
            <v>시흥시</v>
          </cell>
          <cell r="H933" t="str">
            <v>(주)서울화학연구소</v>
          </cell>
          <cell r="K933" t="str">
            <v>1. 무선</v>
          </cell>
          <cell r="L933" t="str">
            <v>경기도 시흥시 공단2대로 63, 605동 5호(정왕동, 시화공단1마)</v>
          </cell>
          <cell r="M933" t="str">
            <v>김진</v>
          </cell>
          <cell r="N933">
            <v>0</v>
          </cell>
          <cell r="O933" t="str">
            <v>010-8748-2191</v>
          </cell>
          <cell r="P933" t="str">
            <v>031-499-0321</v>
          </cell>
          <cell r="Q933" t="str">
            <v>031-499-0790</v>
          </cell>
          <cell r="R933" t="str">
            <v>inka25@scrl.co.kr</v>
          </cell>
          <cell r="AC933">
            <v>0</v>
          </cell>
          <cell r="AD933">
            <v>4</v>
          </cell>
          <cell r="AE933">
            <v>2</v>
          </cell>
          <cell r="AF933">
            <v>0</v>
          </cell>
          <cell r="AG933">
            <v>24</v>
          </cell>
          <cell r="AH933">
            <v>1</v>
          </cell>
          <cell r="AK933">
            <v>0</v>
          </cell>
          <cell r="AM933">
            <v>0</v>
          </cell>
          <cell r="AN933">
            <v>0</v>
          </cell>
          <cell r="AO933">
            <v>0</v>
          </cell>
          <cell r="AQ933">
            <v>300000</v>
          </cell>
          <cell r="AR933">
            <v>0</v>
          </cell>
          <cell r="AS933">
            <v>0</v>
          </cell>
        </row>
        <row r="934">
          <cell r="E934" t="str">
            <v>원에너지</v>
          </cell>
          <cell r="G934" t="str">
            <v>충북산단</v>
          </cell>
          <cell r="H934" t="str">
            <v>(주)에이치앤씨티에스</v>
          </cell>
          <cell r="K934" t="str">
            <v>2. 유선</v>
          </cell>
          <cell r="L934" t="str">
            <v>충청북도 음성군 금왕읍 유촌산단1길 55</v>
          </cell>
          <cell r="M934" t="str">
            <v>김희태</v>
          </cell>
          <cell r="N934" t="str">
            <v>차장</v>
          </cell>
          <cell r="O934" t="str">
            <v>010-2586-7802</v>
          </cell>
          <cell r="P934" t="str">
            <v>043-881-5614</v>
          </cell>
          <cell r="Q934" t="str">
            <v>043-881-5615</v>
          </cell>
          <cell r="R934" t="str">
            <v>kariya96@hncts.co.kr</v>
          </cell>
          <cell r="AC934">
            <v>0</v>
          </cell>
          <cell r="AD934">
            <v>1</v>
          </cell>
          <cell r="AE934">
            <v>1</v>
          </cell>
          <cell r="AF934">
            <v>3</v>
          </cell>
          <cell r="AG934">
            <v>1</v>
          </cell>
          <cell r="AH934">
            <v>1</v>
          </cell>
          <cell r="AK934">
            <v>0</v>
          </cell>
          <cell r="AM934">
            <v>0</v>
          </cell>
          <cell r="AN934">
            <v>0</v>
          </cell>
          <cell r="AO934">
            <v>0</v>
          </cell>
          <cell r="AQ934">
            <v>300000</v>
          </cell>
          <cell r="AR934">
            <v>0</v>
          </cell>
          <cell r="AS934">
            <v>0</v>
          </cell>
          <cell r="AT934" t="str">
            <v>최문호</v>
          </cell>
          <cell r="AU934">
            <v>45614</v>
          </cell>
          <cell r="AV934" t="str">
            <v>hnctscoltd</v>
          </cell>
          <cell r="AW934" t="str">
            <v>hncts1212$$</v>
          </cell>
        </row>
        <row r="935">
          <cell r="E935" t="str">
            <v xml:space="preserve">스탠다드웍스 </v>
          </cell>
          <cell r="G935" t="str">
            <v>시흥시</v>
          </cell>
          <cell r="H935" t="str">
            <v>(주)엠지엠월드</v>
          </cell>
          <cell r="K935" t="str">
            <v>2. 유선</v>
          </cell>
          <cell r="L935" t="str">
            <v>경기도 시흥시 서해안로78번길 36, 718호(정왕동, 시화공단1마)</v>
          </cell>
          <cell r="M935" t="str">
            <v>김강남</v>
          </cell>
          <cell r="N935" t="str">
            <v>대리</v>
          </cell>
          <cell r="O935" t="str">
            <v>010-3925-5808</v>
          </cell>
          <cell r="P935" t="str">
            <v>031-431-8611</v>
          </cell>
          <cell r="Q935" t="str">
            <v>031-432-8603</v>
          </cell>
          <cell r="R935" t="str">
            <v>kim-kangnam@mgmworld.co.kr</v>
          </cell>
          <cell r="AC935">
            <v>0</v>
          </cell>
          <cell r="AD935">
            <v>1</v>
          </cell>
          <cell r="AE935">
            <v>1</v>
          </cell>
          <cell r="AF935">
            <v>0</v>
          </cell>
          <cell r="AG935">
            <v>1</v>
          </cell>
          <cell r="AH935">
            <v>1</v>
          </cell>
          <cell r="AK935">
            <v>0</v>
          </cell>
          <cell r="AM935">
            <v>0</v>
          </cell>
          <cell r="AN935">
            <v>0</v>
          </cell>
          <cell r="AO935">
            <v>0</v>
          </cell>
          <cell r="AQ935">
            <v>100000</v>
          </cell>
          <cell r="AR935">
            <v>0</v>
          </cell>
          <cell r="AS935">
            <v>0</v>
          </cell>
        </row>
        <row r="936">
          <cell r="E936" t="str">
            <v xml:space="preserve">케이디환경 </v>
          </cell>
          <cell r="G936" t="str">
            <v>군포시</v>
          </cell>
          <cell r="H936" t="str">
            <v>(주)재민뷰텍</v>
          </cell>
          <cell r="K936" t="str">
            <v>2. 유선</v>
          </cell>
          <cell r="L936" t="str">
            <v>경기도 군포시 군포첨단산업2로 76</v>
          </cell>
          <cell r="M936" t="str">
            <v>류광한</v>
          </cell>
          <cell r="N936" t="str">
            <v>선임</v>
          </cell>
          <cell r="O936" t="str">
            <v>010-3313-4964</v>
          </cell>
          <cell r="P936" t="str">
            <v>031-455-4565</v>
          </cell>
          <cell r="Q936" t="str">
            <v>031-455-2372</v>
          </cell>
          <cell r="R936" t="str">
            <v>kh_rou@jmvt.co.kr</v>
          </cell>
          <cell r="AC936">
            <v>0</v>
          </cell>
          <cell r="AD936">
            <v>3</v>
          </cell>
          <cell r="AE936">
            <v>3</v>
          </cell>
          <cell r="AF936">
            <v>0</v>
          </cell>
          <cell r="AG936">
            <v>23</v>
          </cell>
          <cell r="AH936">
            <v>3</v>
          </cell>
          <cell r="AK936">
            <v>0</v>
          </cell>
          <cell r="AM936">
            <v>0</v>
          </cell>
          <cell r="AN936">
            <v>0</v>
          </cell>
          <cell r="AO936">
            <v>0</v>
          </cell>
          <cell r="AQ936">
            <v>1400000</v>
          </cell>
          <cell r="AR936">
            <v>0</v>
          </cell>
          <cell r="AS936">
            <v>0</v>
          </cell>
        </row>
        <row r="937">
          <cell r="E937" t="str">
            <v>원에너지</v>
          </cell>
          <cell r="G937" t="str">
            <v>음성군</v>
          </cell>
          <cell r="H937" t="str">
            <v>(주)푸른샨식품 제2공장</v>
          </cell>
          <cell r="K937" t="str">
            <v>4. 미정</v>
          </cell>
          <cell r="L937" t="str">
            <v>충청북도 음성군 맹동명 명동산단1길 85</v>
          </cell>
          <cell r="M937" t="str">
            <v>홍상원</v>
          </cell>
          <cell r="N937" t="str">
            <v>과장</v>
          </cell>
          <cell r="O937" t="str">
            <v>010-8706-6421</v>
          </cell>
          <cell r="P937" t="str">
            <v>043-881-1950</v>
          </cell>
          <cell r="Q937" t="str">
            <v>043-881-8950</v>
          </cell>
          <cell r="R937" t="str">
            <v>hong1972@dodram.co.kr</v>
          </cell>
          <cell r="AC937">
            <v>0</v>
          </cell>
          <cell r="AD937">
            <v>0</v>
          </cell>
          <cell r="AE937">
            <v>0</v>
          </cell>
          <cell r="AF937">
            <v>0</v>
          </cell>
          <cell r="AG937">
            <v>3</v>
          </cell>
          <cell r="AH937">
            <v>1</v>
          </cell>
          <cell r="AK937">
            <v>0</v>
          </cell>
          <cell r="AM937">
            <v>0</v>
          </cell>
          <cell r="AN937">
            <v>0</v>
          </cell>
          <cell r="AO937">
            <v>0</v>
          </cell>
          <cell r="AQ937">
            <v>200000</v>
          </cell>
          <cell r="AR937">
            <v>0</v>
          </cell>
          <cell r="AS937">
            <v>0</v>
          </cell>
        </row>
        <row r="938">
          <cell r="E938" t="str">
            <v>원에너지</v>
          </cell>
          <cell r="G938" t="str">
            <v>화성시</v>
          </cell>
          <cell r="H938" t="str">
            <v>광진실리콘 주식회사</v>
          </cell>
          <cell r="K938" t="str">
            <v>1. 무선</v>
          </cell>
          <cell r="L938" t="str">
            <v>경기도 화성시 정남면 여의동길 38-65</v>
          </cell>
          <cell r="M938" t="str">
            <v>한권우</v>
          </cell>
          <cell r="N938" t="str">
            <v>부장</v>
          </cell>
          <cell r="O938" t="str">
            <v>010-3791-7330</v>
          </cell>
          <cell r="P938" t="str">
            <v>031-352-3066</v>
          </cell>
          <cell r="Q938" t="str">
            <v>031-352-3065</v>
          </cell>
          <cell r="R938" t="str">
            <v>hkgw110@naver.com</v>
          </cell>
          <cell r="AC938">
            <v>0</v>
          </cell>
          <cell r="AD938">
            <v>0</v>
          </cell>
          <cell r="AE938">
            <v>0</v>
          </cell>
          <cell r="AF938">
            <v>0</v>
          </cell>
          <cell r="AG938">
            <v>0</v>
          </cell>
          <cell r="AH938">
            <v>0</v>
          </cell>
          <cell r="AK938">
            <v>0</v>
          </cell>
          <cell r="AM938">
            <v>0</v>
          </cell>
          <cell r="AN938">
            <v>0</v>
          </cell>
          <cell r="AO938">
            <v>0</v>
          </cell>
          <cell r="AQ938">
            <v>0</v>
          </cell>
          <cell r="AR938">
            <v>0</v>
          </cell>
          <cell r="AS938">
            <v>0</v>
          </cell>
        </row>
        <row r="939">
          <cell r="E939" t="str">
            <v>임래성</v>
          </cell>
          <cell r="G939" t="str">
            <v>울산광역시</v>
          </cell>
          <cell r="H939" t="str">
            <v>부영피앤씨</v>
          </cell>
          <cell r="K939" t="str">
            <v>2. 유선</v>
          </cell>
          <cell r="L939" t="str">
            <v>울산광역시 울주군 웅촌면 고연공단1길 35</v>
          </cell>
          <cell r="M939" t="str">
            <v>변영환 대표
이경숙 과장</v>
          </cell>
          <cell r="N939" t="str">
            <v>대표</v>
          </cell>
          <cell r="O939" t="str">
            <v>010-4559-4123
010-9898-3038</v>
          </cell>
          <cell r="P939" t="str">
            <v>052-256-7481~2</v>
          </cell>
          <cell r="Q939" t="str">
            <v>052-256-7480</v>
          </cell>
          <cell r="R939" t="str">
            <v>buyoung0707@naver.com</v>
          </cell>
          <cell r="AC939">
            <v>0</v>
          </cell>
          <cell r="AD939">
            <v>6</v>
          </cell>
          <cell r="AE939">
            <v>3</v>
          </cell>
          <cell r="AF939">
            <v>0</v>
          </cell>
          <cell r="AG939">
            <v>6</v>
          </cell>
          <cell r="AH939">
            <v>3</v>
          </cell>
          <cell r="AK939">
            <v>0</v>
          </cell>
          <cell r="AM939">
            <v>0</v>
          </cell>
          <cell r="AN939">
            <v>0</v>
          </cell>
          <cell r="AO939">
            <v>0</v>
          </cell>
          <cell r="AQ939">
            <v>500000</v>
          </cell>
          <cell r="AR939">
            <v>0</v>
          </cell>
          <cell r="AS939">
            <v>0</v>
          </cell>
        </row>
        <row r="940">
          <cell r="E940" t="str">
            <v>SYC</v>
          </cell>
          <cell r="G940" t="str">
            <v>인천광역시</v>
          </cell>
          <cell r="H940" t="str">
            <v>브이엠텍 주식회사</v>
          </cell>
          <cell r="K940" t="str">
            <v>1. 무선</v>
          </cell>
          <cell r="L940" t="str">
            <v>인천광역시 남동구 청능대로448번길 71</v>
          </cell>
          <cell r="M940" t="str">
            <v>김흥태</v>
          </cell>
          <cell r="N940" t="str">
            <v>이사</v>
          </cell>
          <cell r="O940" t="str">
            <v>010-3378-1087</v>
          </cell>
          <cell r="P940" t="str">
            <v>032-578-0405</v>
          </cell>
          <cell r="Q940" t="str">
            <v>032-583-0404</v>
          </cell>
          <cell r="R940" t="str">
            <v>ie007@vmt.or.kr</v>
          </cell>
          <cell r="AC940">
            <v>1</v>
          </cell>
          <cell r="AD940">
            <v>0</v>
          </cell>
          <cell r="AE940">
            <v>0</v>
          </cell>
          <cell r="AF940">
            <v>0</v>
          </cell>
          <cell r="AG940">
            <v>2</v>
          </cell>
          <cell r="AH940">
            <v>1</v>
          </cell>
          <cell r="AK940">
            <v>0</v>
          </cell>
          <cell r="AM940">
            <v>0</v>
          </cell>
          <cell r="AN940">
            <v>0</v>
          </cell>
          <cell r="AO940">
            <v>0</v>
          </cell>
          <cell r="AQ940">
            <v>0</v>
          </cell>
          <cell r="AR940">
            <v>0</v>
          </cell>
          <cell r="AS940">
            <v>0</v>
          </cell>
        </row>
        <row r="941">
          <cell r="E941" t="str">
            <v xml:space="preserve">스탠다드웍스 </v>
          </cell>
          <cell r="G941" t="str">
            <v>시흥시</v>
          </cell>
          <cell r="H941" t="str">
            <v>삼진수지</v>
          </cell>
          <cell r="K941" t="str">
            <v>1. 무선</v>
          </cell>
          <cell r="L941" t="str">
            <v>경기도 시흥시 옥구천서로81번길 5, 504호(정왕동, 시화공단1마)</v>
          </cell>
          <cell r="M941" t="str">
            <v>이순덕</v>
          </cell>
          <cell r="N941" t="str">
            <v>대표</v>
          </cell>
          <cell r="O941" t="str">
            <v>010-3715-8662</v>
          </cell>
          <cell r="P941" t="str">
            <v>031-498-0146~7</v>
          </cell>
          <cell r="Q941" t="str">
            <v>031-498-0148</v>
          </cell>
          <cell r="R941" t="str">
            <v>sjsp0146@naver.com</v>
          </cell>
          <cell r="AC941">
            <v>0</v>
          </cell>
          <cell r="AD941">
            <v>0</v>
          </cell>
          <cell r="AE941">
            <v>0</v>
          </cell>
          <cell r="AF941">
            <v>0</v>
          </cell>
          <cell r="AG941">
            <v>1</v>
          </cell>
          <cell r="AH941">
            <v>1</v>
          </cell>
          <cell r="AK941">
            <v>0</v>
          </cell>
          <cell r="AM941">
            <v>0</v>
          </cell>
          <cell r="AN941">
            <v>0</v>
          </cell>
          <cell r="AO941">
            <v>0</v>
          </cell>
          <cell r="AQ941">
            <v>0</v>
          </cell>
          <cell r="AR941">
            <v>0</v>
          </cell>
          <cell r="AS941">
            <v>0</v>
          </cell>
        </row>
        <row r="942">
          <cell r="E942" t="str">
            <v>세진ETL</v>
          </cell>
          <cell r="G942" t="str">
            <v>천안시</v>
          </cell>
          <cell r="H942" t="str">
            <v>상호운수 합자회사</v>
          </cell>
          <cell r="K942" t="str">
            <v>2. 유선</v>
          </cell>
          <cell r="L942" t="str">
            <v>충청남도 천안시 동남구 풍세로 740</v>
          </cell>
          <cell r="M942" t="str">
            <v>장정남</v>
          </cell>
          <cell r="N942" t="str">
            <v>상무</v>
          </cell>
          <cell r="O942" t="str">
            <v>010-5456-8891</v>
          </cell>
          <cell r="P942" t="str">
            <v>041-574-4507</v>
          </cell>
          <cell r="Q942" t="str">
            <v>041-574-4508</v>
          </cell>
          <cell r="R942" t="str">
            <v>janguim@naver.com</v>
          </cell>
          <cell r="AC942">
            <v>0</v>
          </cell>
          <cell r="AD942">
            <v>1</v>
          </cell>
          <cell r="AE942">
            <v>1</v>
          </cell>
          <cell r="AF942">
            <v>0</v>
          </cell>
          <cell r="AG942">
            <v>1</v>
          </cell>
          <cell r="AH942">
            <v>1</v>
          </cell>
          <cell r="AK942">
            <v>0</v>
          </cell>
          <cell r="AM942">
            <v>0</v>
          </cell>
          <cell r="AN942">
            <v>0</v>
          </cell>
          <cell r="AO942">
            <v>0</v>
          </cell>
          <cell r="AQ942">
            <v>300000</v>
          </cell>
          <cell r="AR942">
            <v>0</v>
          </cell>
          <cell r="AS942">
            <v>0</v>
          </cell>
        </row>
        <row r="943">
          <cell r="E943" t="str">
            <v>원에너지</v>
          </cell>
          <cell r="G943" t="str">
            <v>평택시</v>
          </cell>
          <cell r="H943" t="str">
            <v>성원파우다 평택</v>
          </cell>
          <cell r="K943" t="str">
            <v>1. 무선</v>
          </cell>
          <cell r="L943" t="str">
            <v>경기도 평택시 청원로 1416-43</v>
          </cell>
          <cell r="M943" t="str">
            <v>임주성</v>
          </cell>
          <cell r="N943" t="str">
            <v>대표</v>
          </cell>
          <cell r="O943" t="str">
            <v>010-8956-8562</v>
          </cell>
          <cell r="P943" t="str">
            <v>031-668-3387</v>
          </cell>
          <cell r="Q943" t="str">
            <v>031-664-7833</v>
          </cell>
          <cell r="R943" t="str">
            <v>js7835@daum.net</v>
          </cell>
          <cell r="AC943">
            <v>0</v>
          </cell>
          <cell r="AD943">
            <v>1</v>
          </cell>
          <cell r="AE943">
            <v>1</v>
          </cell>
          <cell r="AF943">
            <v>1</v>
          </cell>
          <cell r="AG943">
            <v>1</v>
          </cell>
          <cell r="AH943">
            <v>1</v>
          </cell>
          <cell r="AK943">
            <v>0</v>
          </cell>
          <cell r="AM943">
            <v>0</v>
          </cell>
          <cell r="AN943">
            <v>0</v>
          </cell>
          <cell r="AO943">
            <v>0</v>
          </cell>
          <cell r="AQ943">
            <v>300000</v>
          </cell>
          <cell r="AR943">
            <v>0</v>
          </cell>
          <cell r="AS943">
            <v>0</v>
          </cell>
          <cell r="AT943" t="str">
            <v>최문호</v>
          </cell>
          <cell r="AU943">
            <v>45691</v>
          </cell>
          <cell r="AV943" t="str">
            <v>ywt5871</v>
          </cell>
          <cell r="AW943" t="str">
            <v>dkssud2zz!</v>
          </cell>
        </row>
        <row r="944">
          <cell r="E944" t="str">
            <v>원에너지</v>
          </cell>
          <cell r="G944" t="str">
            <v>화성시</v>
          </cell>
          <cell r="H944" t="str">
            <v>성원파우다 화성</v>
          </cell>
          <cell r="K944" t="str">
            <v>1. 무선</v>
          </cell>
          <cell r="L944" t="str">
            <v>경기도 화성시 돌서지길 62-30</v>
          </cell>
          <cell r="M944" t="str">
            <v>임주성</v>
          </cell>
          <cell r="N944" t="str">
            <v>대표</v>
          </cell>
          <cell r="O944" t="str">
            <v>010-8956-8562</v>
          </cell>
          <cell r="P944" t="str">
            <v>031-351-6347</v>
          </cell>
          <cell r="Q944" t="str">
            <v>031-358-9455</v>
          </cell>
          <cell r="R944" t="str">
            <v>js7835@daum.net</v>
          </cell>
          <cell r="AC944">
            <v>0</v>
          </cell>
          <cell r="AD944">
            <v>4</v>
          </cell>
          <cell r="AE944">
            <v>4</v>
          </cell>
          <cell r="AF944">
            <v>0</v>
          </cell>
          <cell r="AG944">
            <v>8</v>
          </cell>
          <cell r="AH944">
            <v>2</v>
          </cell>
          <cell r="AK944">
            <v>0</v>
          </cell>
          <cell r="AM944">
            <v>0</v>
          </cell>
          <cell r="AN944">
            <v>0</v>
          </cell>
          <cell r="AO944">
            <v>0</v>
          </cell>
          <cell r="AQ944">
            <v>500000</v>
          </cell>
          <cell r="AR944">
            <v>0</v>
          </cell>
          <cell r="AS944">
            <v>0</v>
          </cell>
        </row>
        <row r="945">
          <cell r="E945" t="str">
            <v xml:space="preserve">스탠다드웍스 </v>
          </cell>
          <cell r="G945" t="str">
            <v>김천시</v>
          </cell>
          <cell r="H945" t="str">
            <v>세리오협동조합</v>
          </cell>
          <cell r="K945" t="str">
            <v>2. 유선</v>
          </cell>
          <cell r="L945" t="str">
            <v>경상북도 김천시 공단1길 11-25(대광동)</v>
          </cell>
          <cell r="M945" t="str">
            <v>박성모
김응민(그린링크)</v>
          </cell>
          <cell r="N945" t="str">
            <v>이사</v>
          </cell>
          <cell r="O945" t="str">
            <v>010-4845-8952
010-4554-5267</v>
          </cell>
          <cell r="P945" t="str">
            <v>054-432-8850</v>
          </cell>
          <cell r="Q945" t="str">
            <v>054-433-8850</v>
          </cell>
          <cell r="R945" t="str">
            <v>smpark408@daum.net</v>
          </cell>
          <cell r="AC945">
            <v>1</v>
          </cell>
          <cell r="AD945">
            <v>0</v>
          </cell>
          <cell r="AE945">
            <v>0</v>
          </cell>
          <cell r="AF945">
            <v>3</v>
          </cell>
          <cell r="AG945">
            <v>2</v>
          </cell>
          <cell r="AH945">
            <v>1</v>
          </cell>
          <cell r="AK945">
            <v>0</v>
          </cell>
          <cell r="AM945">
            <v>0</v>
          </cell>
          <cell r="AN945">
            <v>0</v>
          </cell>
          <cell r="AO945">
            <v>0</v>
          </cell>
          <cell r="AQ945">
            <v>400000</v>
          </cell>
          <cell r="AR945">
            <v>0</v>
          </cell>
          <cell r="AS945">
            <v>0</v>
          </cell>
          <cell r="AT945" t="str">
            <v>최문호</v>
          </cell>
          <cell r="AU945">
            <v>45666</v>
          </cell>
          <cell r="AV945" t="str">
            <v>cerio8850</v>
          </cell>
          <cell r="AW945" t="str">
            <v>cerio3204$</v>
          </cell>
        </row>
        <row r="946">
          <cell r="E946" t="str">
            <v>블루온</v>
          </cell>
          <cell r="G946" t="str">
            <v>화성시</v>
          </cell>
          <cell r="H946" t="str">
            <v>알에스테크</v>
          </cell>
          <cell r="K946" t="str">
            <v>1. 무선</v>
          </cell>
          <cell r="L946" t="str">
            <v>경기도 화성시 양감면 길묵길15-14</v>
          </cell>
          <cell r="M946" t="str">
            <v>유수일</v>
          </cell>
          <cell r="N946" t="str">
            <v>대표</v>
          </cell>
          <cell r="O946" t="str">
            <v>010-9066-1048</v>
          </cell>
          <cell r="P946" t="str">
            <v>031-354-0308</v>
          </cell>
          <cell r="Q946" t="str">
            <v>031-354-0309</v>
          </cell>
          <cell r="R946" t="str">
            <v>ysl4047@gmail.com</v>
          </cell>
          <cell r="AC946">
            <v>0</v>
          </cell>
          <cell r="AD946">
            <v>2</v>
          </cell>
          <cell r="AE946">
            <v>2</v>
          </cell>
          <cell r="AF946">
            <v>0</v>
          </cell>
          <cell r="AG946">
            <v>7</v>
          </cell>
          <cell r="AH946">
            <v>1</v>
          </cell>
          <cell r="AK946">
            <v>0</v>
          </cell>
          <cell r="AM946">
            <v>0</v>
          </cell>
          <cell r="AN946">
            <v>0</v>
          </cell>
          <cell r="AO946">
            <v>0</v>
          </cell>
          <cell r="AQ946">
            <v>0</v>
          </cell>
          <cell r="AR946">
            <v>0</v>
          </cell>
          <cell r="AS946">
            <v>0</v>
          </cell>
          <cell r="AT946" t="str">
            <v>박지영</v>
          </cell>
          <cell r="AU946">
            <v>45484</v>
          </cell>
          <cell r="AV946" t="str">
            <v>dkfdptm</v>
          </cell>
          <cell r="AW946" t="str">
            <v>qazwsx1131@</v>
          </cell>
        </row>
        <row r="947">
          <cell r="E947" t="str">
            <v>다온환경-정기환</v>
          </cell>
          <cell r="G947" t="str">
            <v>증평군</v>
          </cell>
          <cell r="H947" t="str">
            <v>원국상사(보조금)</v>
          </cell>
          <cell r="K947" t="str">
            <v>1. 무선</v>
          </cell>
          <cell r="L947" t="str">
            <v>충청북도 증평군 증평읍 광장로 529</v>
          </cell>
          <cell r="M947" t="str">
            <v>권용민
김영민(그린링크)</v>
          </cell>
          <cell r="N947" t="str">
            <v>소장
차장</v>
          </cell>
          <cell r="O947" t="str">
            <v>010-5277-3997
010-3938-9977</v>
          </cell>
          <cell r="P947" t="str">
            <v>043-836-1966</v>
          </cell>
          <cell r="Q947" t="str">
            <v>043-836-2966</v>
          </cell>
          <cell r="R947" t="str">
            <v>jprice2002@naver.com</v>
          </cell>
          <cell r="AC947">
            <v>0</v>
          </cell>
          <cell r="AD947">
            <v>0</v>
          </cell>
          <cell r="AE947">
            <v>0</v>
          </cell>
          <cell r="AF947">
            <v>4</v>
          </cell>
          <cell r="AG947">
            <v>4</v>
          </cell>
          <cell r="AH947">
            <v>0</v>
          </cell>
          <cell r="AK947">
            <v>1</v>
          </cell>
          <cell r="AM947">
            <v>0</v>
          </cell>
          <cell r="AN947">
            <v>0</v>
          </cell>
          <cell r="AO947">
            <v>0</v>
          </cell>
          <cell r="AQ947">
            <v>0</v>
          </cell>
          <cell r="AR947">
            <v>-520000</v>
          </cell>
          <cell r="AS947">
            <v>0</v>
          </cell>
          <cell r="AT947" t="str">
            <v>박지영</v>
          </cell>
          <cell r="AU947">
            <v>45504</v>
          </cell>
          <cell r="AV947" t="str">
            <v>jprice2002</v>
          </cell>
          <cell r="AW947" t="str">
            <v>01039389977!</v>
          </cell>
        </row>
        <row r="948">
          <cell r="E948" t="str">
            <v>다온환경-정기환</v>
          </cell>
          <cell r="G948" t="str">
            <v>증평군</v>
          </cell>
          <cell r="H948" t="str">
            <v>원국상사(자비)</v>
          </cell>
          <cell r="K948" t="str">
            <v>1. 무선</v>
          </cell>
          <cell r="L948" t="str">
            <v>충청북도 증평군 증평읍 광장로 529</v>
          </cell>
          <cell r="M948" t="str">
            <v>권용민
김영민(그린링크)</v>
          </cell>
          <cell r="N948" t="str">
            <v>소장
차장</v>
          </cell>
          <cell r="O948" t="str">
            <v>010-5277-3997
010-3938-9977</v>
          </cell>
          <cell r="P948" t="str">
            <v>043-836-1966</v>
          </cell>
          <cell r="Q948" t="str">
            <v>043-836-2966</v>
          </cell>
          <cell r="R948" t="str">
            <v>jprice2002@naver.com</v>
          </cell>
          <cell r="AC948">
            <v>0</v>
          </cell>
          <cell r="AD948">
            <v>0</v>
          </cell>
          <cell r="AE948">
            <v>0</v>
          </cell>
          <cell r="AF948">
            <v>2</v>
          </cell>
          <cell r="AG948">
            <v>2</v>
          </cell>
          <cell r="AH948">
            <v>1</v>
          </cell>
          <cell r="AK948">
            <v>0</v>
          </cell>
          <cell r="AM948">
            <v>0</v>
          </cell>
          <cell r="AN948">
            <v>0</v>
          </cell>
          <cell r="AO948">
            <v>0</v>
          </cell>
          <cell r="AQ948">
            <v>1200000</v>
          </cell>
          <cell r="AR948">
            <v>0</v>
          </cell>
          <cell r="AS948">
            <v>0</v>
          </cell>
          <cell r="AT948" t="str">
            <v>박지영</v>
          </cell>
          <cell r="AU948">
            <v>45504</v>
          </cell>
          <cell r="AV948" t="str">
            <v>jprice2002</v>
          </cell>
          <cell r="AW948" t="str">
            <v>01039389977!</v>
          </cell>
        </row>
        <row r="949">
          <cell r="E949" t="str">
            <v xml:space="preserve">영진환경 </v>
          </cell>
          <cell r="G949" t="str">
            <v>화성시</v>
          </cell>
          <cell r="H949" t="str">
            <v>율암온천</v>
          </cell>
          <cell r="K949" t="str">
            <v>1. 무선</v>
          </cell>
          <cell r="L949" t="str">
            <v>경기도 화성시 팔탄면 온천로 434-14</v>
          </cell>
          <cell r="M949" t="str">
            <v>김치목 대표
김원래 반장</v>
          </cell>
          <cell r="N949" t="str">
            <v>대표</v>
          </cell>
          <cell r="O949" t="str">
            <v>010-8683-2791
010-4651-8335</v>
          </cell>
          <cell r="P949" t="str">
            <v>031-354-7400</v>
          </cell>
          <cell r="Q949" t="str">
            <v>031-239-6628</v>
          </cell>
          <cell r="R949" t="str">
            <v>yulam6540@epmpal.com</v>
          </cell>
          <cell r="AC949">
            <v>0</v>
          </cell>
          <cell r="AD949">
            <v>0</v>
          </cell>
          <cell r="AE949">
            <v>0</v>
          </cell>
          <cell r="AF949">
            <v>0</v>
          </cell>
          <cell r="AG949">
            <v>1</v>
          </cell>
          <cell r="AH949">
            <v>1</v>
          </cell>
          <cell r="AK949">
            <v>0</v>
          </cell>
          <cell r="AM949">
            <v>0</v>
          </cell>
          <cell r="AN949">
            <v>0</v>
          </cell>
          <cell r="AO949">
            <v>0</v>
          </cell>
          <cell r="AQ949">
            <v>0</v>
          </cell>
          <cell r="AR949">
            <v>0</v>
          </cell>
          <cell r="AS949">
            <v>0</v>
          </cell>
        </row>
        <row r="950">
          <cell r="E950" t="str">
            <v>임래성</v>
          </cell>
          <cell r="G950" t="str">
            <v>중구(인천)</v>
          </cell>
          <cell r="H950" t="str">
            <v>인천레미콘(주) 영종지점</v>
          </cell>
          <cell r="K950" t="str">
            <v>1. 무선</v>
          </cell>
          <cell r="L950" t="str">
            <v>인천광역시 중구 영종해안북로 702번길 115-95</v>
          </cell>
          <cell r="M950" t="str">
            <v>김선수</v>
          </cell>
          <cell r="N950" t="str">
            <v>이사</v>
          </cell>
          <cell r="O950" t="str">
            <v>010-3888-1694</v>
          </cell>
          <cell r="P950" t="str">
            <v>032-751-3311</v>
          </cell>
          <cell r="Q950" t="str">
            <v>032-781-3317</v>
          </cell>
          <cell r="R950" t="str">
            <v>kkss07@hanmail.net</v>
          </cell>
          <cell r="AC950">
            <v>0</v>
          </cell>
          <cell r="AD950">
            <v>2</v>
          </cell>
          <cell r="AE950">
            <v>2</v>
          </cell>
          <cell r="AF950">
            <v>0</v>
          </cell>
          <cell r="AG950">
            <v>16</v>
          </cell>
          <cell r="AH950">
            <v>2</v>
          </cell>
          <cell r="AK950">
            <v>0</v>
          </cell>
          <cell r="AM950">
            <v>0</v>
          </cell>
          <cell r="AN950">
            <v>0</v>
          </cell>
          <cell r="AO950">
            <v>0</v>
          </cell>
          <cell r="AQ950">
            <v>1500000</v>
          </cell>
          <cell r="AR950">
            <v>0</v>
          </cell>
          <cell r="AS950">
            <v>0</v>
          </cell>
        </row>
        <row r="951">
          <cell r="E951" t="str">
            <v>원에너지</v>
          </cell>
          <cell r="G951" t="str">
            <v>장수군</v>
          </cell>
          <cell r="H951" t="str">
            <v>장수농업협동조합</v>
          </cell>
          <cell r="K951" t="str">
            <v>4. 미정</v>
          </cell>
          <cell r="L951" t="str">
            <v>전라북도 장수군 장수로 1858-13</v>
          </cell>
          <cell r="M951" t="str">
            <v>배기성</v>
          </cell>
          <cell r="N951" t="str">
            <v>담당</v>
          </cell>
          <cell r="O951" t="str">
            <v>010-2080-4359</v>
          </cell>
          <cell r="P951" t="str">
            <v>063-351-8949</v>
          </cell>
          <cell r="Q951" t="str">
            <v>063-351-4742</v>
          </cell>
          <cell r="R951" t="str">
            <v>gisung58@hanmail.net</v>
          </cell>
          <cell r="AC951">
            <v>0</v>
          </cell>
          <cell r="AD951">
            <v>0</v>
          </cell>
          <cell r="AE951">
            <v>0</v>
          </cell>
          <cell r="AF951">
            <v>0</v>
          </cell>
          <cell r="AG951">
            <v>0</v>
          </cell>
          <cell r="AH951">
            <v>0</v>
          </cell>
          <cell r="AK951">
            <v>0</v>
          </cell>
          <cell r="AM951">
            <v>0</v>
          </cell>
          <cell r="AN951">
            <v>0</v>
          </cell>
          <cell r="AO951">
            <v>0</v>
          </cell>
          <cell r="AQ951">
            <v>0</v>
          </cell>
          <cell r="AR951">
            <v>0</v>
          </cell>
          <cell r="AS951">
            <v>0</v>
          </cell>
        </row>
        <row r="952">
          <cell r="E952" t="str">
            <v xml:space="preserve">스탠다드웍스 </v>
          </cell>
          <cell r="G952" t="str">
            <v>김천시</v>
          </cell>
          <cell r="H952" t="str">
            <v>주식회사 명진에코화이바(1)</v>
          </cell>
          <cell r="K952" t="str">
            <v>4. 미정</v>
          </cell>
          <cell r="L952" t="str">
            <v>경상북도 김천시 어모면 산업단지6로 41</v>
          </cell>
          <cell r="M952" t="str">
            <v>박형진</v>
          </cell>
          <cell r="N952" t="str">
            <v>부장</v>
          </cell>
          <cell r="O952" t="str">
            <v>010-5215-9942</v>
          </cell>
          <cell r="P952" t="str">
            <v>070-4157-5940</v>
          </cell>
          <cell r="Q952" t="str">
            <v>054-437-7669</v>
          </cell>
          <cell r="R952" t="str">
            <v>nicejin0501@naver.com</v>
          </cell>
          <cell r="AC952">
            <v>0</v>
          </cell>
          <cell r="AD952">
            <v>0</v>
          </cell>
          <cell r="AE952">
            <v>0</v>
          </cell>
          <cell r="AF952">
            <v>0</v>
          </cell>
          <cell r="AG952">
            <v>0</v>
          </cell>
          <cell r="AH952">
            <v>0</v>
          </cell>
          <cell r="AK952">
            <v>0</v>
          </cell>
          <cell r="AM952">
            <v>0</v>
          </cell>
          <cell r="AN952">
            <v>0</v>
          </cell>
          <cell r="AO952">
            <v>0</v>
          </cell>
          <cell r="AQ952">
            <v>0</v>
          </cell>
          <cell r="AR952">
            <v>0</v>
          </cell>
          <cell r="AS952">
            <v>0</v>
          </cell>
        </row>
        <row r="953">
          <cell r="E953" t="str">
            <v xml:space="preserve">스탠다드웍스 </v>
          </cell>
          <cell r="G953" t="str">
            <v>김천시</v>
          </cell>
          <cell r="H953" t="str">
            <v>주식회사 엘티</v>
          </cell>
          <cell r="K953" t="str">
            <v>1. 무선</v>
          </cell>
          <cell r="L953" t="str">
            <v>경상북도 김천시 봉산면 신암3길 59-25</v>
          </cell>
          <cell r="M953" t="str">
            <v>한덕수
곽승우
이성민(그린링크)
김민준(새로운담당)</v>
          </cell>
          <cell r="N953" t="str">
            <v>이사
부장
부장
부장</v>
          </cell>
          <cell r="O953" t="str">
            <v>010-4335-5931
010-6527-0081
010-3949-1318
010-3780-2107</v>
          </cell>
          <cell r="P953" t="str">
            <v>041-415-0081</v>
          </cell>
          <cell r="Q953" t="str">
            <v>02-6499-7874</v>
          </cell>
          <cell r="R953" t="str">
            <v>ejrtn5931@naver.com
rightok@hanmail.net</v>
          </cell>
          <cell r="AC953">
            <v>0</v>
          </cell>
          <cell r="AD953">
            <v>6</v>
          </cell>
          <cell r="AE953">
            <v>6</v>
          </cell>
          <cell r="AF953">
            <v>2</v>
          </cell>
          <cell r="AG953">
            <v>2</v>
          </cell>
          <cell r="AH953">
            <v>1</v>
          </cell>
          <cell r="AK953">
            <v>1</v>
          </cell>
          <cell r="AM953">
            <v>0</v>
          </cell>
          <cell r="AN953">
            <v>0</v>
          </cell>
          <cell r="AO953">
            <v>0</v>
          </cell>
          <cell r="AR953">
            <v>480000</v>
          </cell>
          <cell r="AS953">
            <v>0</v>
          </cell>
          <cell r="AT953" t="str">
            <v>최문호</v>
          </cell>
          <cell r="AU953">
            <v>45665</v>
          </cell>
          <cell r="AV953" t="str">
            <v>lintel01</v>
          </cell>
          <cell r="AW953" t="str">
            <v>dltjdals0081*</v>
          </cell>
        </row>
        <row r="954">
          <cell r="E954" t="str">
            <v xml:space="preserve">스탠다드웍스 </v>
          </cell>
          <cell r="G954" t="str">
            <v>김천시</v>
          </cell>
          <cell r="H954" t="str">
            <v>주식회사 엘티(방7)</v>
          </cell>
          <cell r="K954" t="str">
            <v>1. 무선</v>
          </cell>
          <cell r="L954" t="str">
            <v>경상북도 김천시 봉산면 신암3길 59-25</v>
          </cell>
          <cell r="M954" t="str">
            <v>곽승우</v>
          </cell>
          <cell r="N954" t="str">
            <v>부장</v>
          </cell>
          <cell r="O954" t="str">
            <v>010-6527-0081</v>
          </cell>
          <cell r="P954" t="str">
            <v>041-415-0081</v>
          </cell>
          <cell r="Q954" t="str">
            <v>02-6499-7874</v>
          </cell>
          <cell r="R954" t="str">
            <v>rightok@hanmail.net</v>
          </cell>
          <cell r="AC954">
            <v>0</v>
          </cell>
          <cell r="AD954">
            <v>0</v>
          </cell>
          <cell r="AE954">
            <v>0</v>
          </cell>
          <cell r="AF954">
            <v>0</v>
          </cell>
          <cell r="AG954">
            <v>0</v>
          </cell>
          <cell r="AH954">
            <v>0</v>
          </cell>
          <cell r="AK954">
            <v>0</v>
          </cell>
          <cell r="AM954">
            <v>0</v>
          </cell>
          <cell r="AN954">
            <v>0</v>
          </cell>
          <cell r="AO954">
            <v>0</v>
          </cell>
          <cell r="AQ954">
            <v>0</v>
          </cell>
          <cell r="AR954">
            <v>0</v>
          </cell>
          <cell r="AS954">
            <v>0</v>
          </cell>
        </row>
        <row r="955">
          <cell r="E955" t="str">
            <v xml:space="preserve">스탠다드웍스 </v>
          </cell>
          <cell r="G955" t="str">
            <v>광주광역시</v>
          </cell>
          <cell r="H955" t="str">
            <v>주식회사 은백테크</v>
          </cell>
          <cell r="K955" t="str">
            <v>4. 미정</v>
          </cell>
          <cell r="L955" t="str">
            <v>광주광역시 광산구 하남산단9번로 50-1</v>
          </cell>
          <cell r="M955" t="str">
            <v>류영준</v>
          </cell>
          <cell r="N955" t="str">
            <v>부장</v>
          </cell>
          <cell r="O955" t="str">
            <v>010-3539-0215</v>
          </cell>
          <cell r="P955" t="str">
            <v>062-953-4456~7</v>
          </cell>
          <cell r="Q955" t="str">
            <v>062-953-4454</v>
          </cell>
          <cell r="R955" t="str">
            <v>ebt4454@hanmail.net</v>
          </cell>
          <cell r="AC955">
            <v>0</v>
          </cell>
          <cell r="AD955">
            <v>0</v>
          </cell>
          <cell r="AE955">
            <v>0</v>
          </cell>
          <cell r="AF955">
            <v>0</v>
          </cell>
          <cell r="AG955">
            <v>0</v>
          </cell>
          <cell r="AH955">
            <v>0</v>
          </cell>
          <cell r="AK955">
            <v>0</v>
          </cell>
          <cell r="AM955">
            <v>0</v>
          </cell>
          <cell r="AN955">
            <v>0</v>
          </cell>
          <cell r="AO955">
            <v>0</v>
          </cell>
          <cell r="AQ955">
            <v>0</v>
          </cell>
          <cell r="AR955">
            <v>0</v>
          </cell>
          <cell r="AS955">
            <v>0</v>
          </cell>
        </row>
        <row r="956">
          <cell r="E956" t="str">
            <v>임래성</v>
          </cell>
          <cell r="G956" t="str">
            <v>대구광역시</v>
          </cell>
          <cell r="H956" t="str">
            <v>주식회사 이노컴</v>
          </cell>
          <cell r="K956" t="str">
            <v>3. 유선+무선</v>
          </cell>
          <cell r="L956" t="str">
            <v>대구광역시 달성군 논공읍 논공중앙로 416-8</v>
          </cell>
          <cell r="M956" t="str">
            <v>류병주</v>
          </cell>
          <cell r="N956" t="str">
            <v>이사</v>
          </cell>
          <cell r="O956" t="str">
            <v>010-2816-8346</v>
          </cell>
          <cell r="P956" t="str">
            <v>053-616-1360</v>
          </cell>
          <cell r="Q956" t="str">
            <v>053-616-1364</v>
          </cell>
          <cell r="R956" t="str">
            <v>byungju@inocom21.com</v>
          </cell>
          <cell r="AC956">
            <v>0</v>
          </cell>
          <cell r="AD956">
            <v>4</v>
          </cell>
          <cell r="AE956">
            <v>3</v>
          </cell>
          <cell r="AF956">
            <v>0</v>
          </cell>
          <cell r="AG956">
            <v>8</v>
          </cell>
          <cell r="AH956">
            <v>3</v>
          </cell>
          <cell r="AK956">
            <v>0</v>
          </cell>
          <cell r="AM956">
            <v>0</v>
          </cell>
          <cell r="AN956">
            <v>0</v>
          </cell>
          <cell r="AO956">
            <v>0</v>
          </cell>
          <cell r="AQ956">
            <v>1000000</v>
          </cell>
          <cell r="AR956">
            <v>0</v>
          </cell>
          <cell r="AS956">
            <v>0</v>
          </cell>
        </row>
        <row r="957">
          <cell r="E957" t="str">
            <v>임래성</v>
          </cell>
          <cell r="G957" t="str">
            <v>나주시</v>
          </cell>
          <cell r="H957" t="str">
            <v>주식회사 중경산업</v>
          </cell>
          <cell r="K957" t="str">
            <v>2. 유선</v>
          </cell>
          <cell r="L957" t="str">
            <v>전라남도 나주시 봉황면 도천로 184-79</v>
          </cell>
          <cell r="M957" t="str">
            <v>윤현식</v>
          </cell>
          <cell r="N957" t="str">
            <v>과장</v>
          </cell>
          <cell r="O957" t="str">
            <v>010-9191-5321</v>
          </cell>
          <cell r="P957" t="str">
            <v>061-337-8405~7</v>
          </cell>
          <cell r="Q957" t="str">
            <v>061-337-8408</v>
          </cell>
          <cell r="R957" t="str">
            <v>fstyles@naver.com</v>
          </cell>
          <cell r="AC957">
            <v>0</v>
          </cell>
          <cell r="AD957">
            <v>5</v>
          </cell>
          <cell r="AE957">
            <v>5</v>
          </cell>
          <cell r="AF957">
            <v>3</v>
          </cell>
          <cell r="AG957">
            <v>1</v>
          </cell>
          <cell r="AH957">
            <v>1</v>
          </cell>
          <cell r="AK957">
            <v>1</v>
          </cell>
          <cell r="AM957">
            <v>0</v>
          </cell>
          <cell r="AN957">
            <v>0</v>
          </cell>
          <cell r="AO957">
            <v>0</v>
          </cell>
          <cell r="AQ957">
            <v>4900000</v>
          </cell>
          <cell r="AR957">
            <v>-520000</v>
          </cell>
          <cell r="AS957">
            <v>0</v>
          </cell>
        </row>
        <row r="958">
          <cell r="E958" t="str">
            <v>다인테크</v>
          </cell>
          <cell r="G958" t="str">
            <v>거제시</v>
          </cell>
          <cell r="H958" t="str">
            <v>주식회사 카원(공용)</v>
          </cell>
          <cell r="K958" t="str">
            <v>1. 무선</v>
          </cell>
          <cell r="L958" t="str">
            <v>경상남도 거제시 장목면 옥포대첩로 1457</v>
          </cell>
          <cell r="M958" t="str">
            <v>사무실
(그린링크)</v>
          </cell>
          <cell r="N958" t="str">
            <v>경리</v>
          </cell>
          <cell r="O958" t="str">
            <v xml:space="preserve"> 010-4122-1837
010-9091-8789</v>
          </cell>
          <cell r="P958" t="str">
            <v>-</v>
          </cell>
          <cell r="Q958" t="str">
            <v>-</v>
          </cell>
          <cell r="R958" t="str">
            <v>hjg1900@hanmail.net</v>
          </cell>
          <cell r="AC958">
            <v>0</v>
          </cell>
          <cell r="AD958">
            <v>2</v>
          </cell>
          <cell r="AE958">
            <v>2</v>
          </cell>
          <cell r="AF958">
            <v>2</v>
          </cell>
          <cell r="AG958">
            <v>4</v>
          </cell>
          <cell r="AH958">
            <v>1</v>
          </cell>
          <cell r="AK958">
            <v>0</v>
          </cell>
          <cell r="AM958">
            <v>0</v>
          </cell>
          <cell r="AN958">
            <v>0</v>
          </cell>
          <cell r="AO958">
            <v>50000</v>
          </cell>
          <cell r="AQ958">
            <v>400000</v>
          </cell>
          <cell r="AR958">
            <v>0</v>
          </cell>
          <cell r="AS958">
            <v>0</v>
          </cell>
          <cell r="AT958" t="str">
            <v>정지수</v>
          </cell>
          <cell r="AU958">
            <v>45455</v>
          </cell>
          <cell r="AV958" t="str">
            <v>carone2</v>
          </cell>
          <cell r="AW958" t="str">
            <v>wkehdck2!!</v>
          </cell>
        </row>
        <row r="959">
          <cell r="E959" t="str">
            <v xml:space="preserve">스탠다드웍스 </v>
          </cell>
          <cell r="G959" t="str">
            <v>김천시</v>
          </cell>
          <cell r="H959" t="str">
            <v>합자회사 항원티알에스</v>
          </cell>
          <cell r="K959" t="str">
            <v>1. 무선</v>
          </cell>
          <cell r="L959" t="str">
            <v>경상북도 김천시 아포읍 아포공단길 12-56</v>
          </cell>
          <cell r="M959" t="str">
            <v>박현민</v>
          </cell>
          <cell r="N959" t="str">
            <v>이사</v>
          </cell>
          <cell r="O959" t="str">
            <v>010-2585-0118</v>
          </cell>
          <cell r="P959" t="str">
            <v>054-436-0197</v>
          </cell>
          <cell r="Q959" t="str">
            <v>054-435-0197</v>
          </cell>
          <cell r="R959" t="str">
            <v>hmpark@hankooktrs.com</v>
          </cell>
          <cell r="AC959">
            <v>1</v>
          </cell>
          <cell r="AD959">
            <v>2</v>
          </cell>
          <cell r="AE959">
            <v>2</v>
          </cell>
          <cell r="AF959">
            <v>0</v>
          </cell>
          <cell r="AG959">
            <v>4</v>
          </cell>
          <cell r="AH959">
            <v>1</v>
          </cell>
          <cell r="AK959">
            <v>0</v>
          </cell>
          <cell r="AM959">
            <v>0</v>
          </cell>
          <cell r="AN959">
            <v>0</v>
          </cell>
          <cell r="AO959">
            <v>0</v>
          </cell>
          <cell r="AQ959">
            <v>0</v>
          </cell>
          <cell r="AR959">
            <v>480000</v>
          </cell>
          <cell r="AS959">
            <v>0</v>
          </cell>
          <cell r="AT959" t="str">
            <v>최문호</v>
          </cell>
          <cell r="AU959">
            <v>45665</v>
          </cell>
          <cell r="AV959" t="str">
            <v>hytrs2024</v>
          </cell>
          <cell r="AW959" t="str">
            <v>hankook2021/</v>
          </cell>
        </row>
        <row r="960">
          <cell r="E960" t="str">
            <v>지구환경</v>
          </cell>
          <cell r="G960" t="str">
            <v>화성시</v>
          </cell>
          <cell r="H960" t="str">
            <v>현대산업분체</v>
          </cell>
          <cell r="K960" t="str">
            <v>1. 무선</v>
          </cell>
          <cell r="L960" t="str">
            <v>경기도 화성시 향남읍 솔태상두길 48</v>
          </cell>
          <cell r="M960" t="str">
            <v>이종현</v>
          </cell>
          <cell r="N960" t="str">
            <v>대표</v>
          </cell>
          <cell r="O960" t="str">
            <v>010-6203-4047</v>
          </cell>
          <cell r="P960" t="str">
            <v>031-354-6350</v>
          </cell>
          <cell r="Q960" t="str">
            <v>031-354-6354</v>
          </cell>
          <cell r="R960" t="str">
            <v>-</v>
          </cell>
          <cell r="AC960">
            <v>0</v>
          </cell>
          <cell r="AD960">
            <v>1</v>
          </cell>
          <cell r="AE960">
            <v>1</v>
          </cell>
          <cell r="AF960">
            <v>0</v>
          </cell>
          <cell r="AG960">
            <v>1</v>
          </cell>
          <cell r="AH960">
            <v>1</v>
          </cell>
          <cell r="AK960">
            <v>0</v>
          </cell>
          <cell r="AM960">
            <v>0</v>
          </cell>
          <cell r="AN960">
            <v>0</v>
          </cell>
          <cell r="AO960">
            <v>0</v>
          </cell>
          <cell r="AQ960">
            <v>0</v>
          </cell>
          <cell r="AR960">
            <v>0</v>
          </cell>
          <cell r="AS960">
            <v>0</v>
          </cell>
        </row>
        <row r="961">
          <cell r="E961" t="str">
            <v>원에너지</v>
          </cell>
          <cell r="G961" t="str">
            <v>경주시</v>
          </cell>
          <cell r="H961" t="str">
            <v>(주)강원이솔루션</v>
          </cell>
          <cell r="K961" t="str">
            <v>2. 유선</v>
          </cell>
          <cell r="L961" t="str">
            <v>경상북도 경주시 외동읍 제내못안길 1-34</v>
          </cell>
          <cell r="M961" t="str">
            <v>박건곤</v>
          </cell>
          <cell r="N961" t="str">
            <v>매니저</v>
          </cell>
          <cell r="O961" t="str">
            <v>010-9105-0610</v>
          </cell>
          <cell r="P961" t="str">
            <v>051-974-5900</v>
          </cell>
          <cell r="Q961" t="str">
            <v>054-750-3402</v>
          </cell>
          <cell r="R961" t="str">
            <v>pgg@kwesol.com</v>
          </cell>
          <cell r="AC961">
            <v>0</v>
          </cell>
          <cell r="AD961">
            <v>23</v>
          </cell>
          <cell r="AE961">
            <v>23</v>
          </cell>
          <cell r="AF961">
            <v>0</v>
          </cell>
          <cell r="AG961">
            <v>23</v>
          </cell>
          <cell r="AH961">
            <v>4</v>
          </cell>
          <cell r="AK961">
            <v>0</v>
          </cell>
          <cell r="AM961">
            <v>0</v>
          </cell>
          <cell r="AN961">
            <v>0</v>
          </cell>
          <cell r="AO961">
            <v>0</v>
          </cell>
          <cell r="AQ961">
            <v>1000000</v>
          </cell>
          <cell r="AR961">
            <v>0</v>
          </cell>
          <cell r="AS961">
            <v>0</v>
          </cell>
        </row>
        <row r="962">
          <cell r="E962" t="str">
            <v xml:space="preserve">케이디환경 </v>
          </cell>
          <cell r="G962" t="str">
            <v>평택시</v>
          </cell>
          <cell r="H962" t="str">
            <v>(주)동성에코테크</v>
          </cell>
          <cell r="K962" t="str">
            <v>1. 무선</v>
          </cell>
          <cell r="L962" t="str">
            <v>경기도 평택시 청북읍 한산길 165</v>
          </cell>
          <cell r="M962" t="str">
            <v>어경원</v>
          </cell>
          <cell r="N962" t="str">
            <v>대리</v>
          </cell>
          <cell r="O962" t="str">
            <v>010-7747-5710</v>
          </cell>
          <cell r="P962" t="str">
            <v>031-684-3710</v>
          </cell>
          <cell r="Q962" t="str">
            <v>031-684-3711</v>
          </cell>
          <cell r="R962" t="str">
            <v>kw8368@naver.com</v>
          </cell>
          <cell r="AC962">
            <v>0</v>
          </cell>
          <cell r="AD962">
            <v>2</v>
          </cell>
          <cell r="AE962">
            <v>2</v>
          </cell>
          <cell r="AF962">
            <v>0</v>
          </cell>
          <cell r="AG962">
            <v>8</v>
          </cell>
          <cell r="AH962">
            <v>3</v>
          </cell>
          <cell r="AK962">
            <v>0</v>
          </cell>
          <cell r="AM962">
            <v>0</v>
          </cell>
          <cell r="AN962">
            <v>0</v>
          </cell>
          <cell r="AO962">
            <v>0</v>
          </cell>
          <cell r="AQ962">
            <v>1100000</v>
          </cell>
          <cell r="AR962">
            <v>0</v>
          </cell>
          <cell r="AS962">
            <v>0</v>
          </cell>
        </row>
        <row r="963">
          <cell r="E963" t="str">
            <v>원에너지</v>
          </cell>
          <cell r="G963" t="str">
            <v>화성시</v>
          </cell>
          <cell r="H963" t="str">
            <v>(주)비젼알앤이 화성지점</v>
          </cell>
          <cell r="K963" t="str">
            <v>2. 유선</v>
          </cell>
          <cell r="L963" t="str">
            <v>경기도 화성시 우정읍 버들로191번길 45-22</v>
          </cell>
          <cell r="M963" t="str">
            <v>조경후
김세연(그린링크)</v>
          </cell>
          <cell r="N963" t="str">
            <v>이사
과장</v>
          </cell>
          <cell r="O963" t="str">
            <v>010-3705-3611
010-2712-2647</v>
          </cell>
          <cell r="P963" t="str">
            <v>031-351-0760
031-8059-0760</v>
          </cell>
          <cell r="Q963" t="str">
            <v>031-351-0761</v>
          </cell>
          <cell r="R963" t="str">
            <v>vision@visionrne.co.kr</v>
          </cell>
          <cell r="AC963">
            <v>0</v>
          </cell>
          <cell r="AD963">
            <v>1</v>
          </cell>
          <cell r="AE963">
            <v>1</v>
          </cell>
          <cell r="AF963">
            <v>0</v>
          </cell>
          <cell r="AG963">
            <v>4</v>
          </cell>
          <cell r="AH963">
            <v>1</v>
          </cell>
          <cell r="AK963">
            <v>0</v>
          </cell>
          <cell r="AM963">
            <v>0</v>
          </cell>
          <cell r="AN963">
            <v>0</v>
          </cell>
          <cell r="AO963">
            <v>0</v>
          </cell>
          <cell r="AQ963">
            <v>400000</v>
          </cell>
          <cell r="AR963">
            <v>0</v>
          </cell>
          <cell r="AS963">
            <v>0</v>
          </cell>
          <cell r="AT963" t="str">
            <v>박지영</v>
          </cell>
          <cell r="AU963">
            <v>45474</v>
          </cell>
          <cell r="AV963" t="str">
            <v>tla961427</v>
          </cell>
          <cell r="AW963" t="str">
            <v>ses88055</v>
          </cell>
        </row>
        <row r="964">
          <cell r="E964" t="str">
            <v>원에너지</v>
          </cell>
          <cell r="G964" t="str">
            <v>영천시</v>
          </cell>
          <cell r="H964" t="str">
            <v>(주)신도이엔브이</v>
          </cell>
          <cell r="K964" t="str">
            <v>2. 유선</v>
          </cell>
          <cell r="L964" t="str">
            <v>경상북도 영천시 청통면 청통로 556</v>
          </cell>
          <cell r="M964" t="str">
            <v>이명호</v>
          </cell>
          <cell r="N964" t="str">
            <v>상무</v>
          </cell>
          <cell r="O964" t="str">
            <v>010-4670-8859</v>
          </cell>
          <cell r="P964" t="str">
            <v>054-336-4745</v>
          </cell>
          <cell r="Q964" t="str">
            <v>054-336-4746</v>
          </cell>
          <cell r="R964" t="str">
            <v>sindo4745@hanmail.net</v>
          </cell>
          <cell r="AC964">
            <v>0</v>
          </cell>
          <cell r="AD964">
            <v>1</v>
          </cell>
          <cell r="AE964">
            <v>1</v>
          </cell>
          <cell r="AF964">
            <v>0</v>
          </cell>
          <cell r="AG964">
            <v>2</v>
          </cell>
          <cell r="AH964">
            <v>1</v>
          </cell>
          <cell r="AK964">
            <v>0</v>
          </cell>
          <cell r="AM964">
            <v>0</v>
          </cell>
          <cell r="AN964">
            <v>0</v>
          </cell>
          <cell r="AO964">
            <v>0</v>
          </cell>
          <cell r="AQ964">
            <v>200000</v>
          </cell>
          <cell r="AR964">
            <v>0</v>
          </cell>
          <cell r="AS964">
            <v>0</v>
          </cell>
        </row>
        <row r="965">
          <cell r="E965" t="str">
            <v>원에너지</v>
          </cell>
          <cell r="G965" t="str">
            <v>영천시</v>
          </cell>
          <cell r="H965" t="str">
            <v>(주)썬폴리폼</v>
          </cell>
          <cell r="K965" t="str">
            <v>1. 무선</v>
          </cell>
          <cell r="L965" t="str">
            <v>경상북도 영천시 청통면 청통로 428-30</v>
          </cell>
          <cell r="M965" t="str">
            <v>차주성
이정우</v>
          </cell>
          <cell r="N965" t="str">
            <v>차장
공장장</v>
          </cell>
          <cell r="O965" t="str">
            <v>010-9306-9369</v>
          </cell>
          <cell r="P965" t="str">
            <v>054-331-7708</v>
          </cell>
          <cell r="Q965" t="str">
            <v>054-331-7709</v>
          </cell>
          <cell r="R965" t="str">
            <v>sun2262@hanmail.net</v>
          </cell>
          <cell r="AC965">
            <v>0</v>
          </cell>
          <cell r="AD965">
            <v>1</v>
          </cell>
          <cell r="AE965">
            <v>1</v>
          </cell>
          <cell r="AF965">
            <v>4</v>
          </cell>
          <cell r="AG965">
            <v>1</v>
          </cell>
          <cell r="AH965">
            <v>1</v>
          </cell>
          <cell r="AK965">
            <v>0</v>
          </cell>
          <cell r="AM965">
            <v>0</v>
          </cell>
          <cell r="AN965">
            <v>0</v>
          </cell>
          <cell r="AO965">
            <v>0</v>
          </cell>
          <cell r="AQ965">
            <v>300000</v>
          </cell>
          <cell r="AR965">
            <v>0</v>
          </cell>
          <cell r="AS965">
            <v>0</v>
          </cell>
          <cell r="AT965" t="str">
            <v>최문호</v>
          </cell>
          <cell r="AU965">
            <v>45678</v>
          </cell>
          <cell r="AV965" t="str">
            <v>sun2262</v>
          </cell>
          <cell r="AW965" t="str">
            <v>taes2262//</v>
          </cell>
        </row>
        <row r="966">
          <cell r="E966" t="str">
            <v>원에너지</v>
          </cell>
          <cell r="G966" t="str">
            <v>횡성군</v>
          </cell>
          <cell r="H966" t="str">
            <v>(주)에스제이테크</v>
          </cell>
          <cell r="K966" t="str">
            <v>2. 유선</v>
          </cell>
          <cell r="L966" t="str">
            <v>강원특별자치도 횡성군 우천면 우천산업단지로 60-54</v>
          </cell>
          <cell r="M966" t="str">
            <v>이규용</v>
          </cell>
          <cell r="N966" t="str">
            <v>담당</v>
          </cell>
          <cell r="O966" t="str">
            <v>010-3433-2575</v>
          </cell>
          <cell r="P966" t="str">
            <v>033-345-5531</v>
          </cell>
          <cell r="Q966" t="str">
            <v>033-345-5532</v>
          </cell>
          <cell r="R966" t="str">
            <v>kormedi14@nate.com</v>
          </cell>
          <cell r="AC966">
            <v>0</v>
          </cell>
          <cell r="AD966">
            <v>2</v>
          </cell>
          <cell r="AE966">
            <v>2</v>
          </cell>
          <cell r="AF966">
            <v>35</v>
          </cell>
          <cell r="AG966">
            <v>2</v>
          </cell>
          <cell r="AH966">
            <v>2</v>
          </cell>
          <cell r="AK966">
            <v>0</v>
          </cell>
          <cell r="AM966">
            <v>0</v>
          </cell>
          <cell r="AN966">
            <v>0</v>
          </cell>
          <cell r="AO966">
            <v>280000</v>
          </cell>
          <cell r="AQ966">
            <v>1600000</v>
          </cell>
          <cell r="AR966">
            <v>0</v>
          </cell>
          <cell r="AS966">
            <v>0</v>
          </cell>
          <cell r="AT966" t="str">
            <v>최문호</v>
          </cell>
          <cell r="AU966">
            <v>45506</v>
          </cell>
          <cell r="AV966" t="str">
            <v>sjtech5531</v>
          </cell>
          <cell r="AW966" t="str">
            <v>sjtech@5532</v>
          </cell>
        </row>
        <row r="967">
          <cell r="E967" t="str">
            <v>원에너지</v>
          </cell>
          <cell r="G967" t="str">
            <v>이천시</v>
          </cell>
          <cell r="H967" t="str">
            <v>(주)엘에스폼웍</v>
          </cell>
          <cell r="K967" t="str">
            <v>1. 무선</v>
          </cell>
          <cell r="L967" t="str">
            <v>경기도 이천시 장호원읍 경충대로782번길 69</v>
          </cell>
          <cell r="M967" t="str">
            <v>송단비</v>
          </cell>
          <cell r="N967" t="str">
            <v>대리</v>
          </cell>
          <cell r="O967" t="str">
            <v>010-4174-9723</v>
          </cell>
          <cell r="P967" t="str">
            <v>031-641-6750</v>
          </cell>
          <cell r="Q967" t="str">
            <v>031-641-6752</v>
          </cell>
          <cell r="R967" t="str">
            <v>ts2@LSformwork.co.kr</v>
          </cell>
          <cell r="AC967">
            <v>0</v>
          </cell>
          <cell r="AD967">
            <v>1</v>
          </cell>
          <cell r="AE967">
            <v>1</v>
          </cell>
          <cell r="AF967">
            <v>0</v>
          </cell>
          <cell r="AG967">
            <v>2</v>
          </cell>
          <cell r="AH967">
            <v>1</v>
          </cell>
          <cell r="AK967">
            <v>0</v>
          </cell>
          <cell r="AM967">
            <v>0</v>
          </cell>
          <cell r="AN967">
            <v>0</v>
          </cell>
          <cell r="AO967">
            <v>0</v>
          </cell>
          <cell r="AQ967">
            <v>400000</v>
          </cell>
          <cell r="AR967">
            <v>0</v>
          </cell>
          <cell r="AS967">
            <v>0</v>
          </cell>
        </row>
        <row r="968">
          <cell r="E968" t="str">
            <v>원에너지</v>
          </cell>
          <cell r="G968" t="str">
            <v>안양시</v>
          </cell>
          <cell r="H968" t="str">
            <v>(주)엘엠에스 안양지점</v>
          </cell>
          <cell r="K968" t="str">
            <v>1. 무선</v>
          </cell>
          <cell r="L968" t="str">
            <v>경기도 안양시 동안구 흥안대로 457-56</v>
          </cell>
          <cell r="M968" t="str">
            <v>이현우</v>
          </cell>
          <cell r="N968" t="str">
            <v>책임</v>
          </cell>
          <cell r="O968" t="str">
            <v>010-2758-1176</v>
          </cell>
          <cell r="P968" t="str">
            <v>031-421-2345</v>
          </cell>
          <cell r="Q968" t="str">
            <v>-</v>
          </cell>
          <cell r="R968" t="str">
            <v>hwsy00@lmsglobal.com</v>
          </cell>
          <cell r="AC968">
            <v>1</v>
          </cell>
          <cell r="AD968">
            <v>0</v>
          </cell>
          <cell r="AE968">
            <v>0</v>
          </cell>
          <cell r="AF968">
            <v>0</v>
          </cell>
          <cell r="AG968">
            <v>3</v>
          </cell>
          <cell r="AH968">
            <v>1</v>
          </cell>
          <cell r="AK968">
            <v>0</v>
          </cell>
          <cell r="AM968">
            <v>0</v>
          </cell>
          <cell r="AN968">
            <v>0</v>
          </cell>
          <cell r="AO968">
            <v>0</v>
          </cell>
          <cell r="AQ968">
            <v>400000</v>
          </cell>
          <cell r="AR968">
            <v>0</v>
          </cell>
          <cell r="AS968">
            <v>0</v>
          </cell>
          <cell r="AT968" t="str">
            <v>최문호</v>
          </cell>
          <cell r="AU968">
            <v>45525</v>
          </cell>
          <cell r="AV968" t="str">
            <v>hwsy00</v>
          </cell>
          <cell r="AW968" t="str">
            <v>hwsy@@2376</v>
          </cell>
        </row>
        <row r="969">
          <cell r="E969" t="str">
            <v>원에너지</v>
          </cell>
          <cell r="G969" t="str">
            <v>안양시</v>
          </cell>
          <cell r="H969" t="str">
            <v>(주)엘엠에스 인덕원지점</v>
          </cell>
          <cell r="K969" t="str">
            <v>1. 무선</v>
          </cell>
          <cell r="L969" t="str">
            <v>경기도 안양시 동안구 흥안대로439번길 48-37</v>
          </cell>
          <cell r="M969" t="str">
            <v>이현우</v>
          </cell>
          <cell r="N969" t="str">
            <v>책임</v>
          </cell>
          <cell r="O969" t="str">
            <v>010-2758-1176</v>
          </cell>
          <cell r="P969" t="str">
            <v>031-421-7755</v>
          </cell>
          <cell r="Q969" t="str">
            <v>031-421-8335</v>
          </cell>
          <cell r="R969" t="str">
            <v xml:space="preserve">hwsy00@lmsglobal.com </v>
          </cell>
          <cell r="AC969">
            <v>1</v>
          </cell>
          <cell r="AD969">
            <v>2</v>
          </cell>
          <cell r="AE969">
            <v>2</v>
          </cell>
          <cell r="AF969">
            <v>0</v>
          </cell>
          <cell r="AG969">
            <v>4</v>
          </cell>
          <cell r="AH969">
            <v>1</v>
          </cell>
          <cell r="AK969">
            <v>0</v>
          </cell>
          <cell r="AM969">
            <v>0</v>
          </cell>
          <cell r="AN969">
            <v>0</v>
          </cell>
          <cell r="AO969">
            <v>0</v>
          </cell>
          <cell r="AQ969">
            <v>500000</v>
          </cell>
          <cell r="AR969">
            <v>0</v>
          </cell>
          <cell r="AS969">
            <v>0</v>
          </cell>
          <cell r="AT969" t="str">
            <v>최문호</v>
          </cell>
          <cell r="AU969">
            <v>45525</v>
          </cell>
          <cell r="AV969" t="str">
            <v>hwsy00</v>
          </cell>
          <cell r="AW969" t="str">
            <v>hwsy@@2376</v>
          </cell>
        </row>
        <row r="970">
          <cell r="E970" t="str">
            <v>원에너지</v>
          </cell>
          <cell r="G970" t="str">
            <v>화성시</v>
          </cell>
          <cell r="H970" t="str">
            <v>(주)탐진</v>
          </cell>
          <cell r="K970" t="str">
            <v>2. 유선</v>
          </cell>
          <cell r="L970" t="str">
            <v>경기도 화성시 장안면 매바위로366번길 33-15</v>
          </cell>
          <cell r="M970" t="str">
            <v>김진주</v>
          </cell>
          <cell r="N970" t="str">
            <v>차장</v>
          </cell>
          <cell r="O970" t="str">
            <v>010-5215-4912</v>
          </cell>
          <cell r="P970" t="str">
            <v>031-359-8971~3</v>
          </cell>
          <cell r="Q970" t="str">
            <v>031-359-8974</v>
          </cell>
          <cell r="R970" t="str">
            <v>itamjin@itamjin.co.kr</v>
          </cell>
          <cell r="AC970">
            <v>0</v>
          </cell>
          <cell r="AD970">
            <v>1</v>
          </cell>
          <cell r="AE970">
            <v>1</v>
          </cell>
          <cell r="AF970">
            <v>0</v>
          </cell>
          <cell r="AG970">
            <v>3</v>
          </cell>
          <cell r="AH970">
            <v>1</v>
          </cell>
          <cell r="AK970">
            <v>0</v>
          </cell>
          <cell r="AM970">
            <v>0</v>
          </cell>
          <cell r="AN970">
            <v>0</v>
          </cell>
          <cell r="AO970">
            <v>0</v>
          </cell>
          <cell r="AQ970">
            <v>400000</v>
          </cell>
          <cell r="AR970">
            <v>0</v>
          </cell>
          <cell r="AS970">
            <v>0</v>
          </cell>
          <cell r="AT970" t="str">
            <v>최문호</v>
          </cell>
          <cell r="AU970">
            <v>45407</v>
          </cell>
        </row>
        <row r="971">
          <cell r="E971" t="str">
            <v>원에너지</v>
          </cell>
          <cell r="G971" t="str">
            <v>화성시</v>
          </cell>
          <cell r="H971" t="str">
            <v>㈜푸르샨식품 제2공장</v>
          </cell>
          <cell r="K971" t="str">
            <v>4. 미정</v>
          </cell>
          <cell r="L971" t="str">
            <v>충청북도 음성군 맹동면 맹동산단1길 85</v>
          </cell>
          <cell r="M971" t="str">
            <v>황상원</v>
          </cell>
          <cell r="N971" t="str">
            <v>과장</v>
          </cell>
          <cell r="O971" t="str">
            <v>010-8706-6421</v>
          </cell>
          <cell r="P971" t="str">
            <v>043-881-1950</v>
          </cell>
          <cell r="Q971" t="str">
            <v>043-881-8950</v>
          </cell>
          <cell r="R971" t="str">
            <v>hong1972@dodram.co.kr</v>
          </cell>
          <cell r="AC971">
            <v>0</v>
          </cell>
          <cell r="AD971">
            <v>0</v>
          </cell>
          <cell r="AE971">
            <v>0</v>
          </cell>
          <cell r="AF971">
            <v>0</v>
          </cell>
          <cell r="AG971">
            <v>3</v>
          </cell>
          <cell r="AH971">
            <v>1</v>
          </cell>
          <cell r="AK971">
            <v>0</v>
          </cell>
          <cell r="AM971">
            <v>0</v>
          </cell>
          <cell r="AN971">
            <v>0</v>
          </cell>
          <cell r="AO971">
            <v>0</v>
          </cell>
          <cell r="AQ971">
            <v>200000</v>
          </cell>
          <cell r="AR971">
            <v>0</v>
          </cell>
          <cell r="AS971">
            <v>0</v>
          </cell>
        </row>
        <row r="972">
          <cell r="E972" t="str">
            <v xml:space="preserve">케이디환경 </v>
          </cell>
          <cell r="G972" t="str">
            <v>화성시</v>
          </cell>
          <cell r="H972" t="str">
            <v>(주)하이콘코리아</v>
          </cell>
          <cell r="K972" t="str">
            <v>2. 유선</v>
          </cell>
          <cell r="L972" t="str">
            <v>경기도 화성시 팔탄면 버들로 1261</v>
          </cell>
          <cell r="M972" t="str">
            <v>조동희</v>
          </cell>
          <cell r="N972" t="str">
            <v>사장</v>
          </cell>
          <cell r="O972" t="str">
            <v>010-3575-9953</v>
          </cell>
          <cell r="P972" t="str">
            <v>031-358-7515</v>
          </cell>
          <cell r="Q972" t="str">
            <v>031-358-7517</v>
          </cell>
          <cell r="R972" t="str">
            <v>hicon2012@hiconkorea.com</v>
          </cell>
          <cell r="AC972">
            <v>0</v>
          </cell>
          <cell r="AD972">
            <v>2</v>
          </cell>
          <cell r="AE972">
            <v>2</v>
          </cell>
          <cell r="AF972">
            <v>4</v>
          </cell>
          <cell r="AG972">
            <v>3</v>
          </cell>
          <cell r="AH972">
            <v>1</v>
          </cell>
          <cell r="AK972">
            <v>0</v>
          </cell>
          <cell r="AM972">
            <v>0</v>
          </cell>
          <cell r="AN972">
            <v>0</v>
          </cell>
          <cell r="AO972">
            <v>0</v>
          </cell>
          <cell r="AQ972">
            <v>900000</v>
          </cell>
          <cell r="AR972">
            <v>0</v>
          </cell>
          <cell r="AS972">
            <v>0</v>
          </cell>
        </row>
        <row r="973">
          <cell r="E973" t="str">
            <v>이푸른환경</v>
          </cell>
          <cell r="G973" t="str">
            <v>광주시</v>
          </cell>
          <cell r="H973" t="str">
            <v>광주오동공예사</v>
          </cell>
          <cell r="K973" t="str">
            <v>1. 무선</v>
          </cell>
          <cell r="L973" t="str">
            <v>경기도 광주시 곤지암읍 만삼로 9-12</v>
          </cell>
          <cell r="M973" t="str">
            <v>이동희</v>
          </cell>
          <cell r="N973" t="str">
            <v>실장</v>
          </cell>
          <cell r="O973" t="str">
            <v>010-7748-2299</v>
          </cell>
          <cell r="P973" t="str">
            <v>031-762-7106</v>
          </cell>
          <cell r="Q973" t="str">
            <v>031-763-3024</v>
          </cell>
          <cell r="R973" t="str">
            <v>kgart50@daum.net</v>
          </cell>
          <cell r="AC973">
            <v>0</v>
          </cell>
          <cell r="AD973">
            <v>1</v>
          </cell>
          <cell r="AE973">
            <v>1</v>
          </cell>
          <cell r="AF973">
            <v>0</v>
          </cell>
          <cell r="AG973">
            <v>1</v>
          </cell>
          <cell r="AH973">
            <v>1</v>
          </cell>
          <cell r="AK973">
            <v>0</v>
          </cell>
          <cell r="AM973">
            <v>0</v>
          </cell>
          <cell r="AN973">
            <v>0</v>
          </cell>
          <cell r="AO973">
            <v>0</v>
          </cell>
          <cell r="AQ973">
            <v>700000</v>
          </cell>
          <cell r="AR973">
            <v>0</v>
          </cell>
          <cell r="AS973">
            <v>0</v>
          </cell>
          <cell r="AT973" t="str">
            <v>최문호</v>
          </cell>
          <cell r="AU973">
            <v>45558</v>
          </cell>
          <cell r="AV973" t="str">
            <v>kgart50</v>
          </cell>
          <cell r="AW973" t="str">
            <v>dhehdtkdwk6428</v>
          </cell>
        </row>
        <row r="974">
          <cell r="E974" t="str">
            <v>다인테크</v>
          </cell>
          <cell r="G974" t="str">
            <v>창원시</v>
          </cell>
          <cell r="H974" t="str">
            <v>극동전기</v>
          </cell>
          <cell r="K974" t="str">
            <v>1. 무선</v>
          </cell>
          <cell r="L974" t="str">
            <v>경상남도 창원시 마산회원구 내서읍 광려천북로 28</v>
          </cell>
          <cell r="M974" t="str">
            <v>권혜진</v>
          </cell>
          <cell r="N974" t="str">
            <v>담당</v>
          </cell>
          <cell r="O974" t="str">
            <v>010-5325-7354</v>
          </cell>
          <cell r="P974" t="str">
            <v>055-231-6975</v>
          </cell>
          <cell r="Q974" t="str">
            <v>055-231-6976</v>
          </cell>
          <cell r="R974" t="str">
            <v>kugdong5331@naver.com</v>
          </cell>
          <cell r="AC974">
            <v>0</v>
          </cell>
          <cell r="AD974">
            <v>2</v>
          </cell>
          <cell r="AE974">
            <v>1</v>
          </cell>
          <cell r="AF974">
            <v>0</v>
          </cell>
          <cell r="AG974">
            <v>1</v>
          </cell>
          <cell r="AH974">
            <v>1</v>
          </cell>
          <cell r="AK974">
            <v>0</v>
          </cell>
          <cell r="AM974">
            <v>0</v>
          </cell>
          <cell r="AN974">
            <v>0</v>
          </cell>
          <cell r="AO974">
            <v>0</v>
          </cell>
          <cell r="AQ974">
            <v>300000</v>
          </cell>
          <cell r="AR974">
            <v>0</v>
          </cell>
          <cell r="AS974">
            <v>0</v>
          </cell>
        </row>
        <row r="975">
          <cell r="E975" t="str">
            <v>정일플랜트</v>
          </cell>
          <cell r="G975" t="str">
            <v>경주시</v>
          </cell>
          <cell r="H975" t="str">
            <v>금풍건설이엔씨(주)</v>
          </cell>
          <cell r="K975" t="str">
            <v>2. 유선</v>
          </cell>
          <cell r="L975" t="str">
            <v>경상북도 경주시 문무대왕면 봉길리 867</v>
          </cell>
          <cell r="M975" t="str">
            <v>박성현</v>
          </cell>
          <cell r="N975" t="str">
            <v>대리</v>
          </cell>
          <cell r="O975" t="str">
            <v>010-2676-0257</v>
          </cell>
          <cell r="P975" t="str">
            <v>054-291-2483</v>
          </cell>
          <cell r="Q975" t="str">
            <v>054-291-2482</v>
          </cell>
          <cell r="R975" t="str">
            <v>tjdgus7224@naver.com</v>
          </cell>
          <cell r="AC975">
            <v>0</v>
          </cell>
          <cell r="AD975">
            <v>5</v>
          </cell>
          <cell r="AE975">
            <v>5</v>
          </cell>
          <cell r="AF975">
            <v>0</v>
          </cell>
          <cell r="AG975">
            <v>7</v>
          </cell>
          <cell r="AH975">
            <v>5</v>
          </cell>
          <cell r="AK975">
            <v>0</v>
          </cell>
          <cell r="AM975">
            <v>0</v>
          </cell>
          <cell r="AN975">
            <v>0</v>
          </cell>
          <cell r="AO975">
            <v>0</v>
          </cell>
          <cell r="AQ975">
            <v>2000000</v>
          </cell>
          <cell r="AR975">
            <v>0</v>
          </cell>
          <cell r="AS975">
            <v>0</v>
          </cell>
        </row>
        <row r="976">
          <cell r="E976" t="str">
            <v>원에너지</v>
          </cell>
          <cell r="G976" t="str">
            <v>화성시</v>
          </cell>
          <cell r="H976" t="str">
            <v>남일특수고무</v>
          </cell>
          <cell r="K976" t="str">
            <v>1. 무선</v>
          </cell>
          <cell r="L976" t="str">
            <v>경기도 화성시 남양읍 주석로175번길 30-10</v>
          </cell>
          <cell r="M976" t="str">
            <v>박현주</v>
          </cell>
          <cell r="N976" t="str">
            <v>과장</v>
          </cell>
          <cell r="O976" t="str">
            <v>010-8948-9807</v>
          </cell>
          <cell r="P976" t="str">
            <v>031-355-9285~7</v>
          </cell>
          <cell r="Q976" t="str">
            <v>031-355-9284</v>
          </cell>
          <cell r="R976" t="str">
            <v>poo20@hanmail.net
namil6522@korea.com(견적주소)</v>
          </cell>
          <cell r="AC976">
            <v>0</v>
          </cell>
          <cell r="AD976">
            <v>2</v>
          </cell>
          <cell r="AE976">
            <v>2</v>
          </cell>
          <cell r="AF976">
            <v>0</v>
          </cell>
          <cell r="AG976">
            <v>20</v>
          </cell>
          <cell r="AH976">
            <v>2</v>
          </cell>
          <cell r="AK976">
            <v>0</v>
          </cell>
          <cell r="AM976">
            <v>0</v>
          </cell>
          <cell r="AN976">
            <v>0</v>
          </cell>
          <cell r="AO976">
            <v>0</v>
          </cell>
          <cell r="AQ976">
            <v>600000</v>
          </cell>
          <cell r="AR976">
            <v>0</v>
          </cell>
          <cell r="AS976">
            <v>0</v>
          </cell>
        </row>
        <row r="977">
          <cell r="E977" t="str">
            <v>원에너지</v>
          </cell>
          <cell r="G977" t="str">
            <v>화성시</v>
          </cell>
          <cell r="H977" t="str">
            <v>대한농산</v>
          </cell>
          <cell r="K977" t="str">
            <v>1. 무선</v>
          </cell>
          <cell r="L977" t="str">
            <v>경기도 화성시 송산면 당성로 510번길 14 대한농산</v>
          </cell>
          <cell r="M977" t="str">
            <v>김윤래</v>
          </cell>
          <cell r="N977" t="str">
            <v>이사</v>
          </cell>
          <cell r="O977" t="str">
            <v>010-8703-5479</v>
          </cell>
          <cell r="P977" t="str">
            <v>031-356-6661</v>
          </cell>
          <cell r="Q977" t="str">
            <v>031-356-4698</v>
          </cell>
          <cell r="R977" t="str">
            <v>kyr5478@naver.com(김윤래)
sil0380@hanmail.net</v>
          </cell>
          <cell r="AC977">
            <v>0</v>
          </cell>
          <cell r="AD977">
            <v>0</v>
          </cell>
          <cell r="AE977">
            <v>0</v>
          </cell>
          <cell r="AF977">
            <v>0</v>
          </cell>
          <cell r="AG977">
            <v>0</v>
          </cell>
          <cell r="AH977">
            <v>0</v>
          </cell>
          <cell r="AK977">
            <v>0</v>
          </cell>
          <cell r="AM977">
            <v>0</v>
          </cell>
          <cell r="AN977">
            <v>0</v>
          </cell>
          <cell r="AO977">
            <v>0</v>
          </cell>
          <cell r="AQ977">
            <v>0</v>
          </cell>
          <cell r="AR977">
            <v>0</v>
          </cell>
          <cell r="AS977">
            <v>0</v>
          </cell>
        </row>
        <row r="978">
          <cell r="E978" t="str">
            <v>미가앤카</v>
          </cell>
          <cell r="G978" t="str">
            <v>구미시</v>
          </cell>
          <cell r="H978" t="str">
            <v>디.엠.티(D.M.T)</v>
          </cell>
          <cell r="K978" t="str">
            <v>1. 무선</v>
          </cell>
          <cell r="L978" t="str">
            <v>경상북도 구미시 옥계2공단로 311-6</v>
          </cell>
          <cell r="M978" t="str">
            <v>권희자</v>
          </cell>
          <cell r="N978" t="str">
            <v>담당</v>
          </cell>
          <cell r="O978" t="str">
            <v>010-9349-9463</v>
          </cell>
          <cell r="P978" t="str">
            <v>054-463-0153</v>
          </cell>
          <cell r="Q978" t="str">
            <v>054-463-0154</v>
          </cell>
          <cell r="R978" t="str">
            <v>dmt0153@naver.com</v>
          </cell>
          <cell r="AC978">
            <v>1</v>
          </cell>
          <cell r="AD978">
            <v>0</v>
          </cell>
          <cell r="AE978">
            <v>0</v>
          </cell>
          <cell r="AF978">
            <v>2</v>
          </cell>
          <cell r="AG978">
            <v>2</v>
          </cell>
          <cell r="AH978">
            <v>1</v>
          </cell>
          <cell r="AK978">
            <v>0</v>
          </cell>
          <cell r="AM978">
            <v>0</v>
          </cell>
          <cell r="AN978">
            <v>0</v>
          </cell>
          <cell r="AO978">
            <v>0</v>
          </cell>
          <cell r="AQ978">
            <v>500000</v>
          </cell>
          <cell r="AR978">
            <v>0</v>
          </cell>
          <cell r="AS978">
            <v>0</v>
          </cell>
          <cell r="AT978" t="str">
            <v>최문호</v>
          </cell>
          <cell r="AU978">
            <v>45593</v>
          </cell>
          <cell r="AV978" t="str">
            <v>dmtmold</v>
          </cell>
          <cell r="AW978" t="str">
            <v>dmtmold</v>
          </cell>
        </row>
        <row r="979">
          <cell r="E979" t="str">
            <v>이푸른환경</v>
          </cell>
          <cell r="G979" t="str">
            <v>광주시</v>
          </cell>
          <cell r="H979" t="str">
            <v>산천</v>
          </cell>
          <cell r="K979" t="str">
            <v>2. 유선</v>
          </cell>
          <cell r="L979" t="str">
            <v>경기도 광주시 초월읍 현산로 13-12, C동 1층</v>
          </cell>
          <cell r="M979" t="str">
            <v>조병칠(그린링크)
장유진</v>
          </cell>
          <cell r="N979" t="str">
            <v>대표
과장</v>
          </cell>
          <cell r="O979" t="str">
            <v>010-4174-2133
010-2363-2665</v>
          </cell>
          <cell r="P979" t="str">
            <v>070-8877-8833</v>
          </cell>
          <cell r="Q979" t="str">
            <v>031-769-7798</v>
          </cell>
          <cell r="R979" t="str">
            <v>cbc791@hanmail.net</v>
          </cell>
          <cell r="AC979">
            <v>0</v>
          </cell>
          <cell r="AD979">
            <v>1</v>
          </cell>
          <cell r="AE979">
            <v>1</v>
          </cell>
          <cell r="AF979">
            <v>10</v>
          </cell>
          <cell r="AG979">
            <v>1</v>
          </cell>
          <cell r="AH979">
            <v>1</v>
          </cell>
          <cell r="AK979">
            <v>0</v>
          </cell>
          <cell r="AM979">
            <v>0</v>
          </cell>
          <cell r="AN979">
            <v>0</v>
          </cell>
          <cell r="AO979">
            <v>0</v>
          </cell>
          <cell r="AQ979">
            <v>300000</v>
          </cell>
          <cell r="AR979">
            <v>0</v>
          </cell>
          <cell r="AS979">
            <v>0</v>
          </cell>
          <cell r="AT979" t="str">
            <v>최문호</v>
          </cell>
          <cell r="AU979">
            <v>45511</v>
          </cell>
          <cell r="AV979" t="str">
            <v>tks74123</v>
          </cell>
          <cell r="AW979" t="str">
            <v>tks090302!!</v>
          </cell>
        </row>
        <row r="980">
          <cell r="E980" t="str">
            <v>다인테크</v>
          </cell>
          <cell r="G980" t="str">
            <v>창원시</v>
          </cell>
          <cell r="H980" t="str">
            <v>삼흥테크(주)</v>
          </cell>
          <cell r="K980" t="str">
            <v>1. 무선</v>
          </cell>
          <cell r="L980" t="str">
            <v>경상남도 창원시 의창구 죽전로82번길</v>
          </cell>
          <cell r="M980" t="str">
            <v>배익준</v>
          </cell>
          <cell r="N980" t="str">
            <v xml:space="preserve"> 대표</v>
          </cell>
          <cell r="O980" t="str">
            <v>010-4850-1902</v>
          </cell>
          <cell r="P980" t="str">
            <v>055-299-3851~2</v>
          </cell>
          <cell r="Q980" t="str">
            <v>055-299-3853</v>
          </cell>
          <cell r="R980" t="str">
            <v>samw3599@hanmail.net</v>
          </cell>
          <cell r="AC980">
            <v>0</v>
          </cell>
          <cell r="AD980">
            <v>3</v>
          </cell>
          <cell r="AE980">
            <v>1</v>
          </cell>
          <cell r="AF980">
            <v>0</v>
          </cell>
          <cell r="AG980">
            <v>5</v>
          </cell>
          <cell r="AH980">
            <v>2</v>
          </cell>
          <cell r="AK980">
            <v>0</v>
          </cell>
          <cell r="AM980">
            <v>0</v>
          </cell>
          <cell r="AN980">
            <v>0</v>
          </cell>
          <cell r="AO980">
            <v>0</v>
          </cell>
          <cell r="AQ980">
            <v>800000</v>
          </cell>
          <cell r="AR980">
            <v>0</v>
          </cell>
          <cell r="AS980">
            <v>0</v>
          </cell>
          <cell r="AT980" t="str">
            <v>장경아</v>
          </cell>
          <cell r="AU980">
            <v>45433</v>
          </cell>
          <cell r="AV980" t="str">
            <v>samw3599</v>
          </cell>
          <cell r="AW980" t="str">
            <v>samhung3399</v>
          </cell>
        </row>
        <row r="981">
          <cell r="E981" t="str">
            <v>원에너지</v>
          </cell>
          <cell r="G981" t="str">
            <v>포항시</v>
          </cell>
          <cell r="H981" t="str">
            <v>시그노드코리아(주)(에코센스)</v>
          </cell>
          <cell r="K981" t="str">
            <v>1. 무선</v>
          </cell>
          <cell r="L981" t="str">
            <v>경상북도 포항시 남구 섬안로 46번길 47</v>
          </cell>
          <cell r="M981" t="str">
            <v>오용현 차장
안영태 팀장</v>
          </cell>
          <cell r="N981" t="str">
            <v>팀장</v>
          </cell>
          <cell r="O981" t="str">
            <v>010-9562-7782
010-9332-4046</v>
          </cell>
          <cell r="P981" t="str">
            <v>054-280-0713</v>
          </cell>
          <cell r="Q981" t="str">
            <v>054-280-0732~3</v>
          </cell>
          <cell r="R981" t="str">
            <v>soh@signode.com
tahn@signode.com</v>
          </cell>
          <cell r="AC981">
            <v>0</v>
          </cell>
          <cell r="AD981">
            <v>0</v>
          </cell>
          <cell r="AE981">
            <v>0</v>
          </cell>
          <cell r="AF981">
            <v>1</v>
          </cell>
          <cell r="AG981">
            <v>3</v>
          </cell>
          <cell r="AH981">
            <v>1</v>
          </cell>
          <cell r="AK981">
            <v>0</v>
          </cell>
          <cell r="AM981">
            <v>0</v>
          </cell>
          <cell r="AN981">
            <v>0</v>
          </cell>
          <cell r="AO981">
            <v>0</v>
          </cell>
          <cell r="AQ981">
            <v>100000</v>
          </cell>
          <cell r="AR981">
            <v>0</v>
          </cell>
          <cell r="AS981">
            <v>0</v>
          </cell>
        </row>
        <row r="982">
          <cell r="E982" t="str">
            <v xml:space="preserve">스탠다드웍스 </v>
          </cell>
          <cell r="G982" t="str">
            <v>평택시</v>
          </cell>
          <cell r="H982" t="str">
            <v>에이스메탈 주식회사(보조금)</v>
          </cell>
          <cell r="K982" t="str">
            <v>1. 무선</v>
          </cell>
          <cell r="L982" t="str">
            <v>경기도 평택시 포승읍 하만호길 155</v>
          </cell>
          <cell r="M982" t="str">
            <v>안철현</v>
          </cell>
          <cell r="N982" t="str">
            <v>과장</v>
          </cell>
          <cell r="O982" t="str">
            <v>010-5220-6867</v>
          </cell>
          <cell r="P982" t="str">
            <v>031-686-8901</v>
          </cell>
          <cell r="Q982" t="str">
            <v>031-686-8909</v>
          </cell>
          <cell r="R982" t="str">
            <v>ahn@ace-metal.co.kr</v>
          </cell>
          <cell r="AC982">
            <v>0</v>
          </cell>
          <cell r="AD982">
            <v>1</v>
          </cell>
          <cell r="AE982">
            <v>1</v>
          </cell>
          <cell r="AF982">
            <v>0</v>
          </cell>
          <cell r="AG982">
            <v>2</v>
          </cell>
          <cell r="AH982">
            <v>1</v>
          </cell>
          <cell r="AK982">
            <v>0</v>
          </cell>
          <cell r="AM982">
            <v>0</v>
          </cell>
          <cell r="AN982">
            <v>0</v>
          </cell>
          <cell r="AO982">
            <v>0</v>
          </cell>
          <cell r="AQ982">
            <v>0</v>
          </cell>
          <cell r="AR982">
            <v>0</v>
          </cell>
          <cell r="AS982">
            <v>0</v>
          </cell>
          <cell r="AT982" t="str">
            <v>장경아</v>
          </cell>
          <cell r="AU982">
            <v>45428</v>
          </cell>
          <cell r="AV982" t="str">
            <v>ace8901</v>
          </cell>
          <cell r="AW982" t="str">
            <v>Core4282--</v>
          </cell>
        </row>
        <row r="983">
          <cell r="E983" t="str">
            <v xml:space="preserve">스탠다드웍스 </v>
          </cell>
          <cell r="G983" t="str">
            <v>평택시</v>
          </cell>
          <cell r="H983" t="str">
            <v>에이스메탈 주식회사(자비)</v>
          </cell>
          <cell r="K983" t="str">
            <v>1. 무선</v>
          </cell>
          <cell r="L983" t="str">
            <v>경기도 평택시 포승읍 하만호길 155</v>
          </cell>
          <cell r="M983" t="str">
            <v>안철현</v>
          </cell>
          <cell r="N983" t="str">
            <v>과장</v>
          </cell>
          <cell r="O983" t="str">
            <v>010-5220-6867</v>
          </cell>
          <cell r="P983" t="str">
            <v>031-686-8901</v>
          </cell>
          <cell r="Q983" t="str">
            <v>031-686-8909</v>
          </cell>
          <cell r="R983" t="str">
            <v>ahn@ace-metal.co.kr</v>
          </cell>
          <cell r="AC983">
            <v>0</v>
          </cell>
          <cell r="AD983">
            <v>1</v>
          </cell>
          <cell r="AE983">
            <v>1</v>
          </cell>
          <cell r="AF983">
            <v>0</v>
          </cell>
          <cell r="AG983">
            <v>2</v>
          </cell>
          <cell r="AH983">
            <v>1</v>
          </cell>
          <cell r="AK983">
            <v>0</v>
          </cell>
          <cell r="AM983">
            <v>0</v>
          </cell>
          <cell r="AN983">
            <v>0</v>
          </cell>
          <cell r="AO983">
            <v>0</v>
          </cell>
          <cell r="AQ983">
            <v>0</v>
          </cell>
          <cell r="AR983">
            <v>0</v>
          </cell>
          <cell r="AS983">
            <v>0</v>
          </cell>
          <cell r="AT983" t="str">
            <v>장경아</v>
          </cell>
          <cell r="AU983">
            <v>45435</v>
          </cell>
        </row>
        <row r="984">
          <cell r="E984" t="str">
            <v>원에너지</v>
          </cell>
          <cell r="G984" t="str">
            <v>화성시</v>
          </cell>
          <cell r="H984" t="str">
            <v>유니엘</v>
          </cell>
          <cell r="K984" t="str">
            <v>2. 유선</v>
          </cell>
          <cell r="L984" t="str">
            <v>경기도 화성시 봉담읍 안녕남로8번길 22-7</v>
          </cell>
          <cell r="M984" t="str">
            <v>설인석 대표</v>
          </cell>
          <cell r="N984" t="str">
            <v>대표</v>
          </cell>
          <cell r="O984" t="str">
            <v>010-8962-8934</v>
          </cell>
          <cell r="P984" t="str">
            <v>031-227-6882</v>
          </cell>
          <cell r="Q984" t="str">
            <v>031-227-6887</v>
          </cell>
          <cell r="R984" t="str">
            <v>unielkr@naver.com</v>
          </cell>
          <cell r="AC984">
            <v>0</v>
          </cell>
          <cell r="AD984">
            <v>3</v>
          </cell>
          <cell r="AE984">
            <v>3</v>
          </cell>
          <cell r="AF984">
            <v>0</v>
          </cell>
          <cell r="AG984">
            <v>15</v>
          </cell>
          <cell r="AH984">
            <v>2</v>
          </cell>
          <cell r="AK984">
            <v>0</v>
          </cell>
          <cell r="AM984">
            <v>0</v>
          </cell>
          <cell r="AN984">
            <v>0</v>
          </cell>
          <cell r="AO984">
            <v>0</v>
          </cell>
          <cell r="AQ984">
            <v>600000</v>
          </cell>
          <cell r="AR984">
            <v>0</v>
          </cell>
          <cell r="AS984">
            <v>0</v>
          </cell>
        </row>
        <row r="985">
          <cell r="E985" t="str">
            <v>임래성</v>
          </cell>
          <cell r="G985" t="str">
            <v>공주시</v>
          </cell>
          <cell r="H985" t="str">
            <v>제이엔에프 주식회사(보조금)</v>
          </cell>
          <cell r="K985" t="str">
            <v>2. 유선</v>
          </cell>
          <cell r="L985" t="str">
            <v>충청남도 공주시 정안면 정안농공단지길 32-172</v>
          </cell>
          <cell r="M985" t="str">
            <v>함유장</v>
          </cell>
          <cell r="N985" t="str">
            <v>사원</v>
          </cell>
          <cell r="O985" t="str">
            <v>010-5752-3666</v>
          </cell>
          <cell r="P985" t="str">
            <v>041-856-2851</v>
          </cell>
          <cell r="Q985" t="str">
            <v>041-857-2851</v>
          </cell>
          <cell r="R985" t="str">
            <v>yjham@jnfgroup.net</v>
          </cell>
          <cell r="AC985">
            <v>1</v>
          </cell>
          <cell r="AD985">
            <v>0</v>
          </cell>
          <cell r="AE985">
            <v>0</v>
          </cell>
          <cell r="AF985">
            <v>8</v>
          </cell>
          <cell r="AG985">
            <v>3</v>
          </cell>
          <cell r="AH985">
            <v>1</v>
          </cell>
          <cell r="AK985">
            <v>0</v>
          </cell>
          <cell r="AM985">
            <v>0</v>
          </cell>
          <cell r="AN985">
            <v>0</v>
          </cell>
          <cell r="AO985">
            <v>0</v>
          </cell>
          <cell r="AQ985">
            <v>300000</v>
          </cell>
          <cell r="AR985">
            <v>0</v>
          </cell>
          <cell r="AS985">
            <v>0</v>
          </cell>
          <cell r="AT985" t="str">
            <v>최문호</v>
          </cell>
          <cell r="AU985">
            <v>45512</v>
          </cell>
          <cell r="AV985" t="str">
            <v>jnfgroup</v>
          </cell>
          <cell r="AW985" t="str">
            <v>jnfja12!@#</v>
          </cell>
        </row>
        <row r="986">
          <cell r="E986" t="str">
            <v>임래성</v>
          </cell>
          <cell r="G986" t="str">
            <v>포천시</v>
          </cell>
          <cell r="H986" t="str">
            <v>주식회사 만아</v>
          </cell>
          <cell r="K986" t="str">
            <v>4. 미정</v>
          </cell>
          <cell r="L986" t="str">
            <v>경기도 포천시 내촌면 금강로 2768-152</v>
          </cell>
          <cell r="M986" t="str">
            <v>송영근</v>
          </cell>
          <cell r="N986" t="str">
            <v>과장</v>
          </cell>
          <cell r="O986" t="str">
            <v>010-8714-3482
010-2054-9384</v>
          </cell>
          <cell r="P986" t="str">
            <v>031-536-5111</v>
          </cell>
          <cell r="Q986" t="str">
            <v>031-535-6114</v>
          </cell>
          <cell r="R986" t="str">
            <v>01197143482@naver.com
thddudrms82@naver.com</v>
          </cell>
          <cell r="AC986">
            <v>0</v>
          </cell>
          <cell r="AD986">
            <v>0</v>
          </cell>
          <cell r="AE986">
            <v>0</v>
          </cell>
          <cell r="AF986">
            <v>0</v>
          </cell>
          <cell r="AG986">
            <v>0</v>
          </cell>
          <cell r="AH986">
            <v>0</v>
          </cell>
          <cell r="AK986">
            <v>0</v>
          </cell>
          <cell r="AM986">
            <v>0</v>
          </cell>
          <cell r="AN986">
            <v>0</v>
          </cell>
          <cell r="AO986">
            <v>0</v>
          </cell>
          <cell r="AQ986">
            <v>0</v>
          </cell>
          <cell r="AR986">
            <v>0</v>
          </cell>
          <cell r="AS986">
            <v>0</v>
          </cell>
        </row>
        <row r="987">
          <cell r="E987" t="str">
            <v>이푸른환경</v>
          </cell>
          <cell r="G987" t="str">
            <v>광주시</v>
          </cell>
          <cell r="H987" t="str">
            <v>주식회사 시내바이오</v>
          </cell>
          <cell r="K987" t="str">
            <v>2. 유선</v>
          </cell>
          <cell r="L987" t="str">
            <v>경기도 광주시 곤지암읍 구수동길 42-18</v>
          </cell>
          <cell r="M987" t="str">
            <v>김현수
김학규(그린링크 담당)</v>
          </cell>
          <cell r="N987" t="str">
            <v>대표
과장</v>
          </cell>
          <cell r="O987" t="str">
            <v>010-4717-2605
010-2976-9078</v>
          </cell>
          <cell r="P987" t="str">
            <v>031-798-9538/031-769-3331</v>
          </cell>
          <cell r="Q987" t="str">
            <v>031-798-9539</v>
          </cell>
          <cell r="R987" t="str">
            <v>sinekhs@gmail.com</v>
          </cell>
          <cell r="AC987">
            <v>0</v>
          </cell>
          <cell r="AD987">
            <v>1</v>
          </cell>
          <cell r="AE987">
            <v>1</v>
          </cell>
          <cell r="AF987">
            <v>2</v>
          </cell>
          <cell r="AG987">
            <v>1</v>
          </cell>
          <cell r="AH987">
            <v>1</v>
          </cell>
          <cell r="AK987">
            <v>0</v>
          </cell>
          <cell r="AM987">
            <v>0</v>
          </cell>
          <cell r="AN987">
            <v>0</v>
          </cell>
          <cell r="AO987">
            <v>0</v>
          </cell>
          <cell r="AQ987">
            <v>300000</v>
          </cell>
          <cell r="AR987">
            <v>0</v>
          </cell>
          <cell r="AS987">
            <v>0</v>
          </cell>
          <cell r="AT987" t="str">
            <v>최문호</v>
          </cell>
          <cell r="AU987">
            <v>45548</v>
          </cell>
          <cell r="AV987" t="str">
            <v>sinebio</v>
          </cell>
          <cell r="AW987" t="str">
            <v>0317763191a@</v>
          </cell>
        </row>
        <row r="988">
          <cell r="E988" t="str">
            <v>원에너지</v>
          </cell>
          <cell r="G988" t="str">
            <v>화성시</v>
          </cell>
          <cell r="H988" t="str">
            <v>주식회사 엔디텍(보조금)</v>
          </cell>
          <cell r="K988" t="str">
            <v>1. 무선</v>
          </cell>
          <cell r="L988" t="str">
            <v>경기도 화성시 팔탄면 언창공단길 103-18</v>
          </cell>
          <cell r="M988" t="str">
            <v>표관웅</v>
          </cell>
          <cell r="N988" t="str">
            <v>이사</v>
          </cell>
          <cell r="O988" t="str">
            <v>010-9014-0427</v>
          </cell>
          <cell r="P988" t="str">
            <v>031-354-8812</v>
          </cell>
          <cell r="Q988" t="str">
            <v>031-354-8813</v>
          </cell>
          <cell r="R988" t="str">
            <v>mikepyo@naver.com</v>
          </cell>
          <cell r="AC988">
            <v>0</v>
          </cell>
          <cell r="AD988">
            <v>1</v>
          </cell>
          <cell r="AE988">
            <v>1</v>
          </cell>
          <cell r="AF988">
            <v>0</v>
          </cell>
          <cell r="AG988">
            <v>3</v>
          </cell>
          <cell r="AH988">
            <v>1</v>
          </cell>
          <cell r="AK988">
            <v>0</v>
          </cell>
          <cell r="AM988">
            <v>0</v>
          </cell>
          <cell r="AN988">
            <v>0</v>
          </cell>
          <cell r="AO988">
            <v>0</v>
          </cell>
          <cell r="AQ988">
            <v>600000</v>
          </cell>
          <cell r="AR988">
            <v>0</v>
          </cell>
          <cell r="AS988">
            <v>0</v>
          </cell>
          <cell r="AT988" t="str">
            <v>박지영</v>
          </cell>
          <cell r="AU988">
            <v>45484</v>
          </cell>
          <cell r="AV988" t="str">
            <v>ndtech8812</v>
          </cell>
          <cell r="AW988" t="str">
            <v>shin3938**</v>
          </cell>
        </row>
        <row r="989">
          <cell r="E989" t="str">
            <v>원에너지</v>
          </cell>
          <cell r="G989" t="str">
            <v>화성시</v>
          </cell>
          <cell r="H989" t="str">
            <v>주식회사 엔디텍(자비)</v>
          </cell>
          <cell r="K989" t="str">
            <v>1. 무선</v>
          </cell>
          <cell r="L989" t="str">
            <v>경기도 화성시 팔탄면 언창공단길 103-18</v>
          </cell>
          <cell r="M989" t="str">
            <v>표관웅</v>
          </cell>
          <cell r="N989" t="str">
            <v>이사</v>
          </cell>
          <cell r="O989" t="str">
            <v>010-9014-0427</v>
          </cell>
          <cell r="P989" t="str">
            <v>031-354-8812</v>
          </cell>
          <cell r="Q989" t="str">
            <v>031-354-8813</v>
          </cell>
          <cell r="R989" t="str">
            <v>mikepyo@naver.com</v>
          </cell>
          <cell r="AC989">
            <v>1</v>
          </cell>
          <cell r="AD989">
            <v>1</v>
          </cell>
          <cell r="AE989">
            <v>1</v>
          </cell>
          <cell r="AF989">
            <v>0</v>
          </cell>
          <cell r="AG989">
            <v>11</v>
          </cell>
          <cell r="AH989">
            <v>2</v>
          </cell>
          <cell r="AK989">
            <v>0</v>
          </cell>
          <cell r="AM989">
            <v>0</v>
          </cell>
          <cell r="AN989">
            <v>0</v>
          </cell>
          <cell r="AO989">
            <v>0</v>
          </cell>
          <cell r="AQ989">
            <v>0</v>
          </cell>
          <cell r="AR989">
            <v>0</v>
          </cell>
          <cell r="AS989">
            <v>0</v>
          </cell>
          <cell r="AT989" t="str">
            <v>박지영</v>
          </cell>
          <cell r="AU989">
            <v>45484</v>
          </cell>
          <cell r="AV989" t="str">
            <v>ndtech8812</v>
          </cell>
          <cell r="AW989" t="str">
            <v>shin3938**</v>
          </cell>
        </row>
        <row r="990">
          <cell r="E990" t="str">
            <v>원에너지</v>
          </cell>
          <cell r="G990" t="str">
            <v>평택시</v>
          </cell>
          <cell r="H990" t="str">
            <v>주식회사 엘엠에스</v>
          </cell>
          <cell r="K990" t="str">
            <v>1. 무선</v>
          </cell>
          <cell r="L990" t="str">
            <v>경기도 평택시 진위면 진위산단로 53-73</v>
          </cell>
          <cell r="M990" t="str">
            <v>박준희
유상호(퇴사)</v>
          </cell>
          <cell r="N990" t="str">
            <v>차장
과장</v>
          </cell>
          <cell r="O990" t="str">
            <v>010-6813-1188
010-5668-3415</v>
          </cell>
          <cell r="P990" t="str">
            <v>031-421-2345</v>
          </cell>
          <cell r="Q990" t="str">
            <v>031-421-6446</v>
          </cell>
          <cell r="R990" t="str">
            <v>mn2800@lmsglobal.com
yah1018@lmsglobal.com</v>
          </cell>
          <cell r="AC990">
            <v>0</v>
          </cell>
          <cell r="AD990">
            <v>1</v>
          </cell>
          <cell r="AE990">
            <v>1</v>
          </cell>
          <cell r="AF990">
            <v>0</v>
          </cell>
          <cell r="AG990">
            <v>1</v>
          </cell>
          <cell r="AH990">
            <v>1</v>
          </cell>
          <cell r="AK990">
            <v>0</v>
          </cell>
          <cell r="AM990">
            <v>0</v>
          </cell>
          <cell r="AN990">
            <v>0</v>
          </cell>
          <cell r="AO990">
            <v>0</v>
          </cell>
          <cell r="AQ990">
            <v>400000</v>
          </cell>
          <cell r="AR990">
            <v>0</v>
          </cell>
          <cell r="AS990">
            <v>0</v>
          </cell>
          <cell r="AT990" t="str">
            <v>최문호</v>
          </cell>
          <cell r="AU990">
            <v>45664</v>
          </cell>
          <cell r="AV990" t="str">
            <v>hwsy00</v>
          </cell>
          <cell r="AW990" t="str">
            <v>hwsy@@2376</v>
          </cell>
        </row>
        <row r="991">
          <cell r="E991" t="str">
            <v xml:space="preserve">케이디환경 </v>
          </cell>
          <cell r="G991" t="str">
            <v>화성시</v>
          </cell>
          <cell r="H991" t="str">
            <v>주식회사 이루켐</v>
          </cell>
          <cell r="K991" t="str">
            <v>2. 유선</v>
          </cell>
          <cell r="L991" t="str">
            <v>경기도 화성시 서신면 전곡산단4길 57</v>
          </cell>
          <cell r="M991" t="str">
            <v>이우근</v>
          </cell>
          <cell r="N991" t="str">
            <v>이사</v>
          </cell>
          <cell r="O991" t="str">
            <v>010-9180-7944</v>
          </cell>
          <cell r="P991" t="str">
            <v>031-355-2321</v>
          </cell>
          <cell r="Q991" t="str">
            <v>02-2296-7945</v>
          </cell>
          <cell r="R991" t="str">
            <v>plant6@iruchem.com</v>
          </cell>
          <cell r="AC991">
            <v>1</v>
          </cell>
          <cell r="AD991">
            <v>4</v>
          </cell>
          <cell r="AE991">
            <v>4</v>
          </cell>
          <cell r="AF991">
            <v>0</v>
          </cell>
          <cell r="AG991">
            <v>13</v>
          </cell>
          <cell r="AH991">
            <v>3</v>
          </cell>
          <cell r="AK991">
            <v>0</v>
          </cell>
          <cell r="AM991">
            <v>0</v>
          </cell>
          <cell r="AN991">
            <v>0</v>
          </cell>
          <cell r="AO991">
            <v>0</v>
          </cell>
          <cell r="AQ991">
            <v>0</v>
          </cell>
          <cell r="AR991">
            <v>0</v>
          </cell>
          <cell r="AS991">
            <v>0</v>
          </cell>
        </row>
        <row r="992">
          <cell r="E992" t="str">
            <v>임래성</v>
          </cell>
          <cell r="G992" t="str">
            <v>양주시</v>
          </cell>
          <cell r="H992" t="str">
            <v>주식회사 장원기업</v>
          </cell>
          <cell r="K992" t="str">
            <v>2. 유선</v>
          </cell>
          <cell r="L992" t="str">
            <v>경기도 양주시 남면 화합로610번길 2-61</v>
          </cell>
          <cell r="M992" t="str">
            <v>정형관</v>
          </cell>
          <cell r="N992" t="str">
            <v>과장</v>
          </cell>
          <cell r="O992" t="str">
            <v>010-5758-3275</v>
          </cell>
          <cell r="P992" t="str">
            <v>031-863-2700</v>
          </cell>
          <cell r="Q992" t="str">
            <v>031-863-2701</v>
          </cell>
          <cell r="R992" t="str">
            <v>jhk1574@naver.com</v>
          </cell>
          <cell r="AC992">
            <v>0</v>
          </cell>
          <cell r="AD992">
            <v>6</v>
          </cell>
          <cell r="AE992">
            <v>6</v>
          </cell>
          <cell r="AF992">
            <v>0</v>
          </cell>
          <cell r="AG992">
            <v>12</v>
          </cell>
          <cell r="AH992">
            <v>6</v>
          </cell>
          <cell r="AK992">
            <v>0</v>
          </cell>
          <cell r="AM992">
            <v>0</v>
          </cell>
          <cell r="AN992">
            <v>0</v>
          </cell>
          <cell r="AO992">
            <v>0</v>
          </cell>
          <cell r="AQ992">
            <v>3300000</v>
          </cell>
          <cell r="AR992">
            <v>0</v>
          </cell>
          <cell r="AS992">
            <v>0</v>
          </cell>
        </row>
        <row r="993">
          <cell r="E993" t="str">
            <v>임래성</v>
          </cell>
          <cell r="G993" t="str">
            <v>남양주시</v>
          </cell>
          <cell r="H993" t="str">
            <v>주식회사 장원레미콘</v>
          </cell>
          <cell r="K993" t="str">
            <v>2. 유선</v>
          </cell>
          <cell r="L993" t="str">
            <v>경기도 남양주시 진건읍 진관산단로59번길 13</v>
          </cell>
          <cell r="M993" t="str">
            <v>황태선</v>
          </cell>
          <cell r="N993" t="str">
            <v>팀장</v>
          </cell>
          <cell r="O993" t="str">
            <v>010-8814-0527</v>
          </cell>
          <cell r="P993" t="str">
            <v>031-572-9300</v>
          </cell>
          <cell r="Q993" t="str">
            <v>031)572-9308</v>
          </cell>
          <cell r="R993" t="str">
            <v>hts7880@naver.com</v>
          </cell>
          <cell r="AC993">
            <v>0</v>
          </cell>
          <cell r="AD993">
            <v>7</v>
          </cell>
          <cell r="AE993">
            <v>7</v>
          </cell>
          <cell r="AF993">
            <v>0</v>
          </cell>
          <cell r="AG993">
            <v>24</v>
          </cell>
          <cell r="AH993">
            <v>7</v>
          </cell>
          <cell r="AK993">
            <v>0</v>
          </cell>
          <cell r="AM993">
            <v>0</v>
          </cell>
          <cell r="AN993">
            <v>0</v>
          </cell>
          <cell r="AO993">
            <v>0</v>
          </cell>
          <cell r="AQ993">
            <v>1800000</v>
          </cell>
          <cell r="AR993">
            <v>0</v>
          </cell>
          <cell r="AS993">
            <v>0</v>
          </cell>
        </row>
        <row r="994">
          <cell r="E994" t="str">
            <v>임래성</v>
          </cell>
          <cell r="G994" t="str">
            <v>의정부시</v>
          </cell>
          <cell r="H994" t="str">
            <v>주식회사 정선</v>
          </cell>
          <cell r="K994" t="str">
            <v>4. 미정</v>
          </cell>
          <cell r="L994" t="str">
            <v>경기도 의정부시 동일로 69</v>
          </cell>
          <cell r="M994" t="str">
            <v>황종선</v>
          </cell>
          <cell r="N994" t="str">
            <v>팀장</v>
          </cell>
          <cell r="O994" t="str">
            <v>010-4181-6618</v>
          </cell>
          <cell r="P994" t="str">
            <v>031-875-5111</v>
          </cell>
          <cell r="Q994" t="str">
            <v>031-875-6114</v>
          </cell>
          <cell r="R994" t="str">
            <v>hudamans@hanmail.net</v>
          </cell>
          <cell r="AC994">
            <v>0</v>
          </cell>
          <cell r="AD994">
            <v>0</v>
          </cell>
          <cell r="AE994">
            <v>0</v>
          </cell>
          <cell r="AF994">
            <v>0</v>
          </cell>
          <cell r="AG994">
            <v>0</v>
          </cell>
          <cell r="AH994">
            <v>0</v>
          </cell>
          <cell r="AK994">
            <v>0</v>
          </cell>
          <cell r="AM994">
            <v>0</v>
          </cell>
          <cell r="AN994">
            <v>0</v>
          </cell>
          <cell r="AO994">
            <v>0</v>
          </cell>
          <cell r="AQ994">
            <v>0</v>
          </cell>
          <cell r="AR994">
            <v>0</v>
          </cell>
          <cell r="AS994">
            <v>0</v>
          </cell>
        </row>
        <row r="995">
          <cell r="E995" t="str">
            <v>원에너지</v>
          </cell>
          <cell r="G995" t="str">
            <v>화성시</v>
          </cell>
          <cell r="H995" t="str">
            <v>주식회사 제이케이글로벌(보조금)</v>
          </cell>
          <cell r="K995" t="str">
            <v>1. 무선</v>
          </cell>
          <cell r="L995" t="str">
            <v>경기도 화성시 마도면 청원로 22</v>
          </cell>
          <cell r="M995" t="str">
            <v>곽정현
이정태(그린링크)</v>
          </cell>
          <cell r="N995" t="str">
            <v>팀장
이사</v>
          </cell>
          <cell r="O995" t="str">
            <v>010-5376-3836
010-3076-9992</v>
          </cell>
          <cell r="P995" t="str">
            <v>031-356-4978</v>
          </cell>
          <cell r="Q995" t="str">
            <v>031-356-0936</v>
          </cell>
          <cell r="R995" t="str">
            <v>jkglobal2012@naver.com</v>
          </cell>
          <cell r="AC995">
            <v>0</v>
          </cell>
          <cell r="AD995">
            <v>1</v>
          </cell>
          <cell r="AE995">
            <v>1</v>
          </cell>
          <cell r="AF995">
            <v>0</v>
          </cell>
          <cell r="AG995">
            <v>6</v>
          </cell>
          <cell r="AH995">
            <v>1</v>
          </cell>
          <cell r="AK995">
            <v>0</v>
          </cell>
          <cell r="AM995">
            <v>0</v>
          </cell>
          <cell r="AN995">
            <v>0</v>
          </cell>
          <cell r="AO995">
            <v>0</v>
          </cell>
          <cell r="AQ995">
            <v>500000</v>
          </cell>
          <cell r="AR995">
            <v>0</v>
          </cell>
          <cell r="AS995">
            <v>0</v>
          </cell>
          <cell r="AT995" t="str">
            <v>박지영</v>
          </cell>
          <cell r="AU995">
            <v>45475</v>
          </cell>
          <cell r="AV995" t="str">
            <v>jkglobal16</v>
          </cell>
          <cell r="AW995" t="str">
            <v>cb050613##</v>
          </cell>
        </row>
        <row r="996">
          <cell r="E996" t="str">
            <v>원에너지</v>
          </cell>
          <cell r="G996" t="str">
            <v>화성시</v>
          </cell>
          <cell r="H996" t="str">
            <v>주식회사 제이케이글로벌(자비)</v>
          </cell>
          <cell r="K996" t="str">
            <v>1. 무선</v>
          </cell>
          <cell r="L996" t="str">
            <v>경기도 화성시 마도면 청원로 22</v>
          </cell>
          <cell r="M996" t="str">
            <v>곽정현
이정태(그린링크)</v>
          </cell>
          <cell r="N996" t="str">
            <v>팀장
이사</v>
          </cell>
          <cell r="O996" t="str">
            <v>010-5376-3836
010-3076-9992</v>
          </cell>
          <cell r="P996" t="str">
            <v>031-356-4978</v>
          </cell>
          <cell r="Q996" t="str">
            <v>031-356-0936</v>
          </cell>
          <cell r="R996" t="str">
            <v>jkglobal2012@naver.com</v>
          </cell>
          <cell r="AC996">
            <v>0</v>
          </cell>
          <cell r="AD996">
            <v>1</v>
          </cell>
          <cell r="AE996">
            <v>1</v>
          </cell>
          <cell r="AF996">
            <v>0</v>
          </cell>
          <cell r="AG996">
            <v>2</v>
          </cell>
          <cell r="AH996">
            <v>1</v>
          </cell>
          <cell r="AK996">
            <v>0</v>
          </cell>
          <cell r="AM996">
            <v>0</v>
          </cell>
          <cell r="AN996">
            <v>0</v>
          </cell>
          <cell r="AO996">
            <v>0</v>
          </cell>
          <cell r="AQ996">
            <v>0</v>
          </cell>
          <cell r="AR996">
            <v>0</v>
          </cell>
          <cell r="AS996">
            <v>0</v>
          </cell>
          <cell r="AT996" t="str">
            <v>박지영</v>
          </cell>
          <cell r="AU996">
            <v>45475</v>
          </cell>
          <cell r="AV996" t="str">
            <v>jkglobal16</v>
          </cell>
          <cell r="AW996" t="str">
            <v>cb050613##</v>
          </cell>
        </row>
        <row r="997">
          <cell r="E997" t="str">
            <v xml:space="preserve">스탠다드웍스 </v>
          </cell>
          <cell r="G997" t="str">
            <v>청주시</v>
          </cell>
          <cell r="H997" t="str">
            <v>주식회사 케이디엠</v>
          </cell>
          <cell r="K997" t="str">
            <v>1. 무선</v>
          </cell>
          <cell r="L997" t="str">
            <v>충청북도 청주시 흥덕구 강내면 서부로 180-76</v>
          </cell>
          <cell r="M997" t="str">
            <v>김창주</v>
          </cell>
          <cell r="N997" t="str">
            <v>관리상무</v>
          </cell>
          <cell r="O997" t="str">
            <v>010-5044-8244</v>
          </cell>
          <cell r="P997" t="str">
            <v>1566-8180</v>
          </cell>
          <cell r="Q997" t="str">
            <v>043-234-0480</v>
          </cell>
          <cell r="R997" t="str">
            <v>ikdm0480@hanmail.net</v>
          </cell>
          <cell r="AC997">
            <v>0</v>
          </cell>
          <cell r="AD997">
            <v>1</v>
          </cell>
          <cell r="AE997">
            <v>1</v>
          </cell>
          <cell r="AF997">
            <v>1</v>
          </cell>
          <cell r="AG997">
            <v>1</v>
          </cell>
          <cell r="AH997">
            <v>1</v>
          </cell>
          <cell r="AK997">
            <v>0</v>
          </cell>
          <cell r="AM997">
            <v>0</v>
          </cell>
          <cell r="AN997">
            <v>0</v>
          </cell>
          <cell r="AO997">
            <v>0</v>
          </cell>
          <cell r="AQ997">
            <v>0</v>
          </cell>
          <cell r="AR997">
            <v>0</v>
          </cell>
          <cell r="AS997">
            <v>0</v>
          </cell>
          <cell r="AT997" t="str">
            <v>최문호</v>
          </cell>
          <cell r="AU997">
            <v>45523</v>
          </cell>
          <cell r="AV997" t="str">
            <v>ikdm01225</v>
          </cell>
          <cell r="AW997" t="str">
            <v>ikdm0480**</v>
          </cell>
        </row>
        <row r="998">
          <cell r="E998" t="str">
            <v>임래성</v>
          </cell>
          <cell r="G998" t="str">
            <v>철원군</v>
          </cell>
          <cell r="H998" t="str">
            <v>주식회사 평화산업</v>
          </cell>
          <cell r="K998" t="str">
            <v>2. 유선</v>
          </cell>
          <cell r="L998" t="str">
            <v>강원특별자치도 철원군 갈말읍 궁예로 766</v>
          </cell>
          <cell r="M998" t="str">
            <v>고종민</v>
          </cell>
          <cell r="N998" t="str">
            <v>과장</v>
          </cell>
          <cell r="O998" t="str">
            <v>010-3384-0834</v>
          </cell>
          <cell r="P998" t="str">
            <v>033-452-1800~1</v>
          </cell>
          <cell r="Q998" t="str">
            <v>031-452-1803</v>
          </cell>
          <cell r="R998" t="str">
            <v>jongmins89@naver.com</v>
          </cell>
          <cell r="AC998">
            <v>0</v>
          </cell>
          <cell r="AD998">
            <v>4</v>
          </cell>
          <cell r="AE998">
            <v>4</v>
          </cell>
          <cell r="AF998">
            <v>0</v>
          </cell>
          <cell r="AG998">
            <v>5</v>
          </cell>
          <cell r="AH998">
            <v>4</v>
          </cell>
          <cell r="AK998">
            <v>0</v>
          </cell>
          <cell r="AM998">
            <v>0</v>
          </cell>
          <cell r="AN998">
            <v>0</v>
          </cell>
          <cell r="AO998">
            <v>0</v>
          </cell>
          <cell r="AQ998">
            <v>1100000</v>
          </cell>
          <cell r="AR998">
            <v>0</v>
          </cell>
          <cell r="AS998">
            <v>0</v>
          </cell>
        </row>
        <row r="999">
          <cell r="E999" t="str">
            <v>이푸른환경</v>
          </cell>
          <cell r="G999" t="str">
            <v>광주시</v>
          </cell>
          <cell r="H999" t="str">
            <v>주식회사 한서씨앤에프</v>
          </cell>
          <cell r="K999" t="str">
            <v>2. 유선</v>
          </cell>
          <cell r="L999" t="str">
            <v>경기도 광주시 초월읍 산수로682번길 39</v>
          </cell>
          <cell r="M999" t="str">
            <v>장현우</v>
          </cell>
          <cell r="N999" t="str">
            <v>대리</v>
          </cell>
          <cell r="O999" t="str">
            <v>010-7638-1144</v>
          </cell>
          <cell r="P999" t="str">
            <v>031-798-6222</v>
          </cell>
          <cell r="Q999" t="str">
            <v>0507-0328-0088</v>
          </cell>
          <cell r="R999" t="str">
            <v>jhw7638@ehanseo.com</v>
          </cell>
          <cell r="AC999">
            <v>0</v>
          </cell>
          <cell r="AD999">
            <v>1</v>
          </cell>
          <cell r="AE999">
            <v>1</v>
          </cell>
          <cell r="AF999">
            <v>1</v>
          </cell>
          <cell r="AG999">
            <v>1</v>
          </cell>
          <cell r="AH999">
            <v>1</v>
          </cell>
          <cell r="AK999">
            <v>0</v>
          </cell>
          <cell r="AM999">
            <v>0</v>
          </cell>
          <cell r="AN999">
            <v>0</v>
          </cell>
          <cell r="AO999">
            <v>0</v>
          </cell>
          <cell r="AQ999">
            <v>500000</v>
          </cell>
          <cell r="AR999">
            <v>0</v>
          </cell>
          <cell r="AS999">
            <v>0</v>
          </cell>
          <cell r="AT999" t="str">
            <v>최문호</v>
          </cell>
          <cell r="AU999">
            <v>45547</v>
          </cell>
          <cell r="AV999" t="str">
            <v>hanseocnf</v>
          </cell>
          <cell r="AW999" t="str">
            <v>hanseo26761@</v>
          </cell>
        </row>
        <row r="1000">
          <cell r="E1000" t="str">
            <v>원에너지</v>
          </cell>
          <cell r="G1000" t="str">
            <v>영천시</v>
          </cell>
          <cell r="H1000" t="str">
            <v>주식회사 현대그린텍</v>
          </cell>
          <cell r="K1000" t="str">
            <v>1. 무선</v>
          </cell>
          <cell r="L1000" t="str">
            <v>경상북도 영천시 청통면 신덕길 62</v>
          </cell>
          <cell r="M1000" t="str">
            <v>김현진</v>
          </cell>
          <cell r="N1000" t="str">
            <v>대표</v>
          </cell>
          <cell r="O1000" t="str">
            <v>010-5134-1260</v>
          </cell>
          <cell r="P1000" t="str">
            <v>053-756-1260</v>
          </cell>
          <cell r="Q1000" t="str">
            <v>053-213-1267</v>
          </cell>
          <cell r="R1000" t="str">
            <v>hdgreentec@naver.com</v>
          </cell>
          <cell r="AC1000">
            <v>0</v>
          </cell>
          <cell r="AD1000">
            <v>1</v>
          </cell>
          <cell r="AE1000">
            <v>1</v>
          </cell>
          <cell r="AF1000">
            <v>3</v>
          </cell>
          <cell r="AG1000">
            <v>1</v>
          </cell>
          <cell r="AH1000">
            <v>1</v>
          </cell>
          <cell r="AK1000">
            <v>0</v>
          </cell>
          <cell r="AM1000">
            <v>0</v>
          </cell>
          <cell r="AN1000">
            <v>0</v>
          </cell>
          <cell r="AO1000">
            <v>0</v>
          </cell>
          <cell r="AQ1000">
            <v>200000</v>
          </cell>
          <cell r="AR1000">
            <v>0</v>
          </cell>
          <cell r="AS1000">
            <v>0</v>
          </cell>
          <cell r="AT1000" t="str">
            <v>최문호</v>
          </cell>
          <cell r="AU1000">
            <v>45677</v>
          </cell>
          <cell r="AV1000" t="str">
            <v>ml2rkhj</v>
          </cell>
          <cell r="AW1000" t="str">
            <v>7561260khj</v>
          </cell>
        </row>
        <row r="1001">
          <cell r="E1001" t="str">
            <v>원에너지</v>
          </cell>
          <cell r="G1001" t="str">
            <v>화성시</v>
          </cell>
          <cell r="H1001" t="str">
            <v>창영산업(주)</v>
          </cell>
          <cell r="K1001" t="str">
            <v>2. 유선</v>
          </cell>
          <cell r="L1001" t="str">
            <v>경기도 화성시 마도면 송정로 162-22</v>
          </cell>
          <cell r="M1001" t="str">
            <v>김진석</v>
          </cell>
          <cell r="N1001" t="str">
            <v>주임</v>
          </cell>
          <cell r="O1001" t="str">
            <v>010-3946-5150</v>
          </cell>
          <cell r="P1001" t="str">
            <v>1644-1581</v>
          </cell>
          <cell r="Q1001" t="str">
            <v>031-357-5874</v>
          </cell>
          <cell r="R1001" t="str">
            <v>gusw73n2@naver.com</v>
          </cell>
          <cell r="AC1001">
            <v>0</v>
          </cell>
          <cell r="AD1001">
            <v>1</v>
          </cell>
          <cell r="AE1001">
            <v>1</v>
          </cell>
          <cell r="AF1001">
            <v>5</v>
          </cell>
          <cell r="AG1001">
            <v>1</v>
          </cell>
          <cell r="AH1001">
            <v>1</v>
          </cell>
          <cell r="AK1001">
            <v>0</v>
          </cell>
          <cell r="AM1001">
            <v>0</v>
          </cell>
          <cell r="AN1001">
            <v>0</v>
          </cell>
          <cell r="AO1001">
            <v>0</v>
          </cell>
          <cell r="AQ1001">
            <v>0</v>
          </cell>
          <cell r="AR1001">
            <v>0</v>
          </cell>
          <cell r="AS1001">
            <v>0</v>
          </cell>
          <cell r="AT1001" t="str">
            <v>최문호</v>
          </cell>
          <cell r="AU1001">
            <v>45754</v>
          </cell>
          <cell r="AV1001" t="str">
            <v xml:space="preserve">ckddud  </v>
          </cell>
          <cell r="AW1001" t="str">
            <v>bestbronze1</v>
          </cell>
        </row>
        <row r="1002">
          <cell r="E1002" t="str">
            <v>원에너지</v>
          </cell>
          <cell r="G1002" t="str">
            <v>화성시</v>
          </cell>
          <cell r="H1002" t="str">
            <v>창영산업(주)(보조금 동시진행)</v>
          </cell>
          <cell r="K1002" t="str">
            <v>2. 유선</v>
          </cell>
          <cell r="L1002" t="str">
            <v>경기도 화성시 마도면 송정로 162-22</v>
          </cell>
          <cell r="M1002" t="str">
            <v>김진석</v>
          </cell>
          <cell r="N1002" t="str">
            <v>주임</v>
          </cell>
          <cell r="O1002" t="str">
            <v>010-3946-5150</v>
          </cell>
          <cell r="P1002" t="str">
            <v>1644-1581</v>
          </cell>
          <cell r="Q1002" t="str">
            <v>031-357-5874</v>
          </cell>
          <cell r="R1002" t="str">
            <v>gusw73n2@naver.com</v>
          </cell>
          <cell r="AC1002">
            <v>0</v>
          </cell>
          <cell r="AD1002">
            <v>0</v>
          </cell>
          <cell r="AE1002">
            <v>0</v>
          </cell>
          <cell r="AF1002">
            <v>4</v>
          </cell>
          <cell r="AG1002">
            <v>0</v>
          </cell>
          <cell r="AH1002">
            <v>0</v>
          </cell>
          <cell r="AK1002">
            <v>0</v>
          </cell>
          <cell r="AM1002">
            <v>0</v>
          </cell>
          <cell r="AN1002">
            <v>0</v>
          </cell>
          <cell r="AO1002">
            <v>0</v>
          </cell>
          <cell r="AQ1002">
            <v>400000</v>
          </cell>
          <cell r="AR1002">
            <v>0</v>
          </cell>
          <cell r="AS1002">
            <v>0</v>
          </cell>
          <cell r="AT1002" t="str">
            <v>최문호</v>
          </cell>
          <cell r="AU1002">
            <v>45754</v>
          </cell>
          <cell r="AV1002" t="str">
            <v xml:space="preserve">ckddud  </v>
          </cell>
          <cell r="AW1002" t="str">
            <v>bestbronze1</v>
          </cell>
        </row>
        <row r="1003">
          <cell r="E1003" t="str">
            <v>원에너지</v>
          </cell>
          <cell r="G1003" t="str">
            <v>화성시</v>
          </cell>
          <cell r="H1003" t="str">
            <v>케이엠(주)</v>
          </cell>
          <cell r="K1003" t="str">
            <v>1. 무선</v>
          </cell>
          <cell r="L1003" t="str">
            <v>경기도 화성시 우정읍 매바위로 237번길 93</v>
          </cell>
          <cell r="M1003" t="str">
            <v>이용관</v>
          </cell>
          <cell r="N1003" t="str">
            <v>이사</v>
          </cell>
          <cell r="O1003" t="str">
            <v>010-4104-1430</v>
          </cell>
          <cell r="P1003" t="str">
            <v>031-351-5150</v>
          </cell>
          <cell r="Q1003" t="str">
            <v>031-358-5150</v>
          </cell>
          <cell r="R1003" t="str">
            <v>yklee@km.re.kr</v>
          </cell>
          <cell r="AC1003">
            <v>0</v>
          </cell>
          <cell r="AD1003">
            <v>2</v>
          </cell>
          <cell r="AE1003">
            <v>2</v>
          </cell>
          <cell r="AF1003">
            <v>0</v>
          </cell>
          <cell r="AG1003">
            <v>4</v>
          </cell>
          <cell r="AH1003">
            <v>1</v>
          </cell>
          <cell r="AK1003">
            <v>0</v>
          </cell>
          <cell r="AM1003">
            <v>0</v>
          </cell>
          <cell r="AN1003">
            <v>0</v>
          </cell>
          <cell r="AO1003">
            <v>0</v>
          </cell>
          <cell r="AQ1003">
            <v>600000</v>
          </cell>
          <cell r="AR1003">
            <v>0</v>
          </cell>
          <cell r="AS1003">
            <v>0</v>
          </cell>
          <cell r="AU1003">
            <v>45349</v>
          </cell>
          <cell r="AV1003" t="str">
            <v>ykleekmrekr</v>
          </cell>
          <cell r="AW1003" t="str">
            <v>km787856!@</v>
          </cell>
        </row>
        <row r="1004">
          <cell r="E1004" t="str">
            <v>원에너지</v>
          </cell>
          <cell r="G1004" t="str">
            <v>음성군</v>
          </cell>
          <cell r="H1004" t="str">
            <v>한국산요카세이제조(주)</v>
          </cell>
          <cell r="K1004" t="str">
            <v>1. 무선</v>
          </cell>
          <cell r="L1004" t="str">
            <v>충청북도 음성군 대소면 수태로 95-19</v>
          </cell>
          <cell r="M1004" t="str">
            <v>이태호</v>
          </cell>
          <cell r="N1004" t="str">
            <v>사원</v>
          </cell>
          <cell r="O1004" t="str">
            <v>010-2266-6821</v>
          </cell>
          <cell r="P1004" t="str">
            <v>043-882-2375</v>
          </cell>
          <cell r="Q1004" t="str">
            <v>043-882-2376</v>
          </cell>
          <cell r="R1004" t="str">
            <v>lth@sanyomk.com</v>
          </cell>
          <cell r="AC1004">
            <v>2</v>
          </cell>
          <cell r="AD1004">
            <v>0</v>
          </cell>
          <cell r="AE1004">
            <v>0</v>
          </cell>
          <cell r="AF1004">
            <v>0</v>
          </cell>
          <cell r="AG1004">
            <v>4</v>
          </cell>
          <cell r="AH1004">
            <v>1</v>
          </cell>
          <cell r="AK1004">
            <v>0</v>
          </cell>
          <cell r="AM1004">
            <v>0</v>
          </cell>
          <cell r="AN1004">
            <v>0</v>
          </cell>
          <cell r="AO1004">
            <v>0</v>
          </cell>
          <cell r="AQ1004">
            <v>300000</v>
          </cell>
          <cell r="AR1004">
            <v>0</v>
          </cell>
          <cell r="AS1004">
            <v>0</v>
          </cell>
          <cell r="AT1004" t="str">
            <v>최문호</v>
          </cell>
          <cell r="AU1004">
            <v>45610</v>
          </cell>
          <cell r="AV1004" t="str">
            <v>sanyomk</v>
          </cell>
          <cell r="AW1004" t="str">
            <v>sanyo20188!</v>
          </cell>
        </row>
        <row r="1005">
          <cell r="E1005" t="str">
            <v xml:space="preserve">스탠다드웍스 </v>
          </cell>
          <cell r="G1005" t="str">
            <v>김천시</v>
          </cell>
          <cell r="H1005" t="str">
            <v>(주)대명환경개발</v>
          </cell>
          <cell r="K1005" t="str">
            <v>4. 미정</v>
          </cell>
          <cell r="L1005" t="str">
            <v>경상북도 김천시 남면 농남로 997-30</v>
          </cell>
          <cell r="M1005" t="str">
            <v>이기현</v>
          </cell>
          <cell r="N1005" t="str">
            <v>부장</v>
          </cell>
          <cell r="O1005" t="str">
            <v>010-5552-5754</v>
          </cell>
          <cell r="P1005" t="str">
            <v>054-434-9107</v>
          </cell>
          <cell r="Q1005" t="str">
            <v>054-434-9108</v>
          </cell>
          <cell r="R1005" t="str">
            <v>lkh58988158@gmail.com</v>
          </cell>
          <cell r="AC1005">
            <v>0</v>
          </cell>
          <cell r="AD1005">
            <v>1</v>
          </cell>
          <cell r="AE1005">
            <v>1</v>
          </cell>
          <cell r="AF1005">
            <v>0</v>
          </cell>
          <cell r="AG1005">
            <v>7</v>
          </cell>
          <cell r="AH1005">
            <v>1</v>
          </cell>
          <cell r="AK1005">
            <v>0</v>
          </cell>
          <cell r="AM1005">
            <v>0</v>
          </cell>
          <cell r="AN1005">
            <v>0</v>
          </cell>
          <cell r="AO1005">
            <v>0</v>
          </cell>
          <cell r="AQ1005">
            <v>0</v>
          </cell>
          <cell r="AR1005">
            <v>0</v>
          </cell>
          <cell r="AS1005">
            <v>0</v>
          </cell>
        </row>
        <row r="1006">
          <cell r="E1006" t="str">
            <v>임래성</v>
          </cell>
          <cell r="G1006" t="str">
            <v>상주시</v>
          </cell>
          <cell r="H1006" t="str">
            <v>(주)대평</v>
          </cell>
          <cell r="K1006" t="str">
            <v>1. 무선</v>
          </cell>
          <cell r="L1006" t="str">
            <v>경상북도 상주시 함창읍 영동길 19-8</v>
          </cell>
          <cell r="M1006" t="str">
            <v>권승규</v>
          </cell>
          <cell r="N1006" t="str">
            <v>팀장</v>
          </cell>
          <cell r="O1006" t="str">
            <v>010-9371-9657</v>
          </cell>
          <cell r="P1006" t="str">
            <v>054-541-9001</v>
          </cell>
          <cell r="Q1006" t="str">
            <v>054-541-9004</v>
          </cell>
          <cell r="R1006" t="str">
            <v>skkwon@daepyung.co.kr</v>
          </cell>
          <cell r="AC1006">
            <v>0</v>
          </cell>
          <cell r="AD1006">
            <v>0</v>
          </cell>
          <cell r="AE1006">
            <v>0</v>
          </cell>
          <cell r="AF1006">
            <v>0</v>
          </cell>
          <cell r="AG1006">
            <v>11</v>
          </cell>
          <cell r="AH1006">
            <v>4</v>
          </cell>
          <cell r="AK1006">
            <v>0</v>
          </cell>
          <cell r="AM1006">
            <v>0</v>
          </cell>
          <cell r="AN1006">
            <v>0</v>
          </cell>
          <cell r="AO1006">
            <v>0</v>
          </cell>
          <cell r="AQ1006">
            <v>1000000</v>
          </cell>
          <cell r="AR1006">
            <v>0</v>
          </cell>
          <cell r="AS1006">
            <v>0</v>
          </cell>
        </row>
        <row r="1007">
          <cell r="E1007" t="str">
            <v>다인테크</v>
          </cell>
          <cell r="G1007" t="str">
            <v>금정구</v>
          </cell>
          <cell r="H1007" t="str">
            <v>(주)동남리싸이클링</v>
          </cell>
          <cell r="K1007" t="str">
            <v>4. 미정</v>
          </cell>
          <cell r="L1007" t="str">
            <v>부산광역시 금정구 동천로 53</v>
          </cell>
          <cell r="M1007" t="str">
            <v>서영숙</v>
          </cell>
          <cell r="N1007" t="str">
            <v>과장</v>
          </cell>
          <cell r="O1007" t="str">
            <v>010-2351-7038</v>
          </cell>
          <cell r="P1007" t="str">
            <v>051-314-5452</v>
          </cell>
          <cell r="Q1007" t="str">
            <v>051-327-4818</v>
          </cell>
          <cell r="R1007" t="str">
            <v>dnr5551@naver.om</v>
          </cell>
          <cell r="AC1007">
            <v>0</v>
          </cell>
          <cell r="AD1007">
            <v>0</v>
          </cell>
          <cell r="AE1007">
            <v>0</v>
          </cell>
          <cell r="AF1007">
            <v>0</v>
          </cell>
          <cell r="AG1007">
            <v>0</v>
          </cell>
          <cell r="AH1007">
            <v>0</v>
          </cell>
          <cell r="AK1007">
            <v>0</v>
          </cell>
          <cell r="AM1007">
            <v>0</v>
          </cell>
          <cell r="AN1007">
            <v>0</v>
          </cell>
          <cell r="AO1007">
            <v>0</v>
          </cell>
          <cell r="AQ1007">
            <v>0</v>
          </cell>
          <cell r="AR1007">
            <v>0</v>
          </cell>
          <cell r="AS1007">
            <v>0</v>
          </cell>
        </row>
        <row r="1008">
          <cell r="E1008" t="str">
            <v xml:space="preserve">스탠다드웍스 </v>
          </cell>
          <cell r="G1008" t="str">
            <v>성주군</v>
          </cell>
          <cell r="H1008" t="str">
            <v>(주)세광</v>
          </cell>
          <cell r="K1008" t="str">
            <v>1. 무선</v>
          </cell>
          <cell r="L1008" t="str">
            <v>경상북도 성주군 월항면 유월공단길 39</v>
          </cell>
          <cell r="M1008" t="str">
            <v>배유란</v>
          </cell>
          <cell r="N1008" t="str">
            <v>차장</v>
          </cell>
          <cell r="O1008" t="str">
            <v>010-6553-5457</v>
          </cell>
          <cell r="P1008" t="str">
            <v>054-933-7503~4</v>
          </cell>
          <cell r="Q1008" t="str">
            <v>054-933-7507</v>
          </cell>
          <cell r="R1008" t="str">
            <v>saekwang3348@naver.com</v>
          </cell>
          <cell r="AC1008">
            <v>2</v>
          </cell>
          <cell r="AD1008">
            <v>2</v>
          </cell>
          <cell r="AE1008">
            <v>2</v>
          </cell>
          <cell r="AF1008">
            <v>4</v>
          </cell>
          <cell r="AG1008">
            <v>4</v>
          </cell>
          <cell r="AH1008">
            <v>1</v>
          </cell>
          <cell r="AK1008">
            <v>0</v>
          </cell>
          <cell r="AM1008">
            <v>0</v>
          </cell>
          <cell r="AN1008">
            <v>0</v>
          </cell>
          <cell r="AO1008">
            <v>0</v>
          </cell>
          <cell r="AQ1008">
            <v>200000</v>
          </cell>
          <cell r="AR1008">
            <v>480000</v>
          </cell>
          <cell r="AS1008">
            <v>0</v>
          </cell>
          <cell r="AT1008" t="str">
            <v>최문호</v>
          </cell>
          <cell r="AU1008">
            <v>45667</v>
          </cell>
          <cell r="AV1008" t="str">
            <v>saekwang8575</v>
          </cell>
          <cell r="AW1008" t="str">
            <v>qlalf8575!</v>
          </cell>
        </row>
        <row r="1009">
          <cell r="E1009" t="str">
            <v>원에너지</v>
          </cell>
          <cell r="G1009" t="str">
            <v>성주군</v>
          </cell>
          <cell r="H1009" t="str">
            <v>(주)엠에스엘</v>
          </cell>
          <cell r="K1009" t="str">
            <v>2. 유선</v>
          </cell>
          <cell r="L1009" t="str">
            <v>경상북도 성주군 용암면 사곡공단2길 22</v>
          </cell>
          <cell r="M1009" t="str">
            <v>이주헌</v>
          </cell>
          <cell r="N1009" t="str">
            <v>책임</v>
          </cell>
          <cell r="O1009" t="str">
            <v>010-6664-9963</v>
          </cell>
          <cell r="P1009" t="str">
            <v>054-933-7722</v>
          </cell>
          <cell r="Q1009" t="str">
            <v>054-714-1160</v>
          </cell>
          <cell r="R1009" t="str">
            <v>msl190701@taedong.kr</v>
          </cell>
          <cell r="AC1009">
            <v>0</v>
          </cell>
          <cell r="AD1009">
            <v>4</v>
          </cell>
          <cell r="AE1009">
            <v>4</v>
          </cell>
          <cell r="AF1009">
            <v>6</v>
          </cell>
          <cell r="AG1009">
            <v>4</v>
          </cell>
          <cell r="AH1009">
            <v>2</v>
          </cell>
          <cell r="AK1009">
            <v>0</v>
          </cell>
          <cell r="AM1009">
            <v>0</v>
          </cell>
          <cell r="AN1009">
            <v>0</v>
          </cell>
          <cell r="AO1009">
            <v>0</v>
          </cell>
          <cell r="AQ1009">
            <v>500000</v>
          </cell>
          <cell r="AR1009">
            <v>960000</v>
          </cell>
          <cell r="AS1009">
            <v>0</v>
          </cell>
          <cell r="AT1009" t="str">
            <v>최문호</v>
          </cell>
          <cell r="AU1009">
            <v>45617</v>
          </cell>
          <cell r="AV1009" t="str">
            <v>mslrgo</v>
          </cell>
          <cell r="AW1009" t="str">
            <v>gold0105!!</v>
          </cell>
        </row>
        <row r="1010">
          <cell r="E1010" t="str">
            <v>원에너지</v>
          </cell>
          <cell r="G1010" t="str">
            <v>칠곡군</v>
          </cell>
          <cell r="H1010" t="str">
            <v>(주)태동테크(칠곡)</v>
          </cell>
          <cell r="K1010" t="str">
            <v>2. 유선</v>
          </cell>
          <cell r="L1010" t="str">
            <v>경상북도 칠곡군 약목면 교8길 16-11</v>
          </cell>
          <cell r="M1010" t="str">
            <v>정원상
김주태(그린링크)</v>
          </cell>
          <cell r="N1010" t="str">
            <v>팀장
책임(담당자)</v>
          </cell>
          <cell r="O1010" t="str">
            <v>010-2044-5472
010-4563-3555</v>
          </cell>
          <cell r="P1010" t="str">
            <v>054-971-9957</v>
          </cell>
          <cell r="Q1010" t="str">
            <v>054-971-9958</v>
          </cell>
          <cell r="R1010" t="str">
            <v>jtkim@taedong.kr
jws0712@taedong.kr</v>
          </cell>
          <cell r="AC1010">
            <v>0</v>
          </cell>
          <cell r="AD1010">
            <v>4</v>
          </cell>
          <cell r="AE1010">
            <v>4</v>
          </cell>
          <cell r="AF1010">
            <v>6</v>
          </cell>
          <cell r="AG1010">
            <v>12</v>
          </cell>
          <cell r="AH1010">
            <v>1</v>
          </cell>
          <cell r="AK1010">
            <v>1</v>
          </cell>
          <cell r="AM1010">
            <v>0</v>
          </cell>
          <cell r="AN1010">
            <v>0</v>
          </cell>
          <cell r="AO1010">
            <v>0</v>
          </cell>
          <cell r="AQ1010">
            <v>700000</v>
          </cell>
          <cell r="AR1010">
            <v>960000</v>
          </cell>
          <cell r="AS1010">
            <v>0</v>
          </cell>
          <cell r="AT1010" t="str">
            <v>최문호</v>
          </cell>
          <cell r="AU1010">
            <v>45616</v>
          </cell>
          <cell r="AV1010" t="str">
            <v>taedongtech</v>
          </cell>
          <cell r="AW1010" t="str">
            <v>@89261025qw</v>
          </cell>
        </row>
        <row r="1011">
          <cell r="E1011" t="str">
            <v xml:space="preserve">스탠다드웍스 </v>
          </cell>
          <cell r="G1011" t="str">
            <v>시흥시</v>
          </cell>
          <cell r="H1011" t="str">
            <v>(주)현대아트모아</v>
          </cell>
          <cell r="K1011" t="str">
            <v>4. 미정</v>
          </cell>
          <cell r="L1011" t="str">
            <v>경기도 시흥시 소망공원로 306</v>
          </cell>
          <cell r="M1011" t="str">
            <v>김종환</v>
          </cell>
          <cell r="N1011" t="str">
            <v>공장장</v>
          </cell>
          <cell r="O1011" t="str">
            <v>010-4330-8942</v>
          </cell>
          <cell r="P1011" t="str">
            <v>031-499-5511~4</v>
          </cell>
          <cell r="Q1011" t="str">
            <v>031-499-5516</v>
          </cell>
          <cell r="R1011" t="str">
            <v>jh8942@korea.com</v>
          </cell>
          <cell r="AC1011">
            <v>0</v>
          </cell>
          <cell r="AD1011">
            <v>2</v>
          </cell>
          <cell r="AE1011">
            <v>2</v>
          </cell>
          <cell r="AF1011">
            <v>0</v>
          </cell>
          <cell r="AG1011">
            <v>6</v>
          </cell>
          <cell r="AH1011">
            <v>2</v>
          </cell>
          <cell r="AK1011">
            <v>0</v>
          </cell>
          <cell r="AM1011">
            <v>0</v>
          </cell>
          <cell r="AN1011">
            <v>0</v>
          </cell>
          <cell r="AO1011">
            <v>0</v>
          </cell>
          <cell r="AQ1011">
            <v>200000</v>
          </cell>
          <cell r="AR1011">
            <v>0</v>
          </cell>
          <cell r="AS1011">
            <v>0</v>
          </cell>
        </row>
        <row r="1012">
          <cell r="E1012" t="str">
            <v xml:space="preserve">스탠다드웍스 </v>
          </cell>
          <cell r="G1012" t="str">
            <v>시흥시</v>
          </cell>
          <cell r="H1012" t="str">
            <v>건우산업</v>
          </cell>
          <cell r="K1012" t="str">
            <v>4. 미정</v>
          </cell>
          <cell r="L1012" t="str">
            <v>경기도 시흥시 군자천로21번길 69, 시화공단 2바 710호</v>
          </cell>
          <cell r="M1012" t="str">
            <v>김건우</v>
          </cell>
          <cell r="N1012" t="str">
            <v>과장</v>
          </cell>
          <cell r="O1012" t="str">
            <v>010-9958-0145</v>
          </cell>
          <cell r="P1012" t="str">
            <v>031-317-0145</v>
          </cell>
          <cell r="Q1012" t="str">
            <v>031-317-0143</v>
          </cell>
          <cell r="R1012" t="str">
            <v>rusdn1623@naver.com
(대표)luck2370@naver.com</v>
          </cell>
          <cell r="AC1012">
            <v>0</v>
          </cell>
          <cell r="AD1012">
            <v>2</v>
          </cell>
          <cell r="AE1012">
            <v>2</v>
          </cell>
          <cell r="AF1012">
            <v>0</v>
          </cell>
          <cell r="AG1012">
            <v>4</v>
          </cell>
          <cell r="AH1012">
            <v>1</v>
          </cell>
          <cell r="AK1012">
            <v>0</v>
          </cell>
          <cell r="AM1012">
            <v>0</v>
          </cell>
          <cell r="AN1012">
            <v>0</v>
          </cell>
          <cell r="AO1012">
            <v>0</v>
          </cell>
          <cell r="AQ1012">
            <v>0</v>
          </cell>
          <cell r="AR1012">
            <v>0</v>
          </cell>
          <cell r="AS1012">
            <v>0</v>
          </cell>
        </row>
        <row r="1013">
          <cell r="E1013" t="str">
            <v xml:space="preserve">스탠다드웍스 </v>
          </cell>
          <cell r="G1013" t="str">
            <v>김천시</v>
          </cell>
          <cell r="H1013" t="str">
            <v>금용산업 주식회사</v>
          </cell>
          <cell r="K1013" t="str">
            <v>1. 무선</v>
          </cell>
          <cell r="L1013" t="str">
            <v>경상북도 김천시 공단4길 55</v>
          </cell>
          <cell r="M1013" t="str">
            <v>최재원</v>
          </cell>
          <cell r="N1013" t="str">
            <v>대표</v>
          </cell>
          <cell r="O1013" t="str">
            <v>010-3857-3312</v>
          </cell>
          <cell r="P1013" t="str">
            <v>054-439-2068~9</v>
          </cell>
          <cell r="Q1013" t="str">
            <v>054-439-2877</v>
          </cell>
          <cell r="R1013" t="str">
            <v>keum2068@naver.com</v>
          </cell>
          <cell r="AC1013">
            <v>0</v>
          </cell>
          <cell r="AD1013">
            <v>3</v>
          </cell>
          <cell r="AE1013">
            <v>3</v>
          </cell>
          <cell r="AF1013">
            <v>4</v>
          </cell>
          <cell r="AG1013">
            <v>3</v>
          </cell>
          <cell r="AH1013">
            <v>0</v>
          </cell>
          <cell r="AK1013">
            <v>1</v>
          </cell>
          <cell r="AM1013">
            <v>0</v>
          </cell>
          <cell r="AN1013">
            <v>0</v>
          </cell>
          <cell r="AO1013">
            <v>0</v>
          </cell>
          <cell r="AQ1013">
            <v>1000000</v>
          </cell>
          <cell r="AR1013">
            <v>-520000</v>
          </cell>
          <cell r="AS1013">
            <v>0</v>
          </cell>
          <cell r="AT1013" t="str">
            <v>최문호</v>
          </cell>
          <cell r="AU1013">
            <v>45698</v>
          </cell>
          <cell r="AV1013" t="str">
            <v>keumyongi</v>
          </cell>
          <cell r="AW1013" t="str">
            <v>keum2068@@</v>
          </cell>
        </row>
        <row r="1014">
          <cell r="E1014" t="str">
            <v>일진환경</v>
          </cell>
          <cell r="G1014" t="str">
            <v>평택시</v>
          </cell>
          <cell r="H1014" t="str">
            <v>농업회사법인 (주)미아토</v>
          </cell>
          <cell r="K1014" t="str">
            <v>1. 무선</v>
          </cell>
          <cell r="L1014" t="str">
            <v>경기도 평택시 진위면 송탄고가길 264</v>
          </cell>
          <cell r="M1014" t="str">
            <v>이충훈</v>
          </cell>
          <cell r="N1014" t="str">
            <v>이사</v>
          </cell>
          <cell r="O1014" t="str">
            <v>010-7257-5995</v>
          </cell>
          <cell r="P1014" t="str">
            <v>031-666-5220~1</v>
          </cell>
          <cell r="Q1014" t="str">
            <v>031-662-5222</v>
          </cell>
          <cell r="R1014" t="str">
            <v>miatto_rpc@naver.com</v>
          </cell>
          <cell r="AC1014">
            <v>0</v>
          </cell>
          <cell r="AD1014">
            <v>0</v>
          </cell>
          <cell r="AE1014">
            <v>0</v>
          </cell>
          <cell r="AF1014">
            <v>0</v>
          </cell>
          <cell r="AG1014">
            <v>26</v>
          </cell>
          <cell r="AH1014">
            <v>1</v>
          </cell>
          <cell r="AK1014">
            <v>0</v>
          </cell>
          <cell r="AM1014">
            <v>0</v>
          </cell>
          <cell r="AN1014">
            <v>0</v>
          </cell>
          <cell r="AO1014">
            <v>0</v>
          </cell>
          <cell r="AQ1014">
            <v>0</v>
          </cell>
          <cell r="AR1014">
            <v>0</v>
          </cell>
          <cell r="AS1014">
            <v>0</v>
          </cell>
        </row>
        <row r="1015">
          <cell r="E1015" t="str">
            <v>일진환경</v>
          </cell>
          <cell r="G1015" t="str">
            <v>평택시</v>
          </cell>
          <cell r="H1015" t="str">
            <v>농업회사법인 (주)미아토(보조금)</v>
          </cell>
          <cell r="K1015" t="str">
            <v>1. 무선</v>
          </cell>
          <cell r="L1015" t="str">
            <v>경기도 평택시 진위면 송탄고가길 264</v>
          </cell>
          <cell r="M1015" t="str">
            <v>이충훈</v>
          </cell>
          <cell r="N1015" t="str">
            <v>이사</v>
          </cell>
          <cell r="O1015" t="str">
            <v>010-7257-5995</v>
          </cell>
          <cell r="P1015" t="str">
            <v>031-666-5220~1</v>
          </cell>
          <cell r="Q1015" t="str">
            <v>031-662-5222</v>
          </cell>
          <cell r="R1015" t="str">
            <v>miatto_rpc@naver.com</v>
          </cell>
          <cell r="AC1015">
            <v>0</v>
          </cell>
          <cell r="AD1015">
            <v>3</v>
          </cell>
          <cell r="AE1015">
            <v>3</v>
          </cell>
          <cell r="AF1015">
            <v>0</v>
          </cell>
          <cell r="AG1015">
            <v>6</v>
          </cell>
          <cell r="AH1015">
            <v>1</v>
          </cell>
          <cell r="AK1015">
            <v>0</v>
          </cell>
          <cell r="AM1015">
            <v>0</v>
          </cell>
          <cell r="AN1015">
            <v>0</v>
          </cell>
          <cell r="AO1015">
            <v>0</v>
          </cell>
          <cell r="AQ1015">
            <v>2600000</v>
          </cell>
          <cell r="AR1015">
            <v>0</v>
          </cell>
          <cell r="AS1015">
            <v>0</v>
          </cell>
        </row>
        <row r="1016">
          <cell r="E1016" t="str">
            <v>원에너지</v>
          </cell>
          <cell r="G1016" t="str">
            <v>김천시</v>
          </cell>
          <cell r="H1016" t="str">
            <v>다부산업(주)</v>
          </cell>
          <cell r="K1016" t="str">
            <v>2. 유선</v>
          </cell>
          <cell r="L1016" t="str">
            <v>경상북도 김천시 조마로 2112</v>
          </cell>
          <cell r="M1016" t="str">
            <v>이승철</v>
          </cell>
          <cell r="N1016" t="str">
            <v>차장</v>
          </cell>
          <cell r="O1016" t="str">
            <v>010-4538-7912</v>
          </cell>
          <cell r="P1016" t="str">
            <v>054-435-3511~3</v>
          </cell>
          <cell r="Q1016" t="str">
            <v>054-435-3514</v>
          </cell>
          <cell r="R1016" t="str">
            <v>dabu11@hanmail.net</v>
          </cell>
          <cell r="AC1016">
            <v>0</v>
          </cell>
          <cell r="AD1016">
            <v>5</v>
          </cell>
          <cell r="AE1016">
            <v>5</v>
          </cell>
          <cell r="AF1016">
            <v>2</v>
          </cell>
          <cell r="AG1016">
            <v>2</v>
          </cell>
          <cell r="AH1016">
            <v>1</v>
          </cell>
          <cell r="AK1016">
            <v>1</v>
          </cell>
          <cell r="AM1016">
            <v>0</v>
          </cell>
          <cell r="AN1016">
            <v>0</v>
          </cell>
          <cell r="AO1016">
            <v>0</v>
          </cell>
          <cell r="AQ1016">
            <v>700000</v>
          </cell>
          <cell r="AR1016">
            <v>480000</v>
          </cell>
          <cell r="AS1016">
            <v>0</v>
          </cell>
          <cell r="AT1016" t="str">
            <v>최문호</v>
          </cell>
          <cell r="AU1016">
            <v>45671</v>
          </cell>
          <cell r="AV1016" t="str">
            <v>dabu11</v>
          </cell>
          <cell r="AW1016" t="str">
            <v>dabu2008!!</v>
          </cell>
        </row>
        <row r="1017">
          <cell r="E1017" t="str">
            <v>다인테크</v>
          </cell>
          <cell r="G1017" t="str">
            <v>진주시</v>
          </cell>
          <cell r="H1017" t="str">
            <v>대곡도장공업사</v>
          </cell>
          <cell r="K1017" t="str">
            <v>1. 무선</v>
          </cell>
          <cell r="L1017" t="str">
            <v>경상남도 진주시 대곡면 오방로 152</v>
          </cell>
          <cell r="M1017" t="str">
            <v>안향조</v>
          </cell>
          <cell r="N1017" t="str">
            <v>대표</v>
          </cell>
          <cell r="O1017" t="str">
            <v>010-9199-8009</v>
          </cell>
          <cell r="P1017" t="str">
            <v>-</v>
          </cell>
          <cell r="Q1017" t="str">
            <v>055-758-3579</v>
          </cell>
          <cell r="R1017" t="str">
            <v>-</v>
          </cell>
          <cell r="AC1017">
            <v>0</v>
          </cell>
          <cell r="AD1017">
            <v>3</v>
          </cell>
          <cell r="AE1017">
            <v>2</v>
          </cell>
          <cell r="AF1017">
            <v>0</v>
          </cell>
          <cell r="AG1017">
            <v>5</v>
          </cell>
          <cell r="AH1017">
            <v>1</v>
          </cell>
          <cell r="AK1017">
            <v>0</v>
          </cell>
          <cell r="AM1017">
            <v>0</v>
          </cell>
          <cell r="AN1017">
            <v>0</v>
          </cell>
          <cell r="AO1017">
            <v>0</v>
          </cell>
          <cell r="AQ1017">
            <v>800000</v>
          </cell>
          <cell r="AR1017">
            <v>0</v>
          </cell>
          <cell r="AS1017">
            <v>0</v>
          </cell>
          <cell r="AT1017" t="str">
            <v>박지영</v>
          </cell>
          <cell r="AU1017">
            <v>45485</v>
          </cell>
          <cell r="AV1017" t="str">
            <v>eorhr613
(대곡613)</v>
          </cell>
          <cell r="AW1017" t="str">
            <v>01091998009!</v>
          </cell>
        </row>
        <row r="1018">
          <cell r="E1018" t="str">
            <v>다인테크</v>
          </cell>
          <cell r="G1018" t="str">
            <v>함안군</v>
          </cell>
          <cell r="H1018" t="str">
            <v>대영씨앤씨(주)</v>
          </cell>
          <cell r="K1018" t="str">
            <v>1. 무선</v>
          </cell>
          <cell r="L1018" t="str">
            <v>경상남도 함안군 대산면 송산로 727</v>
          </cell>
          <cell r="M1018" t="str">
            <v>박형국/정순옥</v>
          </cell>
          <cell r="N1018" t="str">
            <v>이사/부장</v>
          </cell>
          <cell r="O1018" t="str">
            <v>010-6338-4801/010-3558-1541</v>
          </cell>
          <cell r="P1018" t="str">
            <v>055-584-9930</v>
          </cell>
          <cell r="Q1018" t="str">
            <v>055-584-9929</v>
          </cell>
          <cell r="R1018" t="str">
            <v>dy02159@daum.net</v>
          </cell>
          <cell r="AC1018">
            <v>0</v>
          </cell>
          <cell r="AD1018">
            <v>0</v>
          </cell>
          <cell r="AE1018">
            <v>0</v>
          </cell>
          <cell r="AF1018">
            <v>0</v>
          </cell>
          <cell r="AG1018">
            <v>2</v>
          </cell>
          <cell r="AH1018">
            <v>1</v>
          </cell>
          <cell r="AK1018">
            <v>0</v>
          </cell>
          <cell r="AM1018">
            <v>0</v>
          </cell>
          <cell r="AN1018">
            <v>0</v>
          </cell>
          <cell r="AO1018">
            <v>0</v>
          </cell>
          <cell r="AQ1018">
            <v>300000</v>
          </cell>
          <cell r="AR1018">
            <v>0</v>
          </cell>
          <cell r="AS1018">
            <v>0</v>
          </cell>
          <cell r="AT1018" t="str">
            <v>박지영</v>
          </cell>
          <cell r="AU1018">
            <v>45481</v>
          </cell>
          <cell r="AV1018" t="str">
            <v>dy02159</v>
          </cell>
          <cell r="AW1018" t="str">
            <v>dy334455dy</v>
          </cell>
        </row>
        <row r="1019">
          <cell r="E1019" t="str">
            <v>SYC</v>
          </cell>
          <cell r="G1019" t="str">
            <v>안산시</v>
          </cell>
          <cell r="H1019" t="str">
            <v>동민산업개발 주식회사</v>
          </cell>
          <cell r="K1019" t="str">
            <v>4. 미정</v>
          </cell>
          <cell r="L1019" t="str">
            <v>경기도 안산시 상록구 도금단지2길 8</v>
          </cell>
          <cell r="M1019" t="str">
            <v>김서희</v>
          </cell>
          <cell r="N1019" t="str">
            <v>실장</v>
          </cell>
          <cell r="O1019" t="str">
            <v>010-8437-6579</v>
          </cell>
          <cell r="P1019" t="str">
            <v>031-437-6579</v>
          </cell>
          <cell r="Q1019" t="str">
            <v>031-438-6579</v>
          </cell>
          <cell r="R1019" t="str">
            <v>dm6579@hanmail.net</v>
          </cell>
          <cell r="AC1019">
            <v>0</v>
          </cell>
          <cell r="AD1019">
            <v>1</v>
          </cell>
          <cell r="AE1019">
            <v>1</v>
          </cell>
          <cell r="AF1019">
            <v>0</v>
          </cell>
          <cell r="AG1019">
            <v>4</v>
          </cell>
          <cell r="AH1019">
            <v>1</v>
          </cell>
          <cell r="AK1019">
            <v>0</v>
          </cell>
          <cell r="AM1019">
            <v>0</v>
          </cell>
          <cell r="AN1019">
            <v>0</v>
          </cell>
          <cell r="AO1019">
            <v>0</v>
          </cell>
          <cell r="AQ1019">
            <v>300000</v>
          </cell>
          <cell r="AR1019">
            <v>0</v>
          </cell>
          <cell r="AS1019">
            <v>0</v>
          </cell>
        </row>
        <row r="1020">
          <cell r="E1020" t="str">
            <v>영동환경</v>
          </cell>
          <cell r="G1020" t="str">
            <v>청주시</v>
          </cell>
          <cell r="H1020" t="str">
            <v>디에스씨(주)</v>
          </cell>
          <cell r="K1020" t="str">
            <v>2. 유선</v>
          </cell>
          <cell r="L1020" t="str">
            <v>충청북도 청주시 청원구 북이면 대율내추길 217-6</v>
          </cell>
          <cell r="M1020" t="str">
            <v>김수정</v>
          </cell>
          <cell r="N1020" t="str">
            <v>차장</v>
          </cell>
          <cell r="O1020" t="str">
            <v>010-8437-6579</v>
          </cell>
          <cell r="P1020" t="str">
            <v>043-877-6341</v>
          </cell>
          <cell r="Q1020" t="str">
            <v>043-211-7592</v>
          </cell>
          <cell r="R1020" t="str">
            <v>nasujung@dongshincom.com</v>
          </cell>
          <cell r="AC1020">
            <v>0</v>
          </cell>
          <cell r="AD1020">
            <v>1</v>
          </cell>
          <cell r="AE1020">
            <v>1</v>
          </cell>
          <cell r="AF1020">
            <v>0</v>
          </cell>
          <cell r="AG1020">
            <v>4</v>
          </cell>
          <cell r="AH1020">
            <v>1</v>
          </cell>
          <cell r="AK1020">
            <v>0</v>
          </cell>
          <cell r="AM1020">
            <v>0</v>
          </cell>
          <cell r="AN1020">
            <v>0</v>
          </cell>
          <cell r="AO1020">
            <v>0</v>
          </cell>
          <cell r="AQ1020">
            <v>0</v>
          </cell>
          <cell r="AR1020">
            <v>0</v>
          </cell>
          <cell r="AS1020">
            <v>0</v>
          </cell>
        </row>
        <row r="1021">
          <cell r="E1021" t="str">
            <v>원에너지</v>
          </cell>
          <cell r="G1021" t="str">
            <v>칠곡군</v>
          </cell>
          <cell r="H1021" t="str">
            <v>무송기업</v>
          </cell>
          <cell r="K1021" t="str">
            <v>1. 무선</v>
          </cell>
          <cell r="L1021" t="str">
            <v>경상북도 칠곡군 왜관읍 공단로6길 63</v>
          </cell>
          <cell r="M1021" t="str">
            <v>조원철</v>
          </cell>
          <cell r="N1021" t="str">
            <v>이사</v>
          </cell>
          <cell r="O1021" t="str">
            <v>010-7526-0563</v>
          </cell>
          <cell r="P1021" t="str">
            <v>054-971-9607</v>
          </cell>
          <cell r="Q1021" t="str">
            <v>054-971-9610</v>
          </cell>
          <cell r="R1021" t="str">
            <v>blue7742@naver.com</v>
          </cell>
          <cell r="AC1021">
            <v>0</v>
          </cell>
          <cell r="AD1021">
            <v>4</v>
          </cell>
          <cell r="AE1021">
            <v>4</v>
          </cell>
          <cell r="AF1021">
            <v>8</v>
          </cell>
          <cell r="AG1021">
            <v>4</v>
          </cell>
          <cell r="AH1021">
            <v>0</v>
          </cell>
          <cell r="AK1021">
            <v>1</v>
          </cell>
          <cell r="AM1021">
            <v>0</v>
          </cell>
          <cell r="AN1021">
            <v>0</v>
          </cell>
          <cell r="AO1021">
            <v>0</v>
          </cell>
          <cell r="AQ1021">
            <v>500000</v>
          </cell>
          <cell r="AR1021">
            <v>-520000</v>
          </cell>
          <cell r="AS1021">
            <v>0</v>
          </cell>
          <cell r="AT1021" t="str">
            <v>최문호</v>
          </cell>
          <cell r="AU1021">
            <v>45615</v>
          </cell>
          <cell r="AV1021" t="str">
            <v>erangco1</v>
          </cell>
          <cell r="AW1021" t="str">
            <v>e5914521*12</v>
          </cell>
        </row>
        <row r="1022">
          <cell r="E1022" t="str">
            <v>에코환경</v>
          </cell>
          <cell r="G1022" t="str">
            <v>아산시</v>
          </cell>
          <cell r="H1022" t="str">
            <v>세경금속(주)</v>
          </cell>
          <cell r="K1022" t="str">
            <v>4. 미정</v>
          </cell>
          <cell r="L1022" t="str">
            <v>충청남도 아산시 영인면 아산호로 358</v>
          </cell>
          <cell r="M1022" t="str">
            <v>-</v>
          </cell>
          <cell r="N1022" t="str">
            <v>-</v>
          </cell>
          <cell r="O1022" t="str">
            <v>010-8269-7780</v>
          </cell>
          <cell r="P1022" t="str">
            <v>-</v>
          </cell>
          <cell r="Q1022" t="str">
            <v>-</v>
          </cell>
          <cell r="R1022" t="str">
            <v>segyeong@segyeongmetal.co.kr</v>
          </cell>
          <cell r="AC1022">
            <v>0</v>
          </cell>
          <cell r="AD1022">
            <v>0</v>
          </cell>
          <cell r="AE1022">
            <v>0</v>
          </cell>
          <cell r="AF1022">
            <v>0</v>
          </cell>
          <cell r="AG1022">
            <v>0</v>
          </cell>
          <cell r="AH1022">
            <v>0</v>
          </cell>
          <cell r="AK1022">
            <v>0</v>
          </cell>
          <cell r="AM1022">
            <v>0</v>
          </cell>
          <cell r="AN1022">
            <v>0</v>
          </cell>
          <cell r="AO1022">
            <v>0</v>
          </cell>
          <cell r="AQ1022">
            <v>0</v>
          </cell>
          <cell r="AR1022">
            <v>0</v>
          </cell>
          <cell r="AS1022">
            <v>0</v>
          </cell>
        </row>
        <row r="1023">
          <cell r="E1023" t="str">
            <v>연합환경기술(청주)</v>
          </cell>
          <cell r="G1023" t="str">
            <v>증평군</v>
          </cell>
          <cell r="H1023" t="str">
            <v>에이치티에스(HTS)</v>
          </cell>
          <cell r="K1023" t="str">
            <v>2. 유선</v>
          </cell>
          <cell r="L1023" t="str">
            <v>충청북도 증평군 도안면 행갈길 71</v>
          </cell>
          <cell r="M1023" t="str">
            <v>이운용</v>
          </cell>
          <cell r="N1023" t="str">
            <v>이사</v>
          </cell>
          <cell r="O1023" t="str">
            <v>010-5695-6080</v>
          </cell>
          <cell r="P1023" t="str">
            <v>031-378-8030</v>
          </cell>
          <cell r="Q1023" t="str">
            <v>031-378-8032</v>
          </cell>
          <cell r="R1023" t="str">
            <v>hanil-ts@naver.com</v>
          </cell>
          <cell r="AC1023">
            <v>0</v>
          </cell>
          <cell r="AD1023">
            <v>4</v>
          </cell>
          <cell r="AE1023">
            <v>4</v>
          </cell>
          <cell r="AF1023">
            <v>0</v>
          </cell>
          <cell r="AG1023">
            <v>0</v>
          </cell>
          <cell r="AH1023">
            <v>0</v>
          </cell>
          <cell r="AK1023">
            <v>1</v>
          </cell>
          <cell r="AM1023">
            <v>0</v>
          </cell>
          <cell r="AN1023">
            <v>0</v>
          </cell>
          <cell r="AO1023">
            <v>0</v>
          </cell>
          <cell r="AQ1023">
            <v>4200000</v>
          </cell>
          <cell r="AR1023">
            <v>-520000</v>
          </cell>
          <cell r="AS1023">
            <v>0</v>
          </cell>
          <cell r="AT1023" t="str">
            <v>최문호</v>
          </cell>
          <cell r="AU1023">
            <v>45518</v>
          </cell>
          <cell r="AV1023" t="str">
            <v>HTS2023</v>
          </cell>
          <cell r="AW1023" t="str">
            <v>hts2023$$$$</v>
          </cell>
        </row>
        <row r="1024">
          <cell r="E1024" t="str">
            <v>연합환경기술(청주)</v>
          </cell>
          <cell r="G1024" t="str">
            <v>증평군</v>
          </cell>
          <cell r="H1024" t="str">
            <v>에이치티에스(HTS)(25년)</v>
          </cell>
          <cell r="K1024" t="str">
            <v>2. 유선</v>
          </cell>
          <cell r="L1024" t="str">
            <v>충청북도 증평군 도안면 행갈길 71</v>
          </cell>
          <cell r="M1024" t="str">
            <v>이운용</v>
          </cell>
          <cell r="N1024" t="str">
            <v>이사</v>
          </cell>
          <cell r="O1024" t="str">
            <v>010-5695-6080</v>
          </cell>
          <cell r="P1024" t="str">
            <v>031-378-8030</v>
          </cell>
          <cell r="Q1024" t="str">
            <v>031-378-8032</v>
          </cell>
          <cell r="R1024" t="str">
            <v>hanil-ts@naver.com</v>
          </cell>
          <cell r="AC1024">
            <v>0</v>
          </cell>
          <cell r="AD1024">
            <v>2</v>
          </cell>
          <cell r="AE1024">
            <v>2</v>
          </cell>
          <cell r="AF1024">
            <v>4</v>
          </cell>
          <cell r="AG1024">
            <v>1</v>
          </cell>
          <cell r="AH1024">
            <v>1</v>
          </cell>
          <cell r="AK1024">
            <v>0</v>
          </cell>
          <cell r="AM1024">
            <v>0</v>
          </cell>
          <cell r="AN1024">
            <v>0</v>
          </cell>
          <cell r="AO1024">
            <v>0</v>
          </cell>
          <cell r="AQ1024">
            <v>0</v>
          </cell>
          <cell r="AR1024">
            <v>480000</v>
          </cell>
          <cell r="AS1024">
            <v>0</v>
          </cell>
          <cell r="AV1024" t="str">
            <v>HTS2023</v>
          </cell>
          <cell r="AW1024" t="str">
            <v>hts2023$$$$</v>
          </cell>
        </row>
        <row r="1025">
          <cell r="E1025" t="str">
            <v>신세계엔텍</v>
          </cell>
          <cell r="G1025" t="str">
            <v>칠곡군</v>
          </cell>
          <cell r="H1025" t="str">
            <v>연우씨에스티 주식회사</v>
          </cell>
          <cell r="K1025" t="str">
            <v>2. 유선</v>
          </cell>
          <cell r="L1025" t="str">
            <v>경상북도 칠곡군 약목면 교8길 86</v>
          </cell>
          <cell r="M1025" t="str">
            <v>최승연 대표</v>
          </cell>
          <cell r="N1025" t="str">
            <v>대표</v>
          </cell>
          <cell r="O1025" t="str">
            <v>010-6313-2608</v>
          </cell>
          <cell r="P1025" t="str">
            <v>054-972-7733</v>
          </cell>
          <cell r="Q1025" t="str">
            <v>054-972-7732</v>
          </cell>
          <cell r="R1025" t="str">
            <v>ywcst@naver.com</v>
          </cell>
          <cell r="AC1025">
            <v>2</v>
          </cell>
          <cell r="AD1025">
            <v>0</v>
          </cell>
          <cell r="AE1025">
            <v>0</v>
          </cell>
          <cell r="AF1025">
            <v>0</v>
          </cell>
          <cell r="AG1025">
            <v>6</v>
          </cell>
          <cell r="AH1025">
            <v>2</v>
          </cell>
          <cell r="AK1025">
            <v>0</v>
          </cell>
          <cell r="AM1025">
            <v>0</v>
          </cell>
          <cell r="AN1025">
            <v>0</v>
          </cell>
          <cell r="AO1025">
            <v>0</v>
          </cell>
          <cell r="AQ1025">
            <v>500000</v>
          </cell>
          <cell r="AR1025">
            <v>0</v>
          </cell>
          <cell r="AS1025">
            <v>0</v>
          </cell>
        </row>
        <row r="1026">
          <cell r="E1026" t="str">
            <v>원에너지</v>
          </cell>
          <cell r="G1026" t="str">
            <v>고령군</v>
          </cell>
          <cell r="H1026" t="str">
            <v>영테크</v>
          </cell>
          <cell r="K1026" t="str">
            <v>1. 무선</v>
          </cell>
          <cell r="L1026" t="str">
            <v>경상북도 고령군 성산면 신기길 69-12</v>
          </cell>
          <cell r="M1026" t="str">
            <v>문광수</v>
          </cell>
          <cell r="N1026" t="str">
            <v>이사</v>
          </cell>
          <cell r="O1026" t="str">
            <v>010-7111-3028</v>
          </cell>
          <cell r="P1026" t="str">
            <v>054-956-6363</v>
          </cell>
          <cell r="Q1026" t="str">
            <v>054-954-3322</v>
          </cell>
          <cell r="R1026" t="str">
            <v>daeuk4020@hanmail.net</v>
          </cell>
          <cell r="AC1026">
            <v>0</v>
          </cell>
          <cell r="AD1026">
            <v>2</v>
          </cell>
          <cell r="AE1026">
            <v>2</v>
          </cell>
          <cell r="AF1026">
            <v>0</v>
          </cell>
          <cell r="AG1026">
            <v>3</v>
          </cell>
          <cell r="AH1026">
            <v>1</v>
          </cell>
          <cell r="AK1026">
            <v>0</v>
          </cell>
          <cell r="AM1026">
            <v>0</v>
          </cell>
          <cell r="AN1026">
            <v>0</v>
          </cell>
          <cell r="AO1026">
            <v>0</v>
          </cell>
          <cell r="AQ1026">
            <v>200000</v>
          </cell>
          <cell r="AR1026">
            <v>0</v>
          </cell>
          <cell r="AS1026">
            <v>0</v>
          </cell>
        </row>
        <row r="1027">
          <cell r="E1027" t="str">
            <v xml:space="preserve">스탠다드웍스 </v>
          </cell>
          <cell r="G1027" t="str">
            <v>광주광역시</v>
          </cell>
          <cell r="H1027" t="str">
            <v>오택케리어(주)</v>
          </cell>
          <cell r="K1027" t="str">
            <v>1. 무선</v>
          </cell>
          <cell r="L1027" t="str">
            <v>광주광역시 광산구 하남산단3번로 55</v>
          </cell>
          <cell r="M1027" t="str">
            <v>배근우</v>
          </cell>
          <cell r="N1027" t="str">
            <v>책임</v>
          </cell>
          <cell r="O1027" t="str">
            <v>010-5302-5793</v>
          </cell>
          <cell r="P1027" t="str">
            <v>062-958-0632</v>
          </cell>
          <cell r="Q1027" t="str">
            <v>062-951-9870</v>
          </cell>
          <cell r="R1027" t="str">
            <v>ny.bae@carrier.co.kr</v>
          </cell>
          <cell r="AC1027">
            <v>0</v>
          </cell>
          <cell r="AD1027">
            <v>5</v>
          </cell>
          <cell r="AE1027">
            <v>5</v>
          </cell>
          <cell r="AF1027">
            <v>0</v>
          </cell>
          <cell r="AG1027">
            <v>7</v>
          </cell>
          <cell r="AH1027">
            <v>2</v>
          </cell>
          <cell r="AK1027">
            <v>0</v>
          </cell>
          <cell r="AM1027">
            <v>0</v>
          </cell>
          <cell r="AN1027">
            <v>0</v>
          </cell>
          <cell r="AO1027">
            <v>0</v>
          </cell>
          <cell r="AQ1027">
            <v>0</v>
          </cell>
          <cell r="AR1027">
            <v>0</v>
          </cell>
          <cell r="AS1027">
            <v>0</v>
          </cell>
        </row>
        <row r="1028">
          <cell r="E1028" t="str">
            <v>원에너지</v>
          </cell>
          <cell r="G1028" t="str">
            <v>칠곡군</v>
          </cell>
          <cell r="H1028" t="str">
            <v>이랑산업(주)</v>
          </cell>
          <cell r="K1028" t="str">
            <v>1. 무선</v>
          </cell>
          <cell r="L1028" t="str">
            <v>경상북도 칠곡군 왜관읍 2산업단지 2길 79</v>
          </cell>
          <cell r="M1028" t="str">
            <v>조원철</v>
          </cell>
          <cell r="N1028" t="str">
            <v>이사</v>
          </cell>
          <cell r="O1028" t="str">
            <v>010-7526-0563</v>
          </cell>
          <cell r="P1028" t="str">
            <v>054-971-9607</v>
          </cell>
          <cell r="Q1028" t="str">
            <v>054-971-9610</v>
          </cell>
          <cell r="R1028" t="str">
            <v>blue7742@naver.com</v>
          </cell>
          <cell r="AC1028">
            <v>0</v>
          </cell>
          <cell r="AD1028">
            <v>3</v>
          </cell>
          <cell r="AE1028">
            <v>3</v>
          </cell>
          <cell r="AF1028">
            <v>4</v>
          </cell>
          <cell r="AG1028">
            <v>6</v>
          </cell>
          <cell r="AH1028">
            <v>0</v>
          </cell>
          <cell r="AK1028">
            <v>1</v>
          </cell>
          <cell r="AM1028">
            <v>0</v>
          </cell>
          <cell r="AN1028">
            <v>0</v>
          </cell>
          <cell r="AO1028">
            <v>0</v>
          </cell>
          <cell r="AQ1028">
            <v>500000</v>
          </cell>
          <cell r="AR1028">
            <v>-520000</v>
          </cell>
          <cell r="AS1028">
            <v>0</v>
          </cell>
          <cell r="AT1028" t="str">
            <v>최문호</v>
          </cell>
          <cell r="AU1028">
            <v>45615</v>
          </cell>
          <cell r="AV1028" t="str">
            <v>erangco</v>
          </cell>
          <cell r="AW1028" t="str">
            <v>e5914521*12</v>
          </cell>
        </row>
        <row r="1029">
          <cell r="E1029" t="str">
            <v xml:space="preserve">케이디환경 </v>
          </cell>
          <cell r="G1029" t="str">
            <v>아산시</v>
          </cell>
          <cell r="H1029" t="str">
            <v>정우신약(주)</v>
          </cell>
          <cell r="K1029" t="str">
            <v>2. 유선</v>
          </cell>
          <cell r="L1029" t="str">
            <v>충청남도 아산시 신창면 서부남로790번길 60</v>
          </cell>
          <cell r="M1029" t="str">
            <v>김성수
김하은</v>
          </cell>
          <cell r="N1029" t="str">
            <v>이사
주임(서류)</v>
          </cell>
          <cell r="O1029" t="str">
            <v>010-5732-4455
010-2437-2773</v>
          </cell>
          <cell r="P1029" t="str">
            <v>041-533-6191/(직통)070-4693-2871</v>
          </cell>
          <cell r="Q1029" t="str">
            <v>041-533-6194</v>
          </cell>
          <cell r="R1029" t="str">
            <v>ddstkim49@jwpharm.co.kr
khe001221@jwpharm.co.kr</v>
          </cell>
          <cell r="AC1029">
            <v>0</v>
          </cell>
          <cell r="AD1029">
            <v>3</v>
          </cell>
          <cell r="AE1029">
            <v>3</v>
          </cell>
          <cell r="AF1029">
            <v>3</v>
          </cell>
          <cell r="AG1029">
            <v>3</v>
          </cell>
          <cell r="AK1029">
            <v>1</v>
          </cell>
          <cell r="AM1029">
            <v>0</v>
          </cell>
          <cell r="AN1029">
            <v>0</v>
          </cell>
          <cell r="AO1029">
            <v>0</v>
          </cell>
          <cell r="AQ1029">
            <v>700000</v>
          </cell>
          <cell r="AR1029">
            <v>-520000</v>
          </cell>
          <cell r="AS1029">
            <v>0</v>
          </cell>
          <cell r="AT1029" t="str">
            <v>최문호</v>
          </cell>
          <cell r="AU1029">
            <v>45520</v>
          </cell>
          <cell r="AV1029" t="str">
            <v>ddstkim49</v>
          </cell>
          <cell r="AW1029" t="str">
            <v>mcy0412114!66</v>
          </cell>
        </row>
        <row r="1030">
          <cell r="E1030" t="str">
            <v>임래성</v>
          </cell>
          <cell r="G1030" t="str">
            <v>인천광역시</v>
          </cell>
          <cell r="H1030" t="str">
            <v>주식회사 가나씨앤피(보조금)</v>
          </cell>
          <cell r="K1030" t="str">
            <v>2. 유선</v>
          </cell>
          <cell r="L1030" t="str">
            <v>인천광역시 남동구 남동대로425번길 53</v>
          </cell>
          <cell r="M1030" t="str">
            <v>허정우</v>
          </cell>
          <cell r="N1030" t="str">
            <v>사원</v>
          </cell>
          <cell r="O1030" t="str">
            <v>010-9723-7004</v>
          </cell>
          <cell r="P1030" t="str">
            <v>032-817-7488</v>
          </cell>
          <cell r="Q1030" t="str">
            <v>032-817-7486</v>
          </cell>
          <cell r="R1030" t="str">
            <v>jeongwoo.h@ganacnp.com</v>
          </cell>
          <cell r="AC1030">
            <v>0</v>
          </cell>
          <cell r="AD1030">
            <v>1</v>
          </cell>
          <cell r="AE1030">
            <v>1</v>
          </cell>
          <cell r="AF1030">
            <v>2</v>
          </cell>
          <cell r="AG1030">
            <v>1</v>
          </cell>
          <cell r="AH1030">
            <v>1</v>
          </cell>
          <cell r="AK1030">
            <v>0</v>
          </cell>
          <cell r="AM1030">
            <v>0</v>
          </cell>
          <cell r="AN1030">
            <v>0</v>
          </cell>
          <cell r="AO1030">
            <v>0</v>
          </cell>
          <cell r="AQ1030">
            <v>550000</v>
          </cell>
          <cell r="AR1030">
            <v>0</v>
          </cell>
          <cell r="AS1030">
            <v>0</v>
          </cell>
          <cell r="AT1030" t="str">
            <v>박지영</v>
          </cell>
          <cell r="AU1030">
            <v>45510</v>
          </cell>
          <cell r="AV1030" t="str">
            <v>ganacnp</v>
          </cell>
          <cell r="AW1030" t="str">
            <v>chem8953**</v>
          </cell>
        </row>
        <row r="1031">
          <cell r="E1031" t="str">
            <v>임래성</v>
          </cell>
          <cell r="G1031" t="str">
            <v>인천광역시</v>
          </cell>
          <cell r="H1031" t="str">
            <v>주식회사 가나씨앤피(자비)</v>
          </cell>
          <cell r="K1031" t="str">
            <v>2. 유선</v>
          </cell>
          <cell r="L1031" t="str">
            <v>인천광역시 남동구 남동대로425번길 53</v>
          </cell>
          <cell r="M1031" t="str">
            <v>허정우</v>
          </cell>
          <cell r="N1031" t="str">
            <v>사원</v>
          </cell>
          <cell r="O1031" t="str">
            <v>010-9723-7004</v>
          </cell>
          <cell r="P1031" t="str">
            <v>032-817-7488</v>
          </cell>
          <cell r="Q1031" t="str">
            <v>032-817-7486</v>
          </cell>
          <cell r="R1031" t="str">
            <v>jeongwoo.h@ganacnp.com</v>
          </cell>
          <cell r="AC1031">
            <v>0</v>
          </cell>
          <cell r="AD1031">
            <v>1</v>
          </cell>
          <cell r="AE1031">
            <v>1</v>
          </cell>
          <cell r="AF1031">
            <v>0</v>
          </cell>
          <cell r="AG1031">
            <v>7</v>
          </cell>
          <cell r="AH1031">
            <v>0</v>
          </cell>
          <cell r="AK1031">
            <v>0</v>
          </cell>
          <cell r="AM1031">
            <v>0</v>
          </cell>
          <cell r="AN1031">
            <v>0</v>
          </cell>
          <cell r="AO1031">
            <v>0</v>
          </cell>
          <cell r="AQ1031">
            <v>0</v>
          </cell>
          <cell r="AR1031">
            <v>0</v>
          </cell>
          <cell r="AS1031">
            <v>0</v>
          </cell>
          <cell r="AV1031" t="str">
            <v>ganacnp</v>
          </cell>
          <cell r="AW1031" t="str">
            <v>chem8953**</v>
          </cell>
        </row>
        <row r="1032">
          <cell r="E1032" t="str">
            <v>임래성</v>
          </cell>
          <cell r="G1032" t="str">
            <v>천안시</v>
          </cell>
          <cell r="H1032" t="str">
            <v>주식회사 교강산업</v>
          </cell>
          <cell r="K1032" t="str">
            <v>1. 무선</v>
          </cell>
          <cell r="L1032" t="str">
            <v>충청남도 천안시 서북구 직산읍 금곡로 115-29</v>
          </cell>
          <cell r="M1032" t="str">
            <v>황영선</v>
          </cell>
          <cell r="N1032" t="str">
            <v>대리</v>
          </cell>
          <cell r="O1032" t="str">
            <v>010-9910-0204</v>
          </cell>
          <cell r="P1032" t="str">
            <v>041-569-1200</v>
          </cell>
          <cell r="Q1032" t="str">
            <v>-</v>
          </cell>
          <cell r="R1032" t="str">
            <v>os56912000@nate.com</v>
          </cell>
          <cell r="AC1032">
            <v>0</v>
          </cell>
          <cell r="AD1032">
            <v>1</v>
          </cell>
          <cell r="AE1032">
            <v>1</v>
          </cell>
          <cell r="AF1032">
            <v>1</v>
          </cell>
          <cell r="AG1032">
            <v>1</v>
          </cell>
          <cell r="AH1032">
            <v>1</v>
          </cell>
          <cell r="AK1032">
            <v>0</v>
          </cell>
          <cell r="AM1032">
            <v>0</v>
          </cell>
          <cell r="AN1032">
            <v>0</v>
          </cell>
          <cell r="AO1032">
            <v>0</v>
          </cell>
          <cell r="AQ1032">
            <v>0</v>
          </cell>
          <cell r="AR1032">
            <v>0</v>
          </cell>
          <cell r="AS1032">
            <v>0</v>
          </cell>
          <cell r="AT1032" t="str">
            <v>최문호</v>
          </cell>
          <cell r="AU1032">
            <v>45512</v>
          </cell>
          <cell r="AV1032" t="str">
            <v>kyo6220000</v>
          </cell>
          <cell r="AW1032" t="str">
            <v>#ryrkd4455</v>
          </cell>
        </row>
        <row r="1033">
          <cell r="E1033" t="str">
            <v>임래성</v>
          </cell>
          <cell r="G1033" t="str">
            <v>통영시</v>
          </cell>
          <cell r="H1033" t="str">
            <v>주식회사 베스트</v>
          </cell>
          <cell r="K1033" t="str">
            <v>2. 유선</v>
          </cell>
          <cell r="L1033" t="str">
            <v>경상남도 통영시 도산면 도산일주로 171</v>
          </cell>
          <cell r="M1033" t="str">
            <v>이영봉 / 윤용찬 / 이준형</v>
          </cell>
          <cell r="N1033" t="str">
            <v>이사 / 과장</v>
          </cell>
          <cell r="O1033" t="str">
            <v>010-5800-3205
010-9335-2898(통화X)</v>
          </cell>
          <cell r="P1033" t="str">
            <v>055-649-7151</v>
          </cell>
          <cell r="Q1033" t="str">
            <v>055-648-7151</v>
          </cell>
          <cell r="R1033" t="str">
            <v>bestjauin@naver.com
best1657@naver.com재서</v>
          </cell>
          <cell r="AC1033">
            <v>0</v>
          </cell>
          <cell r="AD1033">
            <v>1</v>
          </cell>
          <cell r="AE1033">
            <v>1</v>
          </cell>
          <cell r="AF1033">
            <v>0</v>
          </cell>
          <cell r="AG1033">
            <v>1</v>
          </cell>
          <cell r="AH1033">
            <v>1</v>
          </cell>
          <cell r="AK1033">
            <v>0</v>
          </cell>
          <cell r="AM1033">
            <v>0</v>
          </cell>
          <cell r="AN1033">
            <v>0</v>
          </cell>
          <cell r="AO1033">
            <v>0</v>
          </cell>
          <cell r="AQ1033">
            <v>800000</v>
          </cell>
          <cell r="AR1033">
            <v>0</v>
          </cell>
          <cell r="AS1033">
            <v>0</v>
          </cell>
          <cell r="AT1033" t="str">
            <v>최문호</v>
          </cell>
          <cell r="AU1033">
            <v>45610</v>
          </cell>
          <cell r="AV1033" t="str">
            <v>bestjauin</v>
          </cell>
          <cell r="AW1033" t="str">
            <v>67y12m28d00</v>
          </cell>
        </row>
        <row r="1034">
          <cell r="E1034" t="str">
            <v xml:space="preserve">스탠다드웍스 </v>
          </cell>
          <cell r="G1034" t="str">
            <v>시흥시</v>
          </cell>
          <cell r="H1034" t="str">
            <v>주식회사 케이피코리아</v>
          </cell>
          <cell r="K1034" t="str">
            <v>2. 유선</v>
          </cell>
          <cell r="L1034" t="str">
            <v>경기도 시흥시 서해안로 196, 1다-108</v>
          </cell>
          <cell r="M1034" t="str">
            <v>송주한</v>
          </cell>
          <cell r="N1034" t="str">
            <v>과장</v>
          </cell>
          <cell r="O1034" t="str">
            <v>010-7912-8512</v>
          </cell>
          <cell r="P1034" t="str">
            <v>031-493-4483</v>
          </cell>
          <cell r="Q1034" t="str">
            <v>031-491-4485</v>
          </cell>
          <cell r="R1034" t="str">
            <v>jhsong@kpkorea.co.kr</v>
          </cell>
          <cell r="AC1034">
            <v>0</v>
          </cell>
          <cell r="AD1034">
            <v>2</v>
          </cell>
          <cell r="AE1034">
            <v>2</v>
          </cell>
          <cell r="AF1034">
            <v>0</v>
          </cell>
          <cell r="AG1034">
            <v>8</v>
          </cell>
          <cell r="AH1034">
            <v>2</v>
          </cell>
          <cell r="AK1034">
            <v>0</v>
          </cell>
          <cell r="AM1034">
            <v>0</v>
          </cell>
          <cell r="AN1034">
            <v>0</v>
          </cell>
          <cell r="AO1034">
            <v>0</v>
          </cell>
          <cell r="AQ1034">
            <v>0</v>
          </cell>
          <cell r="AR1034">
            <v>0</v>
          </cell>
          <cell r="AS1034">
            <v>0</v>
          </cell>
        </row>
        <row r="1035">
          <cell r="E1035" t="str">
            <v xml:space="preserve">스탠다드웍스 </v>
          </cell>
          <cell r="G1035" t="str">
            <v>칠곡군</v>
          </cell>
          <cell r="H1035" t="str">
            <v>청담테크</v>
          </cell>
          <cell r="K1035" t="str">
            <v>1. 무선</v>
          </cell>
          <cell r="L1035" t="str">
            <v>경상북도 칠곡군 지천면 상지1길 93-7</v>
          </cell>
          <cell r="M1035" t="str">
            <v>박성현</v>
          </cell>
          <cell r="N1035" t="str">
            <v>대표</v>
          </cell>
          <cell r="O1035" t="str">
            <v>010-5035-2786</v>
          </cell>
          <cell r="P1035" t="str">
            <v>054-976-1833</v>
          </cell>
          <cell r="Q1035" t="str">
            <v>054-976-1834</v>
          </cell>
          <cell r="R1035" t="str">
            <v>mefly7942@naver.com</v>
          </cell>
          <cell r="AC1035">
            <v>0</v>
          </cell>
          <cell r="AD1035">
            <v>2</v>
          </cell>
          <cell r="AE1035">
            <v>2</v>
          </cell>
          <cell r="AF1035">
            <v>2</v>
          </cell>
          <cell r="AG1035">
            <v>2</v>
          </cell>
          <cell r="AH1035">
            <v>1</v>
          </cell>
          <cell r="AK1035">
            <v>0</v>
          </cell>
          <cell r="AM1035">
            <v>0</v>
          </cell>
          <cell r="AN1035">
            <v>0</v>
          </cell>
          <cell r="AO1035">
            <v>0</v>
          </cell>
          <cell r="AQ1035">
            <v>0</v>
          </cell>
          <cell r="AR1035">
            <v>480000</v>
          </cell>
          <cell r="AS1035">
            <v>0</v>
          </cell>
          <cell r="AT1035" t="str">
            <v>최문호</v>
          </cell>
          <cell r="AU1035">
            <v>45615</v>
          </cell>
          <cell r="AV1035" t="str">
            <v>CHUNGDAM11</v>
          </cell>
          <cell r="AW1035" t="str">
            <v>CHUNG2011!</v>
          </cell>
        </row>
        <row r="1036">
          <cell r="E1036" t="str">
            <v>원에너지</v>
          </cell>
          <cell r="G1036" t="str">
            <v>칠곡군</v>
          </cell>
          <cell r="H1036" t="str">
            <v>태동ENG</v>
          </cell>
          <cell r="K1036" t="str">
            <v>2. 유선</v>
          </cell>
          <cell r="L1036" t="str">
            <v>경상북도 칠곡군 약목면 교8길 50-18</v>
          </cell>
          <cell r="M1036" t="str">
            <v>정원상</v>
          </cell>
          <cell r="N1036" t="str">
            <v>팀장</v>
          </cell>
          <cell r="O1036" t="str">
            <v>010-2044-5472</v>
          </cell>
          <cell r="P1036" t="str">
            <v>054-971-9957</v>
          </cell>
          <cell r="Q1036" t="str">
            <v>054-971-9958</v>
          </cell>
          <cell r="R1036" t="str">
            <v>jws0712@taedong.kr</v>
          </cell>
          <cell r="AC1036">
            <v>0</v>
          </cell>
          <cell r="AD1036">
            <v>2</v>
          </cell>
          <cell r="AE1036">
            <v>2</v>
          </cell>
          <cell r="AF1036">
            <v>3</v>
          </cell>
          <cell r="AG1036">
            <v>4</v>
          </cell>
          <cell r="AH1036">
            <v>1</v>
          </cell>
          <cell r="AK1036">
            <v>0</v>
          </cell>
          <cell r="AM1036">
            <v>0</v>
          </cell>
          <cell r="AN1036">
            <v>0</v>
          </cell>
          <cell r="AO1036">
            <v>0</v>
          </cell>
          <cell r="AQ1036">
            <v>500000</v>
          </cell>
          <cell r="AR1036">
            <v>480000</v>
          </cell>
          <cell r="AS1036">
            <v>0</v>
          </cell>
          <cell r="AT1036" t="str">
            <v>최문호</v>
          </cell>
          <cell r="AU1036">
            <v>45616</v>
          </cell>
          <cell r="AV1036" t="str">
            <v>taedongeng</v>
          </cell>
          <cell r="AW1036" t="str">
            <v>@89261025aq</v>
          </cell>
        </row>
        <row r="1037">
          <cell r="E1037" t="str">
            <v>원에너지</v>
          </cell>
          <cell r="G1037" t="str">
            <v>칠곡군</v>
          </cell>
          <cell r="H1037" t="str">
            <v>태동ENG(25년)</v>
          </cell>
          <cell r="K1037" t="str">
            <v>2. 유선</v>
          </cell>
          <cell r="L1037" t="str">
            <v>경상북도 칠곡군 약목면 교8길 50-18</v>
          </cell>
          <cell r="M1037" t="str">
            <v>전원상</v>
          </cell>
          <cell r="N1037" t="str">
            <v>팀장</v>
          </cell>
          <cell r="O1037" t="str">
            <v>010-2044-5472</v>
          </cell>
          <cell r="P1037" t="str">
            <v>054-971-9957
054-977-9878</v>
          </cell>
          <cell r="Q1037" t="str">
            <v>054-971-9958</v>
          </cell>
          <cell r="R1037" t="str">
            <v>jws0712@taedong.kr</v>
          </cell>
          <cell r="AC1037">
            <v>0</v>
          </cell>
          <cell r="AD1037">
            <v>4</v>
          </cell>
          <cell r="AE1037">
            <v>4</v>
          </cell>
          <cell r="AF1037">
            <v>11</v>
          </cell>
          <cell r="AG1037">
            <v>9</v>
          </cell>
          <cell r="AH1037">
            <v>1</v>
          </cell>
          <cell r="AK1037">
            <v>1</v>
          </cell>
          <cell r="AM1037">
            <v>0</v>
          </cell>
          <cell r="AN1037">
            <v>0</v>
          </cell>
          <cell r="AO1037">
            <v>0</v>
          </cell>
          <cell r="AQ1037">
            <v>700000</v>
          </cell>
          <cell r="AR1037">
            <v>0</v>
          </cell>
          <cell r="AS1037">
            <v>0</v>
          </cell>
          <cell r="AT1037" t="str">
            <v>박채영</v>
          </cell>
          <cell r="AU1037">
            <v>45665</v>
          </cell>
          <cell r="AV1037" t="str">
            <v>taedongeng</v>
          </cell>
          <cell r="AW1037" t="str">
            <v>@89261025aq</v>
          </cell>
        </row>
        <row r="1038">
          <cell r="E1038" t="str">
            <v>다온환경-정기환</v>
          </cell>
          <cell r="G1038" t="str">
            <v>세종시</v>
          </cell>
          <cell r="H1038" t="str">
            <v>태신산업</v>
          </cell>
          <cell r="K1038" t="str">
            <v>1. 무선</v>
          </cell>
          <cell r="L1038" t="str">
            <v>세종특별자치시 연동면 송암로 181</v>
          </cell>
          <cell r="M1038" t="str">
            <v>김영환</v>
          </cell>
          <cell r="N1038" t="str">
            <v>대표</v>
          </cell>
          <cell r="O1038" t="str">
            <v>010-6251-1391</v>
          </cell>
          <cell r="P1038" t="str">
            <v>-</v>
          </cell>
          <cell r="Q1038" t="str">
            <v>-</v>
          </cell>
          <cell r="R1038" t="str">
            <v>zpzpzk@hanmail.net</v>
          </cell>
          <cell r="AC1038">
            <v>0</v>
          </cell>
          <cell r="AD1038">
            <v>1</v>
          </cell>
          <cell r="AE1038">
            <v>1</v>
          </cell>
          <cell r="AF1038">
            <v>0</v>
          </cell>
          <cell r="AG1038">
            <v>1</v>
          </cell>
          <cell r="AH1038">
            <v>1</v>
          </cell>
          <cell r="AK1038">
            <v>0</v>
          </cell>
          <cell r="AM1038">
            <v>0</v>
          </cell>
          <cell r="AN1038">
            <v>0</v>
          </cell>
          <cell r="AO1038">
            <v>0</v>
          </cell>
          <cell r="AQ1038">
            <v>300000</v>
          </cell>
          <cell r="AR1038">
            <v>0</v>
          </cell>
          <cell r="AS1038">
            <v>0</v>
          </cell>
          <cell r="AT1038" t="str">
            <v>최문호</v>
          </cell>
          <cell r="AU1038">
            <v>45747</v>
          </cell>
          <cell r="AV1038" t="str">
            <v>zpzpzk</v>
          </cell>
          <cell r="AW1038" t="str">
            <v>76058749a!</v>
          </cell>
        </row>
        <row r="1039">
          <cell r="E1039" t="str">
            <v xml:space="preserve">스탠다드웍스 </v>
          </cell>
          <cell r="G1039" t="str">
            <v>구미시</v>
          </cell>
          <cell r="H1039" t="str">
            <v>태창산업(주) 구미지점</v>
          </cell>
          <cell r="K1039" t="str">
            <v>1. 무선</v>
          </cell>
          <cell r="L1039" t="str">
            <v>경상북도 구미시 산호대로 127</v>
          </cell>
          <cell r="M1039" t="str">
            <v>유영태</v>
          </cell>
          <cell r="N1039" t="str">
            <v>대리</v>
          </cell>
          <cell r="O1039" t="str">
            <v>010-8583-1026</v>
          </cell>
          <cell r="P1039" t="str">
            <v>054-461-5591</v>
          </cell>
          <cell r="Q1039" t="str">
            <v>-</v>
          </cell>
          <cell r="R1039" t="str">
            <v>ytyoo@needles.co.kr</v>
          </cell>
          <cell r="AC1039">
            <v>0</v>
          </cell>
          <cell r="AD1039">
            <v>1</v>
          </cell>
          <cell r="AE1039">
            <v>1</v>
          </cell>
          <cell r="AF1039">
            <v>0</v>
          </cell>
          <cell r="AG1039">
            <v>11</v>
          </cell>
          <cell r="AH1039">
            <v>1</v>
          </cell>
          <cell r="AK1039">
            <v>0</v>
          </cell>
          <cell r="AM1039">
            <v>0</v>
          </cell>
          <cell r="AN1039">
            <v>0</v>
          </cell>
          <cell r="AO1039">
            <v>0</v>
          </cell>
          <cell r="AQ1039">
            <v>400000</v>
          </cell>
          <cell r="AR1039">
            <v>0</v>
          </cell>
          <cell r="AS1039">
            <v>0</v>
          </cell>
        </row>
        <row r="1040">
          <cell r="E1040" t="str">
            <v>광주환경</v>
          </cell>
          <cell r="G1040" t="str">
            <v>화성시</v>
          </cell>
          <cell r="H1040" t="str">
            <v>한일버켓트</v>
          </cell>
          <cell r="K1040" t="str">
            <v>2. 유선</v>
          </cell>
          <cell r="L1040" t="str">
            <v>경기도 화성시 봉담읍 주석로1016번길 9-2</v>
          </cell>
          <cell r="M1040" t="str">
            <v>문태현 대표</v>
          </cell>
          <cell r="N1040" t="str">
            <v>대표</v>
          </cell>
          <cell r="O1040" t="str">
            <v>010-2287-0364</v>
          </cell>
          <cell r="P1040" t="str">
            <v>031-278-0040</v>
          </cell>
          <cell r="Q1040" t="str">
            <v>031-278-0041</v>
          </cell>
          <cell r="R1040" t="str">
            <v>moon0364@hanmail.net</v>
          </cell>
          <cell r="AC1040">
            <v>0</v>
          </cell>
          <cell r="AD1040">
            <v>0</v>
          </cell>
          <cell r="AE1040">
            <v>0</v>
          </cell>
          <cell r="AF1040">
            <v>0</v>
          </cell>
          <cell r="AG1040">
            <v>0</v>
          </cell>
          <cell r="AH1040">
            <v>0</v>
          </cell>
          <cell r="AK1040">
            <v>0</v>
          </cell>
          <cell r="AM1040">
            <v>0</v>
          </cell>
          <cell r="AN1040">
            <v>0</v>
          </cell>
          <cell r="AO1040">
            <v>0</v>
          </cell>
          <cell r="AQ1040">
            <v>0</v>
          </cell>
          <cell r="AR1040">
            <v>0</v>
          </cell>
          <cell r="AS1040">
            <v>0</v>
          </cell>
        </row>
        <row r="1041">
          <cell r="E1041" t="str">
            <v>정도이앤티</v>
          </cell>
          <cell r="G1041" t="str">
            <v>영천시</v>
          </cell>
          <cell r="H1041" t="str">
            <v>화영테크</v>
          </cell>
          <cell r="K1041" t="str">
            <v>1. 무선</v>
          </cell>
          <cell r="L1041" t="str">
            <v>경상북도 영천시 대창면 선진길 162-9</v>
          </cell>
          <cell r="M1041" t="str">
            <v>신영재
박연화</v>
          </cell>
          <cell r="N1041" t="str">
            <v>이사
서류담당</v>
          </cell>
          <cell r="O1041" t="str">
            <v>010-5062-3189
010-9364-5884</v>
          </cell>
          <cell r="P1041" t="str">
            <v>053-583-3688</v>
          </cell>
          <cell r="Q1041" t="str">
            <v>053-584-3686</v>
          </cell>
          <cell r="R1041" t="str">
            <v>ck.jang@hyt.kr
hyt3688@naver.com</v>
          </cell>
          <cell r="AC1041">
            <v>0</v>
          </cell>
          <cell r="AD1041">
            <v>2</v>
          </cell>
          <cell r="AE1041">
            <v>2</v>
          </cell>
          <cell r="AF1041">
            <v>0</v>
          </cell>
          <cell r="AG1041">
            <v>7</v>
          </cell>
          <cell r="AH1041">
            <v>2</v>
          </cell>
          <cell r="AK1041">
            <v>0</v>
          </cell>
          <cell r="AM1041">
            <v>0</v>
          </cell>
          <cell r="AN1041">
            <v>0</v>
          </cell>
          <cell r="AO1041">
            <v>0</v>
          </cell>
          <cell r="AQ1041">
            <v>700000</v>
          </cell>
          <cell r="AR1041">
            <v>0</v>
          </cell>
          <cell r="AS1041">
            <v>0</v>
          </cell>
        </row>
        <row r="1042">
          <cell r="E1042" t="str">
            <v>글로벌이엔텍</v>
          </cell>
          <cell r="G1042" t="str">
            <v>아산시</v>
          </cell>
          <cell r="H1042" t="str">
            <v>(주)그린아산</v>
          </cell>
          <cell r="K1042" t="str">
            <v>1. 무선</v>
          </cell>
          <cell r="L1042" t="str">
            <v>충청남도 아산시 둔포면 충무로 1611-31</v>
          </cell>
          <cell r="M1042" t="str">
            <v>윤순규</v>
          </cell>
          <cell r="N1042" t="str">
            <v>차장</v>
          </cell>
          <cell r="O1042" t="str">
            <v>010-8813-3751</v>
          </cell>
          <cell r="P1042" t="str">
            <v>041) 532-3731~2</v>
          </cell>
          <cell r="Q1042" t="str">
            <v>041) 534-3757</v>
          </cell>
          <cell r="R1042" t="str">
            <v>greenasan1@naver.com</v>
          </cell>
          <cell r="AC1042">
            <v>2</v>
          </cell>
          <cell r="AD1042">
            <v>2</v>
          </cell>
          <cell r="AE1042">
            <v>2</v>
          </cell>
          <cell r="AF1042">
            <v>0</v>
          </cell>
          <cell r="AG1042">
            <v>9</v>
          </cell>
          <cell r="AH1042">
            <v>2</v>
          </cell>
          <cell r="AK1042">
            <v>0</v>
          </cell>
          <cell r="AM1042">
            <v>0</v>
          </cell>
          <cell r="AN1042">
            <v>0</v>
          </cell>
          <cell r="AO1042">
            <v>0</v>
          </cell>
          <cell r="AQ1042">
            <v>800000</v>
          </cell>
          <cell r="AR1042">
            <v>0</v>
          </cell>
          <cell r="AS1042">
            <v>0</v>
          </cell>
        </row>
        <row r="1043">
          <cell r="E1043" t="str">
            <v xml:space="preserve">스탠다드웍스 </v>
          </cell>
          <cell r="G1043" t="str">
            <v>청도군</v>
          </cell>
          <cell r="H1043" t="str">
            <v>(주)솔레미콘</v>
          </cell>
          <cell r="K1043" t="str">
            <v>2. 유선</v>
          </cell>
          <cell r="L1043" t="str">
            <v>경상북도 청도군 풍각면 봉기리 1106</v>
          </cell>
          <cell r="M1043" t="str">
            <v>위장훈</v>
          </cell>
          <cell r="N1043" t="str">
            <v>부장</v>
          </cell>
          <cell r="O1043" t="str">
            <v>010-6431-7911</v>
          </cell>
          <cell r="P1043" t="str">
            <v>054-373-7911~3</v>
          </cell>
          <cell r="Q1043" t="str">
            <v>054-373-7914</v>
          </cell>
          <cell r="R1043" t="str">
            <v>pinermc@hanmail.net</v>
          </cell>
          <cell r="AC1043">
            <v>0</v>
          </cell>
          <cell r="AD1043">
            <v>0</v>
          </cell>
          <cell r="AE1043">
            <v>0</v>
          </cell>
          <cell r="AF1043">
            <v>0</v>
          </cell>
          <cell r="AG1043">
            <v>0</v>
          </cell>
          <cell r="AH1043">
            <v>0</v>
          </cell>
          <cell r="AK1043">
            <v>0</v>
          </cell>
          <cell r="AM1043">
            <v>0</v>
          </cell>
          <cell r="AN1043">
            <v>0</v>
          </cell>
          <cell r="AO1043">
            <v>0</v>
          </cell>
          <cell r="AQ1043">
            <v>0</v>
          </cell>
          <cell r="AR1043">
            <v>0</v>
          </cell>
          <cell r="AS1043">
            <v>0</v>
          </cell>
        </row>
        <row r="1044">
          <cell r="E1044" t="str">
            <v>원에너지</v>
          </cell>
          <cell r="G1044" t="str">
            <v>안산시</v>
          </cell>
          <cell r="H1044" t="str">
            <v>(주)왕성이노텍 지점</v>
          </cell>
          <cell r="K1044" t="str">
            <v>1. 무선</v>
          </cell>
          <cell r="L1044" t="str">
            <v>경기도 안산시 단원구 번영로10번길 35</v>
          </cell>
          <cell r="M1044" t="str">
            <v>김운빈</v>
          </cell>
          <cell r="N1044" t="str">
            <v>전무이사</v>
          </cell>
          <cell r="O1044" t="str">
            <v>010-8736-9644</v>
          </cell>
          <cell r="P1044" t="str">
            <v>031-497-3008</v>
          </cell>
          <cell r="Q1044" t="str">
            <v>031-497-3088</v>
          </cell>
          <cell r="R1044" t="str">
            <v>wang84@chol.com</v>
          </cell>
          <cell r="AC1044">
            <v>0</v>
          </cell>
          <cell r="AD1044">
            <v>2</v>
          </cell>
          <cell r="AE1044">
            <v>2</v>
          </cell>
          <cell r="AF1044">
            <v>0</v>
          </cell>
          <cell r="AG1044">
            <v>13</v>
          </cell>
          <cell r="AH1044">
            <v>2</v>
          </cell>
          <cell r="AK1044">
            <v>0</v>
          </cell>
          <cell r="AM1044">
            <v>0</v>
          </cell>
          <cell r="AN1044">
            <v>0</v>
          </cell>
          <cell r="AO1044">
            <v>0</v>
          </cell>
          <cell r="AQ1044">
            <v>500000</v>
          </cell>
          <cell r="AR1044">
            <v>0</v>
          </cell>
          <cell r="AS1044">
            <v>0</v>
          </cell>
        </row>
        <row r="1045">
          <cell r="E1045" t="str">
            <v>원에너지</v>
          </cell>
          <cell r="G1045" t="str">
            <v>안산시</v>
          </cell>
          <cell r="H1045" t="str">
            <v>(주)왕성프라몰드</v>
          </cell>
          <cell r="K1045" t="str">
            <v>1. 무선</v>
          </cell>
          <cell r="L1045" t="str">
            <v>경기도 안산시 단원구 번영로10번길 35</v>
          </cell>
          <cell r="M1045" t="str">
            <v>김운빈</v>
          </cell>
          <cell r="N1045" t="str">
            <v>전무이사</v>
          </cell>
          <cell r="O1045" t="str">
            <v>010-8736-9644</v>
          </cell>
          <cell r="P1045" t="str">
            <v>031-497-3008</v>
          </cell>
          <cell r="Q1045" t="str">
            <v>031-497-3088</v>
          </cell>
          <cell r="R1045" t="str">
            <v>wang84@chol.com</v>
          </cell>
          <cell r="AC1045">
            <v>0</v>
          </cell>
          <cell r="AD1045">
            <v>0</v>
          </cell>
          <cell r="AE1045">
            <v>0</v>
          </cell>
          <cell r="AF1045">
            <v>0</v>
          </cell>
          <cell r="AG1045">
            <v>23</v>
          </cell>
          <cell r="AH1045">
            <v>0</v>
          </cell>
          <cell r="AK1045">
            <v>0</v>
          </cell>
          <cell r="AM1045">
            <v>0</v>
          </cell>
          <cell r="AN1045">
            <v>0</v>
          </cell>
          <cell r="AO1045">
            <v>0</v>
          </cell>
          <cell r="AQ1045">
            <v>500000</v>
          </cell>
          <cell r="AR1045">
            <v>0</v>
          </cell>
          <cell r="AS1045">
            <v>0</v>
          </cell>
        </row>
        <row r="1046">
          <cell r="E1046" t="str">
            <v>원에너지</v>
          </cell>
          <cell r="G1046" t="str">
            <v>안양시</v>
          </cell>
          <cell r="H1046" t="str">
            <v>목업브라운건</v>
          </cell>
          <cell r="K1046" t="str">
            <v>2. 유선</v>
          </cell>
          <cell r="L1046" t="str">
            <v>경기도 안양시 만안구 전파로44번길 24, 2층</v>
          </cell>
          <cell r="M1046" t="str">
            <v>정봉균</v>
          </cell>
          <cell r="N1046" t="str">
            <v>실장</v>
          </cell>
          <cell r="O1046" t="str">
            <v>010-4179-6102</v>
          </cell>
          <cell r="P1046" t="str">
            <v>031-441-6102</v>
          </cell>
          <cell r="Q1046" t="str">
            <v>-</v>
          </cell>
          <cell r="R1046" t="str">
            <v>Sjbrowngun@naver.com</v>
          </cell>
          <cell r="AC1046">
            <v>0</v>
          </cell>
          <cell r="AD1046">
            <v>1</v>
          </cell>
          <cell r="AE1046">
            <v>1</v>
          </cell>
          <cell r="AF1046">
            <v>1</v>
          </cell>
          <cell r="AG1046">
            <v>1</v>
          </cell>
          <cell r="AH1046">
            <v>1</v>
          </cell>
          <cell r="AK1046">
            <v>0</v>
          </cell>
          <cell r="AM1046">
            <v>0</v>
          </cell>
          <cell r="AN1046">
            <v>0</v>
          </cell>
          <cell r="AO1046">
            <v>0</v>
          </cell>
          <cell r="AQ1046">
            <v>400000</v>
          </cell>
          <cell r="AR1046">
            <v>0</v>
          </cell>
          <cell r="AS1046">
            <v>0</v>
          </cell>
          <cell r="AT1046" t="str">
            <v>박지영</v>
          </cell>
          <cell r="AU1046">
            <v>45503</v>
          </cell>
          <cell r="AV1046" t="str">
            <v>browngun</v>
          </cell>
          <cell r="AW1046" t="str">
            <v>qmfkdnsrjs5
(브라운건5)</v>
          </cell>
        </row>
        <row r="1047">
          <cell r="E1047" t="str">
            <v>원에너지</v>
          </cell>
          <cell r="G1047" t="str">
            <v>안양시</v>
          </cell>
          <cell r="H1047" t="str">
            <v>목업브라운건(CT추가)</v>
          </cell>
          <cell r="K1047" t="str">
            <v>2. 유선</v>
          </cell>
          <cell r="L1047" t="str">
            <v>경기도 안양시 만안구 전파로44번길 24, 2층</v>
          </cell>
          <cell r="M1047" t="str">
            <v>정봉균</v>
          </cell>
          <cell r="N1047" t="str">
            <v>실장</v>
          </cell>
          <cell r="O1047" t="str">
            <v>010-4179-6102</v>
          </cell>
          <cell r="P1047" t="str">
            <v>031-441-6102</v>
          </cell>
          <cell r="Q1047" t="str">
            <v>-</v>
          </cell>
          <cell r="R1047" t="str">
            <v>Sjbrowngun@naver.com</v>
          </cell>
          <cell r="AC1047">
            <v>0</v>
          </cell>
          <cell r="AD1047">
            <v>0</v>
          </cell>
          <cell r="AE1047">
            <v>0</v>
          </cell>
          <cell r="AF1047">
            <v>1</v>
          </cell>
          <cell r="AG1047">
            <v>0</v>
          </cell>
          <cell r="AH1047">
            <v>0</v>
          </cell>
          <cell r="AK1047">
            <v>0</v>
          </cell>
          <cell r="AM1047">
            <v>0</v>
          </cell>
          <cell r="AN1047">
            <v>0</v>
          </cell>
          <cell r="AO1047">
            <v>0</v>
          </cell>
          <cell r="AQ1047">
            <v>0</v>
          </cell>
          <cell r="AR1047">
            <v>0</v>
          </cell>
          <cell r="AS1047">
            <v>0</v>
          </cell>
          <cell r="AT1047" t="str">
            <v>최문호</v>
          </cell>
          <cell r="AU1047">
            <v>45664</v>
          </cell>
          <cell r="AV1047" t="str">
            <v>browngun</v>
          </cell>
          <cell r="AW1047" t="str">
            <v>qmfkdnsrjs5
(브라운건5)</v>
          </cell>
        </row>
        <row r="1048">
          <cell r="E1048" t="str">
            <v>에코환경</v>
          </cell>
          <cell r="G1048" t="str">
            <v>화성시</v>
          </cell>
          <cell r="H1048" t="str">
            <v>세계금속(주) 화성지점</v>
          </cell>
          <cell r="K1048" t="str">
            <v>4. 미정</v>
          </cell>
          <cell r="L1048" t="str">
            <v>경기도 화성시 마도면 쌍송북로 25</v>
          </cell>
          <cell r="M1048" t="str">
            <v>이유성</v>
          </cell>
          <cell r="N1048" t="str">
            <v>부장</v>
          </cell>
          <cell r="O1048" t="str">
            <v>010-8269-7780</v>
          </cell>
          <cell r="P1048" t="str">
            <v>041-532-9677~8</v>
          </cell>
          <cell r="Q1048" t="str">
            <v>041-532-9679</v>
          </cell>
          <cell r="R1048" t="str">
            <v>megayuseong@naver.com</v>
          </cell>
          <cell r="AC1048">
            <v>0</v>
          </cell>
          <cell r="AD1048">
            <v>1</v>
          </cell>
          <cell r="AE1048">
            <v>1</v>
          </cell>
          <cell r="AF1048">
            <v>0</v>
          </cell>
          <cell r="AG1048">
            <v>4</v>
          </cell>
          <cell r="AH1048">
            <v>1</v>
          </cell>
          <cell r="AK1048">
            <v>0</v>
          </cell>
          <cell r="AM1048">
            <v>0</v>
          </cell>
          <cell r="AN1048">
            <v>0</v>
          </cell>
          <cell r="AO1048">
            <v>0</v>
          </cell>
          <cell r="AQ1048">
            <v>0</v>
          </cell>
          <cell r="AR1048">
            <v>0</v>
          </cell>
          <cell r="AS1048">
            <v>0</v>
          </cell>
        </row>
        <row r="1049">
          <cell r="E1049" t="str">
            <v>영동환경</v>
          </cell>
          <cell r="G1049" t="str">
            <v>진천군</v>
          </cell>
          <cell r="H1049" t="str">
            <v>신성켐오일 주식회사</v>
          </cell>
          <cell r="K1049" t="str">
            <v>2. 유선</v>
          </cell>
          <cell r="L1049" t="str">
            <v>충청북도 진천군 진천읍 송두4길 72-12</v>
          </cell>
          <cell r="M1049" t="str">
            <v>이재윤</v>
          </cell>
          <cell r="N1049" t="str">
            <v>부장</v>
          </cell>
          <cell r="O1049" t="str">
            <v>010-5758-6929</v>
          </cell>
          <cell r="P1049" t="str">
            <v>043-533-7833</v>
          </cell>
          <cell r="Q1049" t="str">
            <v>010-5758-6929</v>
          </cell>
          <cell r="R1049" t="str">
            <v>leejae0316@hanmail.net</v>
          </cell>
          <cell r="AC1049">
            <v>0</v>
          </cell>
          <cell r="AD1049">
            <v>2</v>
          </cell>
          <cell r="AE1049">
            <v>0</v>
          </cell>
          <cell r="AF1049">
            <v>0</v>
          </cell>
          <cell r="AG1049">
            <v>3</v>
          </cell>
          <cell r="AH1049">
            <v>1</v>
          </cell>
          <cell r="AK1049">
            <v>0</v>
          </cell>
          <cell r="AM1049">
            <v>0</v>
          </cell>
          <cell r="AN1049">
            <v>0</v>
          </cell>
          <cell r="AO1049">
            <v>0</v>
          </cell>
          <cell r="AQ1049">
            <v>4300000</v>
          </cell>
          <cell r="AR1049">
            <v>0</v>
          </cell>
          <cell r="AS1049">
            <v>0</v>
          </cell>
          <cell r="AT1049" t="str">
            <v>박지영</v>
          </cell>
          <cell r="AU1049">
            <v>45467</v>
          </cell>
          <cell r="AV1049" t="str">
            <v>leejae0316</v>
          </cell>
          <cell r="AW1049" t="str">
            <v>01057586929!</v>
          </cell>
        </row>
        <row r="1050">
          <cell r="E1050" t="str">
            <v>이푸른환경</v>
          </cell>
          <cell r="G1050" t="str">
            <v>성남시</v>
          </cell>
          <cell r="H1050" t="str">
            <v>에이치피프린팅코리아 유한회사</v>
          </cell>
          <cell r="K1050" t="str">
            <v>4. 미정</v>
          </cell>
          <cell r="L1050" t="str">
            <v>경기도 성남시 수정구 연내개울로 26</v>
          </cell>
          <cell r="M1050" t="str">
            <v>맹은형</v>
          </cell>
          <cell r="N1050" t="str">
            <v>사원</v>
          </cell>
          <cell r="O1050" t="str">
            <v>010-2435-4705</v>
          </cell>
          <cell r="P1050" t="str">
            <v>031-5176-7700</v>
          </cell>
          <cell r="Q1050" t="str">
            <v>-</v>
          </cell>
          <cell r="R1050" t="str">
            <v>grace.maeng@hp.com</v>
          </cell>
          <cell r="AC1050">
            <v>0</v>
          </cell>
          <cell r="AD1050">
            <v>3</v>
          </cell>
          <cell r="AE1050">
            <v>3</v>
          </cell>
          <cell r="AF1050">
            <v>0</v>
          </cell>
          <cell r="AG1050">
            <v>6</v>
          </cell>
          <cell r="AH1050">
            <v>3</v>
          </cell>
          <cell r="AK1050">
            <v>0</v>
          </cell>
          <cell r="AM1050">
            <v>0</v>
          </cell>
          <cell r="AN1050">
            <v>0</v>
          </cell>
          <cell r="AO1050">
            <v>0</v>
          </cell>
          <cell r="AQ1050">
            <v>1300000</v>
          </cell>
          <cell r="AR1050">
            <v>0</v>
          </cell>
          <cell r="AS1050">
            <v>0</v>
          </cell>
        </row>
        <row r="1051">
          <cell r="E1051" t="str">
            <v>원에너지</v>
          </cell>
          <cell r="G1051" t="str">
            <v>시흥시</v>
          </cell>
          <cell r="H1051" t="str">
            <v>정공사</v>
          </cell>
          <cell r="K1051" t="str">
            <v>2. 유선</v>
          </cell>
          <cell r="L1051" t="str">
            <v>경기도 시흥시 두문로 62</v>
          </cell>
          <cell r="M1051" t="str">
            <v>김백서</v>
          </cell>
          <cell r="N1051" t="str">
            <v>실장</v>
          </cell>
          <cell r="O1051" t="str">
            <v>010-5336-7654</v>
          </cell>
          <cell r="P1051" t="str">
            <v>031-314-4161</v>
          </cell>
          <cell r="Q1051" t="str">
            <v>031-314-4134</v>
          </cell>
          <cell r="R1051" t="str">
            <v>oringall@nate.com</v>
          </cell>
          <cell r="AC1051">
            <v>0</v>
          </cell>
          <cell r="AD1051">
            <v>4</v>
          </cell>
          <cell r="AE1051">
            <v>4</v>
          </cell>
          <cell r="AF1051">
            <v>0</v>
          </cell>
          <cell r="AG1051">
            <v>23</v>
          </cell>
          <cell r="AH1051">
            <v>4</v>
          </cell>
          <cell r="AK1051">
            <v>0</v>
          </cell>
          <cell r="AM1051">
            <v>0</v>
          </cell>
          <cell r="AN1051">
            <v>0</v>
          </cell>
          <cell r="AO1051">
            <v>0</v>
          </cell>
          <cell r="AQ1051">
            <v>900000</v>
          </cell>
          <cell r="AR1051">
            <v>0</v>
          </cell>
          <cell r="AS1051">
            <v>0</v>
          </cell>
        </row>
        <row r="1052">
          <cell r="E1052" t="str">
            <v>수호환경/대창환경</v>
          </cell>
          <cell r="G1052" t="str">
            <v>안성시</v>
          </cell>
          <cell r="H1052" t="str">
            <v>한국특수섬유기술(주)</v>
          </cell>
          <cell r="K1052" t="str">
            <v>2. 유선</v>
          </cell>
          <cell r="L1052" t="str">
            <v>경기도 안성시 양성면 동항공단길 37</v>
          </cell>
          <cell r="M1052" t="str">
            <v>김도영</v>
          </cell>
          <cell r="N1052" t="str">
            <v>차장</v>
          </cell>
          <cell r="O1052" t="str">
            <v>010-2049-4734</v>
          </cell>
          <cell r="P1052" t="str">
            <v>031-671-8072</v>
          </cell>
          <cell r="Q1052" t="str">
            <v>-</v>
          </cell>
          <cell r="R1052" t="str">
            <v>dykim@kstt.kr</v>
          </cell>
          <cell r="AC1052">
            <v>0</v>
          </cell>
          <cell r="AD1052">
            <v>2</v>
          </cell>
          <cell r="AE1052">
            <v>2</v>
          </cell>
          <cell r="AF1052">
            <v>0</v>
          </cell>
          <cell r="AG1052">
            <v>4</v>
          </cell>
          <cell r="AH1052">
            <v>2</v>
          </cell>
          <cell r="AK1052">
            <v>0</v>
          </cell>
          <cell r="AM1052">
            <v>0</v>
          </cell>
          <cell r="AN1052">
            <v>0</v>
          </cell>
          <cell r="AO1052">
            <v>0</v>
          </cell>
          <cell r="AQ1052">
            <v>800000</v>
          </cell>
          <cell r="AR1052">
            <v>0</v>
          </cell>
          <cell r="AS1052">
            <v>0</v>
          </cell>
        </row>
        <row r="1053">
          <cell r="E1053" t="str">
            <v>원에너지</v>
          </cell>
          <cell r="G1053" t="str">
            <v>청도군</v>
          </cell>
          <cell r="H1053" t="str">
            <v>(주)솔레미콘(1)</v>
          </cell>
          <cell r="K1053" t="str">
            <v>2. 유선</v>
          </cell>
          <cell r="L1053" t="str">
            <v>경상북도 청도군 풍각면 봉기리 1106</v>
          </cell>
          <cell r="M1053" t="str">
            <v>위장훈</v>
          </cell>
          <cell r="N1053" t="str">
            <v>부장</v>
          </cell>
          <cell r="O1053" t="str">
            <v>010-6431-7911</v>
          </cell>
          <cell r="P1053" t="str">
            <v>054-373-7911~3</v>
          </cell>
          <cell r="Q1053" t="str">
            <v>054-373-7914</v>
          </cell>
          <cell r="R1053" t="str">
            <v>pinermc@hanmail.net</v>
          </cell>
          <cell r="AC1053">
            <v>0</v>
          </cell>
          <cell r="AD1053">
            <v>4</v>
          </cell>
          <cell r="AE1053">
            <v>4</v>
          </cell>
          <cell r="AF1053">
            <v>0</v>
          </cell>
          <cell r="AG1053">
            <v>5</v>
          </cell>
          <cell r="AH1053">
            <v>1</v>
          </cell>
          <cell r="AK1053">
            <v>0</v>
          </cell>
          <cell r="AM1053">
            <v>0</v>
          </cell>
          <cell r="AN1053">
            <v>0</v>
          </cell>
          <cell r="AO1053">
            <v>0</v>
          </cell>
          <cell r="AQ1053">
            <v>200000</v>
          </cell>
          <cell r="AR1053">
            <v>0</v>
          </cell>
          <cell r="AS1053">
            <v>0</v>
          </cell>
        </row>
        <row r="1054">
          <cell r="E1054" t="str">
            <v>원에너지</v>
          </cell>
          <cell r="G1054" t="str">
            <v>안동시</v>
          </cell>
          <cell r="H1054" t="str">
            <v>동성개발(주)</v>
          </cell>
          <cell r="K1054" t="str">
            <v>1. 무선</v>
          </cell>
          <cell r="L1054" t="str">
            <v>경상북도 안동시 남후면 숨실길 59</v>
          </cell>
          <cell r="M1054" t="str">
            <v>김태진</v>
          </cell>
          <cell r="N1054" t="str">
            <v>공장장</v>
          </cell>
          <cell r="O1054" t="str">
            <v>010-4504-6479</v>
          </cell>
          <cell r="P1054" t="str">
            <v>054-859-2765</v>
          </cell>
          <cell r="Q1054" t="str">
            <v>054-858-1595</v>
          </cell>
          <cell r="R1054" t="str">
            <v>dongsung2766@hanmail.net</v>
          </cell>
          <cell r="AC1054">
            <v>0</v>
          </cell>
          <cell r="AD1054">
            <v>2</v>
          </cell>
          <cell r="AE1054">
            <v>2</v>
          </cell>
          <cell r="AF1054">
            <v>0</v>
          </cell>
          <cell r="AG1054">
            <v>0</v>
          </cell>
          <cell r="AH1054">
            <v>1</v>
          </cell>
          <cell r="AK1054">
            <v>0</v>
          </cell>
          <cell r="AM1054">
            <v>0</v>
          </cell>
          <cell r="AN1054">
            <v>0</v>
          </cell>
          <cell r="AO1054">
            <v>0</v>
          </cell>
          <cell r="AQ1054">
            <v>200000</v>
          </cell>
          <cell r="AR1054">
            <v>480000</v>
          </cell>
          <cell r="AS1054">
            <v>0</v>
          </cell>
          <cell r="AT1054" t="str">
            <v>최문호</v>
          </cell>
          <cell r="AU1054">
            <v>45618</v>
          </cell>
          <cell r="AV1054" t="str">
            <v>ds2766</v>
          </cell>
          <cell r="AW1054" t="str">
            <v>ds2766!!</v>
          </cell>
        </row>
        <row r="1055">
          <cell r="E1055" t="str">
            <v>원에너지</v>
          </cell>
          <cell r="G1055" t="str">
            <v>안동시</v>
          </cell>
          <cell r="H1055" t="str">
            <v>동성레미콘</v>
          </cell>
          <cell r="K1055" t="str">
            <v>1. 무선</v>
          </cell>
          <cell r="L1055" t="str">
            <v>경상북도 안동시 남후면 숨실길 59</v>
          </cell>
          <cell r="M1055" t="str">
            <v>김태진</v>
          </cell>
          <cell r="N1055" t="str">
            <v>공장장</v>
          </cell>
          <cell r="O1055" t="str">
            <v>010-4504-6479</v>
          </cell>
          <cell r="P1055" t="str">
            <v>054-855-3998</v>
          </cell>
          <cell r="Q1055" t="str">
            <v>054-859-2725</v>
          </cell>
          <cell r="R1055" t="str">
            <v>dongsung2766@hanmail.net</v>
          </cell>
          <cell r="AC1055">
            <v>0</v>
          </cell>
          <cell r="AD1055">
            <v>3</v>
          </cell>
          <cell r="AE1055">
            <v>3</v>
          </cell>
          <cell r="AF1055">
            <v>1</v>
          </cell>
          <cell r="AG1055">
            <v>1</v>
          </cell>
          <cell r="AH1055">
            <v>0</v>
          </cell>
          <cell r="AK1055">
            <v>1</v>
          </cell>
          <cell r="AM1055">
            <v>0</v>
          </cell>
          <cell r="AN1055">
            <v>0</v>
          </cell>
          <cell r="AO1055">
            <v>0</v>
          </cell>
          <cell r="AQ1055">
            <v>300000</v>
          </cell>
          <cell r="AR1055">
            <v>480000</v>
          </cell>
          <cell r="AS1055">
            <v>0</v>
          </cell>
          <cell r="AT1055" t="str">
            <v>최문호</v>
          </cell>
          <cell r="AU1055">
            <v>45618</v>
          </cell>
          <cell r="AV1055" t="str">
            <v>dr2766</v>
          </cell>
          <cell r="AW1055" t="str">
            <v>ehdtjdfpalzhs!</v>
          </cell>
        </row>
        <row r="1056">
          <cell r="E1056" t="str">
            <v>원에너지</v>
          </cell>
          <cell r="G1056" t="str">
            <v>진천군</v>
          </cell>
          <cell r="H1056" t="str">
            <v>신진유화(주)</v>
          </cell>
          <cell r="K1056" t="str">
            <v>4. 미정</v>
          </cell>
          <cell r="L1056" t="str">
            <v>충청북도 진천군 이월면 은행정2길 124</v>
          </cell>
          <cell r="M1056" t="str">
            <v>이기병</v>
          </cell>
          <cell r="N1056" t="str">
            <v>이사</v>
          </cell>
          <cell r="O1056" t="str">
            <v>010-2416-1761</v>
          </cell>
          <cell r="P1056" t="str">
            <v>043-533-5145</v>
          </cell>
          <cell r="Q1056" t="str">
            <v>043-533-5146</v>
          </cell>
          <cell r="R1056" t="str">
            <v>eek@gem-group.co.kr</v>
          </cell>
          <cell r="AC1056">
            <v>0</v>
          </cell>
          <cell r="AD1056">
            <v>1</v>
          </cell>
          <cell r="AE1056">
            <v>1</v>
          </cell>
          <cell r="AF1056">
            <v>0</v>
          </cell>
          <cell r="AG1056">
            <v>3</v>
          </cell>
          <cell r="AH1056">
            <v>1</v>
          </cell>
          <cell r="AK1056">
            <v>0</v>
          </cell>
          <cell r="AM1056">
            <v>0</v>
          </cell>
          <cell r="AN1056">
            <v>0</v>
          </cell>
          <cell r="AO1056">
            <v>0</v>
          </cell>
          <cell r="AQ1056">
            <v>100000</v>
          </cell>
          <cell r="AR1056">
            <v>0</v>
          </cell>
          <cell r="AS1056">
            <v>0</v>
          </cell>
        </row>
        <row r="1057">
          <cell r="E1057" t="str">
            <v>원에너지</v>
          </cell>
          <cell r="G1057" t="str">
            <v>의성군</v>
          </cell>
          <cell r="H1057" t="str">
            <v>주식회사 부촌</v>
          </cell>
          <cell r="K1057" t="str">
            <v>4. 미정</v>
          </cell>
          <cell r="L1057" t="str">
            <v>경상북도 의성군 비안면 교화길 812-30</v>
          </cell>
          <cell r="M1057" t="str">
            <v>허예옥</v>
          </cell>
          <cell r="N1057" t="str">
            <v>차장</v>
          </cell>
          <cell r="O1057" t="str">
            <v>010-4941-9749</v>
          </cell>
          <cell r="P1057" t="str">
            <v>053-959-3700</v>
          </cell>
          <cell r="Q1057" t="str">
            <v>053-925-8899</v>
          </cell>
          <cell r="R1057" t="str">
            <v>buchon3700@naver.com</v>
          </cell>
          <cell r="AC1057">
            <v>0</v>
          </cell>
          <cell r="AD1057">
            <v>1</v>
          </cell>
          <cell r="AE1057">
            <v>1</v>
          </cell>
          <cell r="AF1057">
            <v>0</v>
          </cell>
          <cell r="AG1057">
            <v>0</v>
          </cell>
          <cell r="AH1057">
            <v>1</v>
          </cell>
          <cell r="AK1057">
            <v>0</v>
          </cell>
          <cell r="AM1057">
            <v>0</v>
          </cell>
          <cell r="AN1057">
            <v>0</v>
          </cell>
          <cell r="AO1057">
            <v>0</v>
          </cell>
          <cell r="AQ1057">
            <v>300000</v>
          </cell>
          <cell r="AR1057">
            <v>0</v>
          </cell>
          <cell r="AS1057">
            <v>0</v>
          </cell>
        </row>
        <row r="1058">
          <cell r="E1058" t="str">
            <v>원에너지</v>
          </cell>
          <cell r="G1058" t="str">
            <v>평택시</v>
          </cell>
          <cell r="H1058" t="str">
            <v>(주)동양잉크 제2공장(1)</v>
          </cell>
          <cell r="K1058" t="str">
            <v>2. 유선</v>
          </cell>
          <cell r="L1058" t="str">
            <v>경기도 평택시 세교산단로 42(세교동)</v>
          </cell>
          <cell r="M1058" t="str">
            <v>황경순</v>
          </cell>
          <cell r="N1058" t="str">
            <v>담당</v>
          </cell>
          <cell r="O1058" t="str">
            <v>010-3505-8508</v>
          </cell>
          <cell r="P1058" t="str">
            <v>031-658-8871</v>
          </cell>
          <cell r="Q1058" t="str">
            <v>031-655-6373</v>
          </cell>
          <cell r="R1058" t="str">
            <v>sangsotae@dyink.co.kr</v>
          </cell>
          <cell r="AC1058">
            <v>0</v>
          </cell>
          <cell r="AD1058">
            <v>5</v>
          </cell>
          <cell r="AE1058">
            <v>2</v>
          </cell>
          <cell r="AF1058">
            <v>0</v>
          </cell>
          <cell r="AG1058">
            <v>16</v>
          </cell>
          <cell r="AH1058">
            <v>1</v>
          </cell>
          <cell r="AK1058">
            <v>0</v>
          </cell>
          <cell r="AM1058">
            <v>0</v>
          </cell>
          <cell r="AN1058">
            <v>0</v>
          </cell>
          <cell r="AO1058">
            <v>0</v>
          </cell>
          <cell r="AQ1058">
            <v>1000000</v>
          </cell>
          <cell r="AR1058">
            <v>0</v>
          </cell>
          <cell r="AS1058">
            <v>0</v>
          </cell>
        </row>
        <row r="1059">
          <cell r="E1059" t="str">
            <v>원에너지</v>
          </cell>
          <cell r="G1059" t="str">
            <v>평택시</v>
          </cell>
          <cell r="H1059" t="str">
            <v>(주)서호에코탑</v>
          </cell>
          <cell r="K1059" t="str">
            <v>1. 무선</v>
          </cell>
          <cell r="L1059" t="str">
            <v>경기도 평택시 청북면 청북중앙로 424</v>
          </cell>
          <cell r="M1059" t="str">
            <v>임성호</v>
          </cell>
          <cell r="N1059" t="str">
            <v>대리</v>
          </cell>
          <cell r="O1059" t="str">
            <v>010-2701-1234</v>
          </cell>
          <cell r="P1059" t="str">
            <v>031-683-2393~4</v>
          </cell>
          <cell r="Q1059" t="str">
            <v>031-683-2392</v>
          </cell>
          <cell r="R1059" t="str">
            <v>seohoblock@hanmail.net</v>
          </cell>
          <cell r="AC1059">
            <v>0</v>
          </cell>
          <cell r="AD1059">
            <v>0</v>
          </cell>
          <cell r="AE1059">
            <v>0</v>
          </cell>
          <cell r="AF1059">
            <v>0</v>
          </cell>
          <cell r="AG1059">
            <v>2</v>
          </cell>
          <cell r="AH1059">
            <v>1</v>
          </cell>
          <cell r="AK1059">
            <v>0</v>
          </cell>
          <cell r="AM1059">
            <v>0</v>
          </cell>
          <cell r="AN1059">
            <v>0</v>
          </cell>
          <cell r="AO1059">
            <v>0</v>
          </cell>
          <cell r="AQ1059">
            <v>200000</v>
          </cell>
          <cell r="AR1059">
            <v>0</v>
          </cell>
          <cell r="AS1059">
            <v>0</v>
          </cell>
          <cell r="AT1059" t="str">
            <v>장경아</v>
          </cell>
          <cell r="AU1059">
            <v>45386</v>
          </cell>
          <cell r="AV1059" t="str">
            <v>seohoblock</v>
          </cell>
          <cell r="AW1059" t="str">
            <v>seoho2393*</v>
          </cell>
        </row>
        <row r="1060">
          <cell r="E1060" t="str">
            <v xml:space="preserve">스탠다드웍스 </v>
          </cell>
          <cell r="G1060" t="str">
            <v>고령군</v>
          </cell>
          <cell r="H1060" t="str">
            <v>(주)제일코어텍</v>
          </cell>
          <cell r="K1060" t="str">
            <v>1. 무선</v>
          </cell>
          <cell r="L1060" t="str">
            <v>경상북도 고령군 다산면 다산산단로 100</v>
          </cell>
          <cell r="M1060" t="str">
            <v>이하정</v>
          </cell>
          <cell r="N1060" t="str">
            <v>대리</v>
          </cell>
          <cell r="O1060" t="str">
            <v>010-3424-2474</v>
          </cell>
          <cell r="P1060" t="str">
            <v>053-351-8186(대구)
054-955-8199(고령)</v>
          </cell>
          <cell r="Q1060" t="str">
            <v>053-955-8198</v>
          </cell>
          <cell r="R1060" t="str">
            <v>jeilcore8199@hanmail.net</v>
          </cell>
          <cell r="AC1060">
            <v>0</v>
          </cell>
          <cell r="AD1060">
            <v>1</v>
          </cell>
          <cell r="AE1060">
            <v>1</v>
          </cell>
          <cell r="AF1060">
            <v>8</v>
          </cell>
          <cell r="AG1060">
            <v>1</v>
          </cell>
          <cell r="AH1060">
            <v>1</v>
          </cell>
          <cell r="AK1060">
            <v>0</v>
          </cell>
          <cell r="AM1060">
            <v>0</v>
          </cell>
          <cell r="AN1060">
            <v>0</v>
          </cell>
          <cell r="AO1060">
            <v>0</v>
          </cell>
          <cell r="AQ1060">
            <v>200000</v>
          </cell>
          <cell r="AR1060">
            <v>0</v>
          </cell>
          <cell r="AS1060">
            <v>0</v>
          </cell>
          <cell r="AT1060" t="str">
            <v>최문호</v>
          </cell>
          <cell r="AU1060">
            <v>45588</v>
          </cell>
          <cell r="AV1060" t="str">
            <v>hajung621</v>
          </cell>
          <cell r="AW1060" t="str">
            <v>hjhjhj5330</v>
          </cell>
        </row>
        <row r="1061">
          <cell r="E1061" t="str">
            <v>원에너지</v>
          </cell>
          <cell r="G1061" t="str">
            <v>평택시</v>
          </cell>
          <cell r="H1061" t="str">
            <v>주식회사 더엘</v>
          </cell>
          <cell r="K1061" t="str">
            <v>1. 무선</v>
          </cell>
          <cell r="L1061" t="str">
            <v>경기도 평택시 청북읍 고잔5길 67-16</v>
          </cell>
          <cell r="M1061" t="str">
            <v>김기호</v>
          </cell>
          <cell r="N1061" t="str">
            <v>이사</v>
          </cell>
          <cell r="O1061" t="str">
            <v>010-5104-3282</v>
          </cell>
          <cell r="P1061" t="str">
            <v>031-611-8128</v>
          </cell>
          <cell r="Q1061" t="str">
            <v>031-611-8129</v>
          </cell>
          <cell r="R1061" t="str">
            <v>theless91@daum.net</v>
          </cell>
          <cell r="AC1061">
            <v>0</v>
          </cell>
          <cell r="AD1061">
            <v>3</v>
          </cell>
          <cell r="AE1061">
            <v>3</v>
          </cell>
          <cell r="AF1061">
            <v>0</v>
          </cell>
          <cell r="AG1061">
            <v>9</v>
          </cell>
          <cell r="AH1061">
            <v>1</v>
          </cell>
          <cell r="AK1061">
            <v>0</v>
          </cell>
          <cell r="AM1061">
            <v>0</v>
          </cell>
          <cell r="AN1061">
            <v>0</v>
          </cell>
          <cell r="AO1061">
            <v>0</v>
          </cell>
          <cell r="AQ1061">
            <v>500000</v>
          </cell>
          <cell r="AR1061">
            <v>0</v>
          </cell>
          <cell r="AS1061">
            <v>0</v>
          </cell>
        </row>
        <row r="1062">
          <cell r="E1062" t="str">
            <v>원에너지</v>
          </cell>
          <cell r="G1062" t="str">
            <v>아산시</v>
          </cell>
          <cell r="H1062" t="str">
            <v>주식회사 지엠케이</v>
          </cell>
          <cell r="K1062" t="str">
            <v>1. 무선</v>
          </cell>
          <cell r="L1062" t="str">
            <v>충청남도 아산시 둔포면 이화서길 30-3</v>
          </cell>
          <cell r="M1062" t="str">
            <v>정재미</v>
          </cell>
          <cell r="N1062" t="str">
            <v>과장</v>
          </cell>
          <cell r="O1062" t="str">
            <v>010-9412-9024</v>
          </cell>
          <cell r="P1062" t="str">
            <v>041-531-2706</v>
          </cell>
          <cell r="Q1062" t="str">
            <v>041-531-2707</v>
          </cell>
          <cell r="R1062" t="str">
            <v>gmk6039@naver.com</v>
          </cell>
          <cell r="AC1062">
            <v>0</v>
          </cell>
          <cell r="AD1062">
            <v>5</v>
          </cell>
          <cell r="AE1062">
            <v>5</v>
          </cell>
          <cell r="AF1062">
            <v>2</v>
          </cell>
          <cell r="AG1062">
            <v>5</v>
          </cell>
          <cell r="AH1062">
            <v>2</v>
          </cell>
          <cell r="AK1062">
            <v>0</v>
          </cell>
          <cell r="AM1062">
            <v>0</v>
          </cell>
          <cell r="AN1062">
            <v>0</v>
          </cell>
          <cell r="AO1062">
            <v>0</v>
          </cell>
          <cell r="AQ1062">
            <v>400000</v>
          </cell>
          <cell r="AR1062">
            <v>0</v>
          </cell>
          <cell r="AS1062">
            <v>0</v>
          </cell>
          <cell r="AT1062" t="str">
            <v>최문호</v>
          </cell>
          <cell r="AU1062">
            <v>45509</v>
          </cell>
          <cell r="AV1062" t="str">
            <v>gmk0715</v>
          </cell>
          <cell r="AW1062" t="str">
            <v>a1040704!!</v>
          </cell>
        </row>
        <row r="1063">
          <cell r="E1063" t="str">
            <v xml:space="preserve">스탠다드웍스 </v>
          </cell>
          <cell r="G1063" t="str">
            <v>상주시</v>
          </cell>
          <cell r="H1063" t="str">
            <v>주식회사 진성</v>
          </cell>
          <cell r="K1063" t="str">
            <v>1. 무선</v>
          </cell>
          <cell r="L1063" t="str">
            <v>경상북도 상주시 화서면 영남제일로 4287-37</v>
          </cell>
          <cell r="M1063" t="str">
            <v>노현태</v>
          </cell>
          <cell r="N1063" t="str">
            <v>상무</v>
          </cell>
          <cell r="O1063" t="str">
            <v>010-4511-2295</v>
          </cell>
          <cell r="P1063" t="str">
            <v>054-500-8509</v>
          </cell>
          <cell r="Q1063" t="str">
            <v>054-500-8785</v>
          </cell>
          <cell r="R1063" t="str">
            <v>jinsungpc@naver.com</v>
          </cell>
          <cell r="AC1063">
            <v>0</v>
          </cell>
          <cell r="AD1063">
            <v>2</v>
          </cell>
          <cell r="AE1063">
            <v>2</v>
          </cell>
          <cell r="AF1063">
            <v>1</v>
          </cell>
          <cell r="AG1063">
            <v>1</v>
          </cell>
          <cell r="AH1063">
            <v>1</v>
          </cell>
          <cell r="AK1063">
            <v>0</v>
          </cell>
          <cell r="AM1063">
            <v>0</v>
          </cell>
          <cell r="AN1063">
            <v>0</v>
          </cell>
          <cell r="AO1063">
            <v>0</v>
          </cell>
          <cell r="AQ1063">
            <v>400000</v>
          </cell>
          <cell r="AR1063">
            <v>480000</v>
          </cell>
          <cell r="AS1063">
            <v>0</v>
          </cell>
          <cell r="AT1063" t="str">
            <v>최문호</v>
          </cell>
          <cell r="AU1063">
            <v>45588</v>
          </cell>
          <cell r="AV1063" t="str">
            <v>jinsungpc</v>
          </cell>
          <cell r="AW1063" t="str">
            <v>jinwoo2930!</v>
          </cell>
        </row>
        <row r="1064">
          <cell r="E1064" t="str">
            <v xml:space="preserve">스탠다드웍스 </v>
          </cell>
          <cell r="G1064" t="str">
            <v>안산시</v>
          </cell>
          <cell r="H1064" t="str">
            <v>아노알루텍</v>
          </cell>
          <cell r="K1064" t="str">
            <v>2. 유선</v>
          </cell>
          <cell r="L1064" t="str">
            <v>경기도 안산시 단원구 첨단로181번길 20</v>
          </cell>
          <cell r="M1064" t="str">
            <v>천규천</v>
          </cell>
          <cell r="N1064" t="str">
            <v>대표</v>
          </cell>
          <cell r="O1064" t="str">
            <v>010-7401-5877</v>
          </cell>
          <cell r="P1064" t="str">
            <v>031-499-5877</v>
          </cell>
          <cell r="Q1064" t="str">
            <v>031-498-5877</v>
          </cell>
          <cell r="R1064" t="str">
            <v>anoalua2@naver.com</v>
          </cell>
          <cell r="AC1064">
            <v>2</v>
          </cell>
          <cell r="AD1064">
            <v>0</v>
          </cell>
          <cell r="AE1064">
            <v>0</v>
          </cell>
          <cell r="AF1064">
            <v>0</v>
          </cell>
          <cell r="AG1064">
            <v>18</v>
          </cell>
          <cell r="AH1064">
            <v>1</v>
          </cell>
          <cell r="AK1064">
            <v>0</v>
          </cell>
          <cell r="AM1064">
            <v>0</v>
          </cell>
          <cell r="AN1064">
            <v>0</v>
          </cell>
          <cell r="AO1064">
            <v>0</v>
          </cell>
          <cell r="AQ1064">
            <v>200000</v>
          </cell>
          <cell r="AR1064">
            <v>0</v>
          </cell>
          <cell r="AS1064">
            <v>0</v>
          </cell>
        </row>
        <row r="1065">
          <cell r="E1065" t="str">
            <v xml:space="preserve">스탠다드웍스 </v>
          </cell>
          <cell r="G1065" t="str">
            <v>안산시</v>
          </cell>
          <cell r="H1065" t="str">
            <v>태광샌딩</v>
          </cell>
          <cell r="K1065" t="str">
            <v>2. 유선</v>
          </cell>
          <cell r="L1065" t="str">
            <v>경기도 안산시 단원구 별망로25번길 45</v>
          </cell>
          <cell r="M1065" t="str">
            <v>유성향</v>
          </cell>
          <cell r="N1065" t="str">
            <v>대표</v>
          </cell>
          <cell r="O1065" t="str">
            <v>010-3768-1751</v>
          </cell>
          <cell r="P1065" t="str">
            <v>031-8042-3639</v>
          </cell>
          <cell r="Q1065" t="str">
            <v>031-8042-3640</v>
          </cell>
          <cell r="R1065" t="str">
            <v>taekwangysh@naver.com</v>
          </cell>
          <cell r="AC1065">
            <v>0</v>
          </cell>
          <cell r="AD1065">
            <v>4</v>
          </cell>
          <cell r="AE1065">
            <v>4</v>
          </cell>
          <cell r="AF1065">
            <v>0</v>
          </cell>
          <cell r="AG1065">
            <v>7</v>
          </cell>
          <cell r="AH1065">
            <v>1</v>
          </cell>
          <cell r="AK1065">
            <v>0</v>
          </cell>
          <cell r="AM1065">
            <v>0</v>
          </cell>
          <cell r="AN1065">
            <v>0</v>
          </cell>
          <cell r="AO1065">
            <v>0</v>
          </cell>
          <cell r="AQ1065">
            <v>100000</v>
          </cell>
          <cell r="AR1065">
            <v>0</v>
          </cell>
          <cell r="AS1065">
            <v>0</v>
          </cell>
        </row>
        <row r="1066">
          <cell r="E1066" t="str">
            <v xml:space="preserve">스탠다드웍스 </v>
          </cell>
          <cell r="G1066" t="str">
            <v>인천광역시</v>
          </cell>
          <cell r="H1066" t="str">
            <v>(주) 트리샤</v>
          </cell>
          <cell r="K1066" t="str">
            <v>3. 유선+무선</v>
          </cell>
          <cell r="L1066" t="str">
            <v>인천광역시 남동구 은청로 96-1</v>
          </cell>
          <cell r="M1066" t="str">
            <v>박인성</v>
          </cell>
          <cell r="N1066" t="str">
            <v>과장</v>
          </cell>
          <cell r="O1066" t="str">
            <v>010-4676-1086</v>
          </cell>
          <cell r="P1066" t="str">
            <v>032-815-2216</v>
          </cell>
          <cell r="Q1066" t="str">
            <v>-</v>
          </cell>
          <cell r="R1066" t="str">
            <v>park-1s@trishanail.co.kr</v>
          </cell>
          <cell r="AC1066">
            <v>0</v>
          </cell>
          <cell r="AD1066">
            <v>2</v>
          </cell>
          <cell r="AE1066">
            <v>2</v>
          </cell>
          <cell r="AF1066">
            <v>0</v>
          </cell>
          <cell r="AG1066">
            <v>5</v>
          </cell>
          <cell r="AH1066">
            <v>2</v>
          </cell>
          <cell r="AK1066">
            <v>0</v>
          </cell>
          <cell r="AM1066">
            <v>0</v>
          </cell>
          <cell r="AN1066">
            <v>0</v>
          </cell>
          <cell r="AO1066">
            <v>0</v>
          </cell>
          <cell r="AQ1066">
            <v>800000</v>
          </cell>
          <cell r="AR1066">
            <v>0</v>
          </cell>
          <cell r="AS1066">
            <v>0</v>
          </cell>
        </row>
        <row r="1067">
          <cell r="E1067" t="str">
            <v>원에너지</v>
          </cell>
          <cell r="G1067" t="str">
            <v>안산시</v>
          </cell>
          <cell r="H1067" t="str">
            <v>(주)삼본스크린</v>
          </cell>
          <cell r="K1067" t="str">
            <v>2. 유선</v>
          </cell>
          <cell r="L1067" t="str">
            <v>경기도 안산시 단원구 번영로 32번길 22</v>
          </cell>
          <cell r="M1067" t="str">
            <v>공남배</v>
          </cell>
          <cell r="N1067" t="str">
            <v>공장장</v>
          </cell>
          <cell r="O1067" t="str">
            <v>010-2958-0145</v>
          </cell>
          <cell r="P1067" t="str">
            <v>031-433-9003</v>
          </cell>
          <cell r="Q1067" t="str">
            <v>031-432-8428</v>
          </cell>
          <cell r="R1067" t="str">
            <v>samborn@hanmail.net</v>
          </cell>
          <cell r="AC1067">
            <v>0</v>
          </cell>
          <cell r="AD1067">
            <v>2</v>
          </cell>
          <cell r="AE1067">
            <v>2</v>
          </cell>
          <cell r="AF1067">
            <v>0</v>
          </cell>
          <cell r="AG1067">
            <v>14</v>
          </cell>
          <cell r="AH1067">
            <v>2</v>
          </cell>
          <cell r="AK1067">
            <v>0</v>
          </cell>
          <cell r="AM1067">
            <v>0</v>
          </cell>
          <cell r="AN1067">
            <v>0</v>
          </cell>
          <cell r="AO1067">
            <v>0</v>
          </cell>
          <cell r="AQ1067">
            <v>500000</v>
          </cell>
          <cell r="AR1067">
            <v>0</v>
          </cell>
          <cell r="AS1067">
            <v>0</v>
          </cell>
        </row>
        <row r="1068">
          <cell r="E1068" t="str">
            <v>원에너지</v>
          </cell>
          <cell r="G1068" t="str">
            <v>경산시</v>
          </cell>
          <cell r="H1068" t="str">
            <v>(주)삼원 경산공장</v>
          </cell>
          <cell r="K1068" t="str">
            <v>1. 무선</v>
          </cell>
          <cell r="L1068" t="str">
            <v>경상북도 경산시 압량읍 대학로 498-10</v>
          </cell>
          <cell r="M1068" t="str">
            <v>김원일</v>
          </cell>
          <cell r="N1068" t="str">
            <v>주임</v>
          </cell>
          <cell r="O1068" t="str">
            <v>010-2962-4366</v>
          </cell>
          <cell r="P1068" t="str">
            <v>053-817-0113</v>
          </cell>
          <cell r="Q1068" t="str">
            <v>053-817-0121</v>
          </cell>
          <cell r="R1068" t="str">
            <v>sm775@samwonchem.com</v>
          </cell>
          <cell r="AC1068">
            <v>0</v>
          </cell>
          <cell r="AD1068">
            <v>2</v>
          </cell>
          <cell r="AE1068">
            <v>2</v>
          </cell>
          <cell r="AF1068">
            <v>0</v>
          </cell>
          <cell r="AG1068">
            <v>15</v>
          </cell>
          <cell r="AH1068">
            <v>2</v>
          </cell>
          <cell r="AK1068">
            <v>0</v>
          </cell>
          <cell r="AM1068">
            <v>0</v>
          </cell>
          <cell r="AN1068">
            <v>0</v>
          </cell>
          <cell r="AO1068">
            <v>0</v>
          </cell>
          <cell r="AQ1068">
            <v>500000</v>
          </cell>
          <cell r="AR1068">
            <v>0</v>
          </cell>
          <cell r="AS1068">
            <v>0</v>
          </cell>
        </row>
        <row r="1069">
          <cell r="E1069" t="str">
            <v xml:space="preserve">스탠다드웍스 </v>
          </cell>
          <cell r="G1069" t="str">
            <v>인천광역시</v>
          </cell>
          <cell r="H1069" t="str">
            <v>(주)세창케미컬</v>
          </cell>
          <cell r="K1069" t="str">
            <v>2. 유선</v>
          </cell>
          <cell r="L1069" t="str">
            <v>인천광역시 남구 주염로 75(주안동)</v>
          </cell>
          <cell r="M1069" t="str">
            <v>김경순</v>
          </cell>
          <cell r="N1069" t="str">
            <v>부장</v>
          </cell>
          <cell r="O1069" t="str">
            <v>010-2566-8167</v>
          </cell>
          <cell r="P1069" t="str">
            <v>032-581-5030</v>
          </cell>
          <cell r="Q1069" t="str">
            <v>-</v>
          </cell>
          <cell r="R1069" t="str">
            <v>ks@swchang.co.kr</v>
          </cell>
          <cell r="AC1069">
            <v>1</v>
          </cell>
          <cell r="AD1069">
            <v>1</v>
          </cell>
          <cell r="AE1069">
            <v>1</v>
          </cell>
          <cell r="AF1069">
            <v>0</v>
          </cell>
          <cell r="AG1069">
            <v>16</v>
          </cell>
          <cell r="AH1069">
            <v>2</v>
          </cell>
          <cell r="AK1069">
            <v>0</v>
          </cell>
          <cell r="AM1069">
            <v>0</v>
          </cell>
          <cell r="AN1069">
            <v>0</v>
          </cell>
          <cell r="AO1069">
            <v>0</v>
          </cell>
          <cell r="AQ1069">
            <v>200000</v>
          </cell>
          <cell r="AR1069">
            <v>0</v>
          </cell>
          <cell r="AS1069">
            <v>0</v>
          </cell>
        </row>
        <row r="1070">
          <cell r="E1070" t="str">
            <v>원에너지</v>
          </cell>
          <cell r="G1070" t="str">
            <v>영천시</v>
          </cell>
          <cell r="H1070" t="str">
            <v>대구농산(주) 영천지점</v>
          </cell>
          <cell r="K1070" t="str">
            <v>2. 유선</v>
          </cell>
          <cell r="L1070" t="str">
            <v>경상북도 영천시 금호읍 어은길 47</v>
          </cell>
          <cell r="M1070" t="str">
            <v xml:space="preserve">서정욱 </v>
          </cell>
          <cell r="N1070" t="str">
            <v>과장</v>
          </cell>
          <cell r="O1070" t="str">
            <v>010-9775-1177</v>
          </cell>
          <cell r="P1070" t="str">
            <v>054-336-8300</v>
          </cell>
          <cell r="Q1070" t="str">
            <v>054-334-7000</v>
          </cell>
          <cell r="R1070" t="str">
            <v>gnfstar@daum.net</v>
          </cell>
          <cell r="AC1070">
            <v>0</v>
          </cell>
          <cell r="AD1070">
            <v>5</v>
          </cell>
          <cell r="AE1070">
            <v>5</v>
          </cell>
          <cell r="AF1070">
            <v>0</v>
          </cell>
          <cell r="AG1070">
            <v>14</v>
          </cell>
          <cell r="AH1070">
            <v>2</v>
          </cell>
          <cell r="AK1070">
            <v>0</v>
          </cell>
          <cell r="AM1070">
            <v>0</v>
          </cell>
          <cell r="AN1070">
            <v>0</v>
          </cell>
          <cell r="AO1070">
            <v>0</v>
          </cell>
          <cell r="AQ1070">
            <v>1000000</v>
          </cell>
          <cell r="AR1070">
            <v>0</v>
          </cell>
          <cell r="AS1070">
            <v>0</v>
          </cell>
        </row>
        <row r="1071">
          <cell r="E1071" t="str">
            <v>원에너지</v>
          </cell>
          <cell r="G1071" t="str">
            <v>평택시</v>
          </cell>
          <cell r="H1071" t="str">
            <v>도원물산 주식회사</v>
          </cell>
          <cell r="K1071" t="str">
            <v>2. 유선</v>
          </cell>
          <cell r="L1071" t="str">
            <v>경기도 평택시 서탄면  사리 844-2</v>
          </cell>
          <cell r="M1071" t="str">
            <v>권기택</v>
          </cell>
          <cell r="N1071" t="str">
            <v>부장</v>
          </cell>
          <cell r="O1071" t="str">
            <v>010-9478-9037</v>
          </cell>
          <cell r="P1071" t="str">
            <v>031-667-3247</v>
          </cell>
          <cell r="Q1071" t="str">
            <v>031-602-7866</v>
          </cell>
          <cell r="R1071" t="str">
            <v>dwmulsan@chol.com</v>
          </cell>
          <cell r="AC1071">
            <v>0</v>
          </cell>
          <cell r="AD1071">
            <v>1</v>
          </cell>
          <cell r="AE1071">
            <v>1</v>
          </cell>
          <cell r="AF1071">
            <v>1</v>
          </cell>
          <cell r="AG1071">
            <v>1</v>
          </cell>
          <cell r="AH1071">
            <v>1</v>
          </cell>
          <cell r="AK1071">
            <v>0</v>
          </cell>
          <cell r="AM1071">
            <v>0</v>
          </cell>
          <cell r="AN1071">
            <v>0</v>
          </cell>
          <cell r="AO1071">
            <v>0</v>
          </cell>
          <cell r="AQ1071">
            <v>500000</v>
          </cell>
          <cell r="AR1071">
            <v>0</v>
          </cell>
          <cell r="AS1071">
            <v>0</v>
          </cell>
          <cell r="AT1071" t="str">
            <v>최문호</v>
          </cell>
          <cell r="AU1071">
            <v>45538</v>
          </cell>
          <cell r="AV1071" t="str">
            <v>dwmulsan</v>
          </cell>
          <cell r="AW1071" t="str">
            <v>dowon9205!</v>
          </cell>
        </row>
        <row r="1072">
          <cell r="E1072" t="str">
            <v>원에너지</v>
          </cell>
          <cell r="G1072" t="str">
            <v>평택시</v>
          </cell>
          <cell r="H1072" t="str">
            <v>도원물산 주식회사(25년)</v>
          </cell>
          <cell r="K1072" t="str">
            <v>1. 무선</v>
          </cell>
          <cell r="L1072" t="str">
            <v>경기도 평택시 서탄면  사리 844-2</v>
          </cell>
          <cell r="M1072" t="str">
            <v>권기택</v>
          </cell>
          <cell r="N1072" t="str">
            <v>부장</v>
          </cell>
          <cell r="O1072" t="str">
            <v>010-9478-9037</v>
          </cell>
          <cell r="P1072" t="str">
            <v>031-667-3247</v>
          </cell>
          <cell r="Q1072" t="str">
            <v>031-602-7866</v>
          </cell>
          <cell r="R1072" t="str">
            <v>dwmulsan@chol.com</v>
          </cell>
          <cell r="AC1072">
            <v>0</v>
          </cell>
          <cell r="AD1072">
            <v>1</v>
          </cell>
          <cell r="AE1072">
            <v>1</v>
          </cell>
          <cell r="AF1072">
            <v>1</v>
          </cell>
          <cell r="AG1072">
            <v>1</v>
          </cell>
          <cell r="AH1072">
            <v>1</v>
          </cell>
          <cell r="AK1072">
            <v>0</v>
          </cell>
          <cell r="AM1072">
            <v>0</v>
          </cell>
          <cell r="AN1072">
            <v>0</v>
          </cell>
          <cell r="AO1072">
            <v>0</v>
          </cell>
          <cell r="AQ1072">
            <v>0</v>
          </cell>
          <cell r="AR1072">
            <v>0</v>
          </cell>
          <cell r="AS1072">
            <v>0</v>
          </cell>
        </row>
        <row r="1073">
          <cell r="E1073" t="str">
            <v>임래성</v>
          </cell>
          <cell r="G1073" t="str">
            <v>대구광역시</v>
          </cell>
          <cell r="H1073" t="str">
            <v>봉촌산업</v>
          </cell>
          <cell r="K1073" t="str">
            <v>1. 무선</v>
          </cell>
          <cell r="L1073" t="str">
            <v>대구광역시 달성군 하빈면 달구벌대로8길 193-5, 1층</v>
          </cell>
          <cell r="M1073" t="str">
            <v>김용수</v>
          </cell>
          <cell r="N1073" t="str">
            <v>대표</v>
          </cell>
          <cell r="O1073" t="str">
            <v>010-7548-7765</v>
          </cell>
          <cell r="P1073" t="str">
            <v>053-583-0084</v>
          </cell>
          <cell r="Q1073" t="str">
            <v>053-582-7765</v>
          </cell>
          <cell r="R1073" t="str">
            <v>come9090@naver.com</v>
          </cell>
          <cell r="AC1073">
            <v>0</v>
          </cell>
          <cell r="AD1073">
            <v>1</v>
          </cell>
          <cell r="AE1073">
            <v>1</v>
          </cell>
          <cell r="AF1073">
            <v>0</v>
          </cell>
          <cell r="AG1073">
            <v>2</v>
          </cell>
          <cell r="AH1073">
            <v>1</v>
          </cell>
          <cell r="AK1073">
            <v>0</v>
          </cell>
          <cell r="AM1073">
            <v>0</v>
          </cell>
          <cell r="AN1073">
            <v>0</v>
          </cell>
          <cell r="AO1073">
            <v>0</v>
          </cell>
          <cell r="AQ1073">
            <v>400000</v>
          </cell>
          <cell r="AR1073">
            <v>0</v>
          </cell>
          <cell r="AS1073">
            <v>400000</v>
          </cell>
        </row>
        <row r="1074">
          <cell r="E1074" t="str">
            <v>오토기기</v>
          </cell>
          <cell r="G1074" t="str">
            <v>대전광역시</v>
          </cell>
          <cell r="H1074" t="str">
            <v>빛나는자동차공업사</v>
          </cell>
          <cell r="K1074" t="str">
            <v>4. 미정</v>
          </cell>
          <cell r="L1074" t="str">
            <v>대전광역시 서구 도산로 365</v>
          </cell>
          <cell r="M1074" t="str">
            <v>김성현</v>
          </cell>
          <cell r="N1074" t="str">
            <v>과장</v>
          </cell>
          <cell r="O1074" t="str">
            <v>010-4929-8959</v>
          </cell>
          <cell r="P1074" t="str">
            <v>042-523-9301</v>
          </cell>
          <cell r="Q1074" t="str">
            <v>042-525-3466</v>
          </cell>
          <cell r="R1074" t="str">
            <v xml:space="preserve">eltmrnt@naver.com </v>
          </cell>
          <cell r="AC1074">
            <v>0</v>
          </cell>
          <cell r="AD1074">
            <v>3</v>
          </cell>
          <cell r="AE1074">
            <v>3</v>
          </cell>
          <cell r="AF1074">
            <v>0</v>
          </cell>
          <cell r="AG1074">
            <v>6</v>
          </cell>
          <cell r="AH1074">
            <v>2</v>
          </cell>
          <cell r="AK1074">
            <v>0</v>
          </cell>
          <cell r="AM1074">
            <v>0</v>
          </cell>
          <cell r="AN1074">
            <v>0</v>
          </cell>
          <cell r="AO1074">
            <v>0</v>
          </cell>
          <cell r="AQ1074">
            <v>1300000</v>
          </cell>
          <cell r="AR1074">
            <v>0</v>
          </cell>
          <cell r="AS1074">
            <v>0</v>
          </cell>
        </row>
        <row r="1075">
          <cell r="E1075" t="str">
            <v>원에너지</v>
          </cell>
          <cell r="G1075" t="str">
            <v>천안시</v>
          </cell>
          <cell r="H1075" t="str">
            <v>삼진공업(주)</v>
          </cell>
          <cell r="K1075" t="str">
            <v>1. 무선</v>
          </cell>
          <cell r="L1075" t="str">
            <v>충청남도 천안시 서북구 백석공단1로 55</v>
          </cell>
          <cell r="M1075" t="str">
            <v>서병덕</v>
          </cell>
          <cell r="N1075" t="str">
            <v>과장</v>
          </cell>
          <cell r="O1075" t="str">
            <v>010-4462-1771</v>
          </cell>
          <cell r="P1075" t="str">
            <v>041-552-5951</v>
          </cell>
          <cell r="Q1075" t="str">
            <v>-</v>
          </cell>
          <cell r="R1075" t="str">
            <v>sicgaf@sicpumps.co.kr</v>
          </cell>
          <cell r="AC1075">
            <v>0</v>
          </cell>
          <cell r="AD1075">
            <v>1</v>
          </cell>
          <cell r="AE1075">
            <v>1</v>
          </cell>
          <cell r="AF1075">
            <v>0</v>
          </cell>
          <cell r="AG1075">
            <v>2</v>
          </cell>
          <cell r="AH1075">
            <v>1</v>
          </cell>
          <cell r="AK1075">
            <v>0</v>
          </cell>
          <cell r="AM1075">
            <v>0</v>
          </cell>
          <cell r="AN1075">
            <v>0</v>
          </cell>
          <cell r="AO1075">
            <v>0</v>
          </cell>
          <cell r="AQ1075">
            <v>200000</v>
          </cell>
          <cell r="AR1075">
            <v>0</v>
          </cell>
          <cell r="AS1075">
            <v>0</v>
          </cell>
        </row>
        <row r="1076">
          <cell r="E1076" t="str">
            <v>오토기기</v>
          </cell>
          <cell r="G1076" t="str">
            <v>대전광역시</v>
          </cell>
          <cell r="H1076" t="str">
            <v>신대덕자동차공업사</v>
          </cell>
          <cell r="K1076" t="str">
            <v>2. 유선</v>
          </cell>
          <cell r="L1076" t="str">
            <v>대전광역시 대덕구 한남로138번길 12</v>
          </cell>
          <cell r="M1076" t="str">
            <v>차명준</v>
          </cell>
          <cell r="N1076" t="str">
            <v>이사</v>
          </cell>
          <cell r="O1076" t="str">
            <v>010-8001-6097
010-5405-8961</v>
          </cell>
          <cell r="P1076" t="str">
            <v>042-623-7700</v>
          </cell>
          <cell r="Q1076" t="str">
            <v>042-627-6896</v>
          </cell>
          <cell r="R1076" t="str">
            <v>liftcha@daum.net</v>
          </cell>
          <cell r="AC1076">
            <v>0</v>
          </cell>
          <cell r="AD1076">
            <v>1</v>
          </cell>
          <cell r="AE1076">
            <v>1</v>
          </cell>
          <cell r="AF1076">
            <v>0</v>
          </cell>
          <cell r="AG1076">
            <v>1</v>
          </cell>
          <cell r="AH1076">
            <v>1</v>
          </cell>
          <cell r="AK1076">
            <v>0</v>
          </cell>
          <cell r="AM1076">
            <v>0</v>
          </cell>
          <cell r="AN1076">
            <v>0</v>
          </cell>
          <cell r="AO1076">
            <v>0</v>
          </cell>
          <cell r="AQ1076">
            <v>0</v>
          </cell>
          <cell r="AR1076">
            <v>0</v>
          </cell>
          <cell r="AS1076">
            <v>0</v>
          </cell>
          <cell r="AT1076" t="str">
            <v>최문호</v>
          </cell>
          <cell r="AU1076">
            <v>45588</v>
          </cell>
        </row>
        <row r="1077">
          <cell r="E1077" t="str">
            <v>다인테크</v>
          </cell>
          <cell r="G1077" t="str">
            <v>함안군</v>
          </cell>
          <cell r="H1077" t="str">
            <v>신성테크</v>
          </cell>
          <cell r="K1077" t="str">
            <v>1. 무선</v>
          </cell>
          <cell r="L1077" t="str">
            <v>경상남도 함안군 군북면 현포로 65</v>
          </cell>
          <cell r="M1077" t="str">
            <v>신영빈</v>
          </cell>
          <cell r="N1077" t="str">
            <v>대표</v>
          </cell>
          <cell r="O1077" t="str">
            <v>010-2587-4287</v>
          </cell>
          <cell r="P1077" t="str">
            <v>055-585-7323</v>
          </cell>
          <cell r="Q1077" t="str">
            <v>055-585-7324</v>
          </cell>
          <cell r="R1077" t="str">
            <v>shinyb1518@hanmail.net</v>
          </cell>
          <cell r="AC1077">
            <v>0</v>
          </cell>
          <cell r="AD1077">
            <v>1</v>
          </cell>
          <cell r="AE1077">
            <v>1</v>
          </cell>
          <cell r="AF1077">
            <v>1</v>
          </cell>
          <cell r="AG1077">
            <v>1</v>
          </cell>
          <cell r="AH1077">
            <v>1</v>
          </cell>
          <cell r="AK1077">
            <v>0</v>
          </cell>
          <cell r="AM1077">
            <v>0</v>
          </cell>
          <cell r="AN1077">
            <v>0</v>
          </cell>
          <cell r="AO1077">
            <v>0</v>
          </cell>
          <cell r="AQ1077">
            <v>500000</v>
          </cell>
          <cell r="AR1077">
            <v>0</v>
          </cell>
          <cell r="AS1077">
            <v>0</v>
          </cell>
          <cell r="AT1077" t="str">
            <v>최문호</v>
          </cell>
          <cell r="AU1077">
            <v>45525</v>
          </cell>
          <cell r="AV1077" t="str">
            <v>shinyb1518</v>
          </cell>
          <cell r="AW1077" t="str">
            <v>shin80847**</v>
          </cell>
        </row>
        <row r="1078">
          <cell r="E1078" t="str">
            <v>원에너지</v>
          </cell>
          <cell r="G1078" t="str">
            <v>충주시</v>
          </cell>
          <cell r="H1078" t="str">
            <v>자원(주)</v>
          </cell>
          <cell r="K1078" t="str">
            <v>4. 미정</v>
          </cell>
          <cell r="L1078" t="str">
            <v>충청북도 충주시 용탄농공1길 35</v>
          </cell>
          <cell r="M1078" t="str">
            <v>홍현정</v>
          </cell>
          <cell r="N1078" t="str">
            <v>대리</v>
          </cell>
          <cell r="O1078" t="str">
            <v>010-7410-3554</v>
          </cell>
          <cell r="P1078" t="str">
            <v>043-857-2016</v>
          </cell>
          <cell r="Q1078" t="str">
            <v>043-857-2012</v>
          </cell>
          <cell r="R1078" t="str">
            <v>jawon2016@daum.net</v>
          </cell>
          <cell r="AC1078">
            <v>0</v>
          </cell>
          <cell r="AD1078">
            <v>2</v>
          </cell>
          <cell r="AE1078">
            <v>1</v>
          </cell>
          <cell r="AF1078">
            <v>0</v>
          </cell>
          <cell r="AG1078">
            <v>2</v>
          </cell>
          <cell r="AH1078">
            <v>1</v>
          </cell>
          <cell r="AK1078">
            <v>0</v>
          </cell>
          <cell r="AM1078">
            <v>0</v>
          </cell>
          <cell r="AN1078">
            <v>0</v>
          </cell>
          <cell r="AO1078">
            <v>0</v>
          </cell>
          <cell r="AQ1078">
            <v>1500000</v>
          </cell>
          <cell r="AR1078">
            <v>0</v>
          </cell>
          <cell r="AS1078">
            <v>0</v>
          </cell>
        </row>
        <row r="1079">
          <cell r="E1079" t="str">
            <v xml:space="preserve">스탠다드웍스 </v>
          </cell>
          <cell r="G1079" t="str">
            <v>인천광역시</v>
          </cell>
          <cell r="H1079" t="str">
            <v>주식회사 뷰렌코리아</v>
          </cell>
          <cell r="K1079" t="str">
            <v>2. 유선</v>
          </cell>
          <cell r="L1079" t="str">
            <v>인천광역시 남동구 남동동로 210, 75블럭 1롯트(고잔동)</v>
          </cell>
          <cell r="M1079" t="str">
            <v>김중섭</v>
          </cell>
          <cell r="N1079" t="str">
            <v>부사장</v>
          </cell>
          <cell r="O1079" t="str">
            <v>010-7337-1074</v>
          </cell>
          <cell r="P1079" t="str">
            <v>032-715-5475</v>
          </cell>
          <cell r="Q1079" t="str">
            <v>-</v>
          </cell>
          <cell r="R1079" t="str">
            <v>vice@beauren.com</v>
          </cell>
          <cell r="AC1079">
            <v>0</v>
          </cell>
          <cell r="AD1079">
            <v>1</v>
          </cell>
          <cell r="AE1079">
            <v>1</v>
          </cell>
          <cell r="AF1079">
            <v>0</v>
          </cell>
          <cell r="AG1079">
            <v>5</v>
          </cell>
          <cell r="AH1079">
            <v>1</v>
          </cell>
          <cell r="AK1079">
            <v>0</v>
          </cell>
          <cell r="AM1079">
            <v>0</v>
          </cell>
          <cell r="AN1079">
            <v>0</v>
          </cell>
          <cell r="AO1079">
            <v>0</v>
          </cell>
          <cell r="AQ1079">
            <v>200000</v>
          </cell>
          <cell r="AR1079">
            <v>0</v>
          </cell>
          <cell r="AS1079">
            <v>0</v>
          </cell>
        </row>
        <row r="1080">
          <cell r="E1080" t="str">
            <v>수호환경/대창환경</v>
          </cell>
          <cell r="G1080" t="str">
            <v>대전광역시</v>
          </cell>
          <cell r="H1080" t="str">
            <v>주식회사 옴니켐</v>
          </cell>
          <cell r="K1080" t="str">
            <v>2. 유선</v>
          </cell>
          <cell r="L1080" t="str">
            <v>대전광역시 유성구 테크노2로 66-9</v>
          </cell>
          <cell r="M1080" t="str">
            <v>손재승
김영희(그린링크)</v>
          </cell>
          <cell r="N1080" t="str">
            <v>과장
대표</v>
          </cell>
          <cell r="O1080" t="str">
            <v>010-8806-9091
010-8155-6983</v>
          </cell>
          <cell r="P1080" t="str">
            <v>042-933-9600</v>
          </cell>
          <cell r="Q1080" t="str">
            <v>042-933-9601</v>
          </cell>
          <cell r="R1080" t="str">
            <v>jsson@omnichem.co.kr
omnichem@omnichem.co.kr</v>
          </cell>
          <cell r="AC1080">
            <v>0</v>
          </cell>
          <cell r="AD1080">
            <v>1</v>
          </cell>
          <cell r="AE1080">
            <v>1</v>
          </cell>
          <cell r="AF1080">
            <v>4</v>
          </cell>
          <cell r="AG1080">
            <v>1</v>
          </cell>
          <cell r="AH1080">
            <v>1</v>
          </cell>
          <cell r="AK1080">
            <v>0</v>
          </cell>
          <cell r="AM1080">
            <v>0</v>
          </cell>
          <cell r="AN1080">
            <v>0</v>
          </cell>
          <cell r="AO1080">
            <v>0</v>
          </cell>
          <cell r="AQ1080">
            <v>1000000</v>
          </cell>
          <cell r="AR1080">
            <v>0</v>
          </cell>
          <cell r="AS1080">
            <v>0</v>
          </cell>
          <cell r="AT1080" t="str">
            <v>최문호</v>
          </cell>
          <cell r="AU1080">
            <v>45579</v>
          </cell>
          <cell r="AV1080" t="str">
            <v>omnichem</v>
          </cell>
          <cell r="AW1080" t="str">
            <v>Omnichem**</v>
          </cell>
        </row>
        <row r="1081">
          <cell r="E1081" t="str">
            <v>원에너지</v>
          </cell>
          <cell r="G1081" t="str">
            <v>천안시</v>
          </cell>
          <cell r="H1081" t="str">
            <v>주식회사 제이씨유코리아 천안공장</v>
          </cell>
          <cell r="K1081" t="str">
            <v>1. 무선</v>
          </cell>
          <cell r="L1081" t="str">
            <v>충청남도 천안시 동남구 성남면 5산단1로96,1층(1동)</v>
          </cell>
          <cell r="M1081" t="str">
            <v>나승균</v>
          </cell>
          <cell r="N1081" t="str">
            <v>과장</v>
          </cell>
          <cell r="O1081" t="str">
            <v>010-9294-4095</v>
          </cell>
          <cell r="P1081" t="str">
            <v>041-566-4095</v>
          </cell>
          <cell r="Q1081" t="str">
            <v>041-566-8567</v>
          </cell>
          <cell r="R1081" t="str">
            <v>skna@g.jcu-i.com</v>
          </cell>
          <cell r="AC1081">
            <v>1</v>
          </cell>
          <cell r="AD1081">
            <v>0</v>
          </cell>
          <cell r="AE1081">
            <v>0</v>
          </cell>
          <cell r="AF1081">
            <v>0</v>
          </cell>
          <cell r="AG1081">
            <v>29</v>
          </cell>
          <cell r="AH1081">
            <v>1</v>
          </cell>
          <cell r="AK1081">
            <v>0</v>
          </cell>
          <cell r="AM1081">
            <v>0</v>
          </cell>
          <cell r="AN1081">
            <v>0</v>
          </cell>
          <cell r="AO1081">
            <v>0</v>
          </cell>
          <cell r="AQ1081">
            <v>500000</v>
          </cell>
          <cell r="AR1081">
            <v>0</v>
          </cell>
          <cell r="AS1081">
            <v>0</v>
          </cell>
        </row>
        <row r="1082">
          <cell r="E1082" t="str">
            <v>원에너지</v>
          </cell>
          <cell r="G1082" t="str">
            <v>청주시</v>
          </cell>
          <cell r="H1082" t="str">
            <v>주식회사 청주금성</v>
          </cell>
          <cell r="K1082" t="str">
            <v>2. 유선</v>
          </cell>
          <cell r="L1082" t="str">
            <v>충청북도 청주시 청원구 북이면 대율내추길 112</v>
          </cell>
          <cell r="M1082" t="str">
            <v>김동완</v>
          </cell>
          <cell r="N1082" t="str">
            <v>실장</v>
          </cell>
          <cell r="O1082" t="str">
            <v>010-2880-2077</v>
          </cell>
          <cell r="P1082" t="str">
            <v>043-214-5555</v>
          </cell>
          <cell r="Q1082" t="str">
            <v>-</v>
          </cell>
          <cell r="R1082" t="str">
            <v>wan2077@naver.com</v>
          </cell>
          <cell r="AC1082">
            <v>0</v>
          </cell>
          <cell r="AD1082">
            <v>5</v>
          </cell>
          <cell r="AE1082">
            <v>5</v>
          </cell>
          <cell r="AF1082">
            <v>0</v>
          </cell>
          <cell r="AG1082">
            <v>11</v>
          </cell>
          <cell r="AH1082">
            <v>5</v>
          </cell>
          <cell r="AK1082">
            <v>0</v>
          </cell>
          <cell r="AM1082">
            <v>0</v>
          </cell>
          <cell r="AN1082">
            <v>0</v>
          </cell>
          <cell r="AO1082">
            <v>0</v>
          </cell>
          <cell r="AQ1082">
            <v>1500000</v>
          </cell>
          <cell r="AR1082">
            <v>0</v>
          </cell>
          <cell r="AS1082">
            <v>0</v>
          </cell>
        </row>
        <row r="1083">
          <cell r="E1083" t="str">
            <v xml:space="preserve">스탠다드웍스 </v>
          </cell>
          <cell r="G1083" t="str">
            <v>경주시</v>
          </cell>
          <cell r="H1083" t="str">
            <v>세원산업</v>
          </cell>
          <cell r="K1083" t="str">
            <v>2. 유선</v>
          </cell>
          <cell r="L1083" t="str">
            <v>경상북도 경주시 외동읍 별미길 32-14</v>
          </cell>
          <cell r="M1083" t="str">
            <v>안완준</v>
          </cell>
          <cell r="N1083" t="str">
            <v>대표</v>
          </cell>
          <cell r="O1083" t="str">
            <v>010-8661-2854</v>
          </cell>
          <cell r="P1083" t="str">
            <v>054-775-6002</v>
          </cell>
          <cell r="Q1083" t="str">
            <v>054-772-7002</v>
          </cell>
          <cell r="R1083" t="str">
            <v>anjoon0918@naver.com</v>
          </cell>
          <cell r="AC1083">
            <v>0</v>
          </cell>
          <cell r="AD1083">
            <v>1</v>
          </cell>
          <cell r="AE1083">
            <v>1</v>
          </cell>
          <cell r="AF1083">
            <v>1</v>
          </cell>
          <cell r="AG1083">
            <v>1</v>
          </cell>
          <cell r="AH1083">
            <v>1</v>
          </cell>
          <cell r="AK1083">
            <v>0</v>
          </cell>
          <cell r="AM1083">
            <v>0</v>
          </cell>
          <cell r="AN1083">
            <v>0</v>
          </cell>
          <cell r="AO1083">
            <v>0</v>
          </cell>
          <cell r="AQ1083">
            <v>300000</v>
          </cell>
          <cell r="AR1083">
            <v>0</v>
          </cell>
          <cell r="AS1083">
            <v>0</v>
          </cell>
          <cell r="AT1083" t="str">
            <v>최문호</v>
          </cell>
          <cell r="AU1083">
            <v>45618</v>
          </cell>
          <cell r="AV1083" t="str">
            <v>anjoon0918</v>
          </cell>
          <cell r="AW1083" t="str">
            <v>k,anjoon7099</v>
          </cell>
        </row>
        <row r="1084">
          <cell r="E1084" t="str">
            <v xml:space="preserve">스탠다드웍스 </v>
          </cell>
          <cell r="G1084" t="str">
            <v>인천광역시</v>
          </cell>
          <cell r="H1084" t="str">
            <v>청솔식품</v>
          </cell>
          <cell r="K1084" t="str">
            <v>2. 유선</v>
          </cell>
          <cell r="L1084" t="str">
            <v>인천광역시 서구 소담로52, 2층 201호</v>
          </cell>
          <cell r="M1084" t="str">
            <v>류상호</v>
          </cell>
          <cell r="N1084" t="str">
            <v>대표</v>
          </cell>
          <cell r="O1084" t="str">
            <v>010-8922-8259</v>
          </cell>
          <cell r="P1084" t="str">
            <v>032-665-5540</v>
          </cell>
          <cell r="Q1084" t="str">
            <v>-</v>
          </cell>
          <cell r="R1084" t="str">
            <v>alfofb@naver.com</v>
          </cell>
          <cell r="AC1084">
            <v>0</v>
          </cell>
          <cell r="AD1084">
            <v>1</v>
          </cell>
          <cell r="AE1084">
            <v>1</v>
          </cell>
          <cell r="AF1084">
            <v>0</v>
          </cell>
          <cell r="AG1084">
            <v>15</v>
          </cell>
          <cell r="AH1084">
            <v>1</v>
          </cell>
          <cell r="AK1084">
            <v>0</v>
          </cell>
          <cell r="AM1084">
            <v>0</v>
          </cell>
          <cell r="AN1084">
            <v>0</v>
          </cell>
          <cell r="AO1084">
            <v>0</v>
          </cell>
          <cell r="AQ1084">
            <v>0</v>
          </cell>
          <cell r="AR1084">
            <v>0</v>
          </cell>
          <cell r="AS1084">
            <v>0</v>
          </cell>
        </row>
        <row r="1085">
          <cell r="E1085" t="str">
            <v xml:space="preserve">스탠다드웍스 </v>
          </cell>
          <cell r="G1085" t="str">
            <v>파주시</v>
          </cell>
          <cell r="H1085" t="str">
            <v>한일에프알피공업(주)</v>
          </cell>
          <cell r="K1085" t="str">
            <v>1. 무선</v>
          </cell>
          <cell r="L1085" t="str">
            <v>경기도 파주지 월룡면 휴암로79번길 23</v>
          </cell>
          <cell r="M1085" t="str">
            <v>오순택</v>
          </cell>
          <cell r="N1085" t="str">
            <v>공장장</v>
          </cell>
          <cell r="O1085" t="str">
            <v>010-6239-6111</v>
          </cell>
          <cell r="P1085" t="str">
            <v>031-945-3886</v>
          </cell>
          <cell r="Q1085" t="str">
            <v>-</v>
          </cell>
          <cell r="R1085" t="str">
            <v>hanilfrp@hanmail.net</v>
          </cell>
          <cell r="AC1085">
            <v>0</v>
          </cell>
          <cell r="AD1085">
            <v>1</v>
          </cell>
          <cell r="AE1085">
            <v>1</v>
          </cell>
          <cell r="AF1085">
            <v>0</v>
          </cell>
          <cell r="AG1085">
            <v>1</v>
          </cell>
          <cell r="AH1085">
            <v>1</v>
          </cell>
          <cell r="AK1085">
            <v>0</v>
          </cell>
          <cell r="AM1085">
            <v>0</v>
          </cell>
          <cell r="AN1085">
            <v>0</v>
          </cell>
          <cell r="AO1085">
            <v>0</v>
          </cell>
          <cell r="AQ1085">
            <v>0</v>
          </cell>
          <cell r="AR1085">
            <v>0</v>
          </cell>
          <cell r="AS1085">
            <v>0</v>
          </cell>
        </row>
        <row r="1086">
          <cell r="E1086" t="str">
            <v>임래성</v>
          </cell>
          <cell r="G1086" t="str">
            <v>군포시</v>
          </cell>
          <cell r="H1086" t="str">
            <v>(주)지승자동차공업사</v>
          </cell>
          <cell r="K1086" t="str">
            <v>2. 유선</v>
          </cell>
          <cell r="L1086" t="str">
            <v>경기도 군포시 고래들길 40</v>
          </cell>
          <cell r="M1086" t="str">
            <v>민정미</v>
          </cell>
          <cell r="N1086" t="str">
            <v>담당</v>
          </cell>
          <cell r="O1086" t="str">
            <v>010-4667-2513</v>
          </cell>
          <cell r="P1086" t="str">
            <v>031-455-7001~3</v>
          </cell>
          <cell r="Q1086" t="str">
            <v>031-455-7004</v>
          </cell>
          <cell r="R1086" t="str">
            <v>js4557001@hanmail.net</v>
          </cell>
          <cell r="AC1086">
            <v>0</v>
          </cell>
          <cell r="AD1086">
            <v>1</v>
          </cell>
          <cell r="AE1086">
            <v>1</v>
          </cell>
          <cell r="AF1086">
            <v>1</v>
          </cell>
          <cell r="AG1086">
            <v>1</v>
          </cell>
          <cell r="AH1086">
            <v>1</v>
          </cell>
          <cell r="AK1086">
            <v>0</v>
          </cell>
          <cell r="AM1086">
            <v>0</v>
          </cell>
          <cell r="AN1086">
            <v>0</v>
          </cell>
          <cell r="AO1086">
            <v>0</v>
          </cell>
          <cell r="AQ1086">
            <v>300000</v>
          </cell>
          <cell r="AR1086">
            <v>0</v>
          </cell>
          <cell r="AS1086">
            <v>0</v>
          </cell>
          <cell r="AT1086" t="str">
            <v>최문호</v>
          </cell>
          <cell r="AU1086">
            <v>45509</v>
          </cell>
          <cell r="AV1086" t="str">
            <v>jisung7001</v>
          </cell>
          <cell r="AW1086" t="str">
            <v>js4557004*</v>
          </cell>
        </row>
        <row r="1087">
          <cell r="E1087" t="str">
            <v>임래성&gt;불루온</v>
          </cell>
          <cell r="G1087" t="str">
            <v>당진시</v>
          </cell>
          <cell r="H1087" t="str">
            <v>모닝에스티에스(주)</v>
          </cell>
          <cell r="K1087" t="str">
            <v>4. 미정</v>
          </cell>
          <cell r="L1087" t="str">
            <v>충청남도 당진시 송악읍 송악로 368-12</v>
          </cell>
          <cell r="M1087" t="str">
            <v>노강래</v>
          </cell>
          <cell r="N1087" t="str">
            <v>부장</v>
          </cell>
          <cell r="O1087" t="str">
            <v>010-9422-1848</v>
          </cell>
          <cell r="P1087" t="str">
            <v>041-357-0436~7</v>
          </cell>
          <cell r="Q1087" t="str">
            <v>041-357-0438</v>
          </cell>
          <cell r="R1087" t="str">
            <v>kangrea1848@naver.com</v>
          </cell>
          <cell r="AC1087">
            <v>1</v>
          </cell>
          <cell r="AD1087">
            <v>1</v>
          </cell>
          <cell r="AE1087">
            <v>1</v>
          </cell>
          <cell r="AF1087">
            <v>23</v>
          </cell>
          <cell r="AG1087">
            <v>6</v>
          </cell>
          <cell r="AH1087">
            <v>4</v>
          </cell>
          <cell r="AK1087">
            <v>0</v>
          </cell>
          <cell r="AM1087">
            <v>0</v>
          </cell>
          <cell r="AN1087">
            <v>0</v>
          </cell>
          <cell r="AO1087">
            <v>0</v>
          </cell>
          <cell r="AQ1087">
            <v>1800000</v>
          </cell>
          <cell r="AR1087">
            <v>0</v>
          </cell>
          <cell r="AS1087">
            <v>2040000</v>
          </cell>
        </row>
        <row r="1088">
          <cell r="E1088" t="str">
            <v>임래성</v>
          </cell>
          <cell r="G1088" t="str">
            <v>당진시</v>
          </cell>
          <cell r="H1088" t="str">
            <v>모닝에스티에스(주) 제2공장</v>
          </cell>
          <cell r="K1088" t="str">
            <v>4. 미정</v>
          </cell>
          <cell r="L1088" t="str">
            <v>충청남도 당진시 송악읍 송악로 368-11</v>
          </cell>
          <cell r="M1088" t="str">
            <v>노강래</v>
          </cell>
          <cell r="N1088" t="str">
            <v>부장</v>
          </cell>
          <cell r="O1088" t="str">
            <v>010-9422-1848</v>
          </cell>
          <cell r="P1088" t="str">
            <v>041-357-0436~7</v>
          </cell>
          <cell r="Q1088" t="str">
            <v>041-357-0438</v>
          </cell>
          <cell r="R1088" t="str">
            <v>kangrea1848@naver.com</v>
          </cell>
          <cell r="AC1088">
            <v>0</v>
          </cell>
          <cell r="AD1088">
            <v>0</v>
          </cell>
          <cell r="AE1088">
            <v>0</v>
          </cell>
          <cell r="AF1088">
            <v>33</v>
          </cell>
          <cell r="AG1088">
            <v>3</v>
          </cell>
          <cell r="AH1088">
            <v>3</v>
          </cell>
          <cell r="AK1088">
            <v>0</v>
          </cell>
          <cell r="AM1088">
            <v>0</v>
          </cell>
          <cell r="AN1088">
            <v>0</v>
          </cell>
          <cell r="AO1088">
            <v>0</v>
          </cell>
          <cell r="AQ1088">
            <v>1200000</v>
          </cell>
          <cell r="AR1088">
            <v>0</v>
          </cell>
          <cell r="AS1088">
            <v>1800000</v>
          </cell>
        </row>
        <row r="1089">
          <cell r="E1089" t="str">
            <v xml:space="preserve">스탠다드웍스 </v>
          </cell>
          <cell r="G1089" t="str">
            <v>경산시</v>
          </cell>
          <cell r="H1089" t="str">
            <v>(주)유림기계</v>
          </cell>
          <cell r="K1089" t="str">
            <v>1. 무선</v>
          </cell>
          <cell r="L1089" t="str">
            <v>경상북도 경산시 진량읍 공단8로26길 90</v>
          </cell>
          <cell r="M1089" t="str">
            <v>김대현</v>
          </cell>
          <cell r="N1089" t="str">
            <v>팀장</v>
          </cell>
          <cell r="O1089" t="str">
            <v>010-9009-1765</v>
          </cell>
          <cell r="P1089" t="str">
            <v>053-854-2447</v>
          </cell>
          <cell r="Q1089" t="str">
            <v>053-854-2441</v>
          </cell>
          <cell r="R1089" t="str">
            <v>yulim-mc@hanmail.net</v>
          </cell>
          <cell r="AC1089">
            <v>0</v>
          </cell>
          <cell r="AD1089">
            <v>1</v>
          </cell>
          <cell r="AE1089">
            <v>1</v>
          </cell>
          <cell r="AF1089">
            <v>0</v>
          </cell>
          <cell r="AG1089">
            <v>1</v>
          </cell>
          <cell r="AH1089">
            <v>1</v>
          </cell>
          <cell r="AK1089">
            <v>0</v>
          </cell>
          <cell r="AM1089">
            <v>0</v>
          </cell>
          <cell r="AN1089">
            <v>0</v>
          </cell>
          <cell r="AO1089">
            <v>0</v>
          </cell>
          <cell r="AQ1089">
            <v>0</v>
          </cell>
          <cell r="AR1089">
            <v>0</v>
          </cell>
          <cell r="AS1089">
            <v>0</v>
          </cell>
          <cell r="AT1089" t="str">
            <v>최문호</v>
          </cell>
          <cell r="AU1089">
            <v>45588</v>
          </cell>
        </row>
        <row r="1090">
          <cell r="E1090" t="str">
            <v>수호환경/대창환경</v>
          </cell>
          <cell r="G1090" t="str">
            <v>대전광역시</v>
          </cell>
          <cell r="H1090" t="str">
            <v>(주)대한연탄</v>
          </cell>
          <cell r="K1090" t="str">
            <v>2. 유선</v>
          </cell>
          <cell r="L1090" t="str">
            <v>대전광역시 대덕구 평촌2길 47</v>
          </cell>
          <cell r="M1090" t="str">
            <v>김연중</v>
          </cell>
          <cell r="N1090" t="str">
            <v>실장</v>
          </cell>
          <cell r="O1090" t="str">
            <v>010-2335-1820</v>
          </cell>
          <cell r="P1090" t="str">
            <v>042-932-0433</v>
          </cell>
          <cell r="Q1090" t="str">
            <v>042-931-0433</v>
          </cell>
          <cell r="R1090" t="str">
            <v>pianojung50@naver.com</v>
          </cell>
          <cell r="AC1090">
            <v>0</v>
          </cell>
          <cell r="AD1090">
            <v>1</v>
          </cell>
          <cell r="AE1090">
            <v>1</v>
          </cell>
          <cell r="AF1090">
            <v>2</v>
          </cell>
          <cell r="AG1090">
            <v>1</v>
          </cell>
          <cell r="AH1090">
            <v>1</v>
          </cell>
          <cell r="AK1090">
            <v>0</v>
          </cell>
          <cell r="AM1090">
            <v>0</v>
          </cell>
          <cell r="AN1090">
            <v>0</v>
          </cell>
          <cell r="AO1090">
            <v>0</v>
          </cell>
          <cell r="AQ1090">
            <v>400000</v>
          </cell>
          <cell r="AR1090">
            <v>0</v>
          </cell>
          <cell r="AS1090">
            <v>0</v>
          </cell>
          <cell r="AT1090" t="str">
            <v>최문호</v>
          </cell>
          <cell r="AU1090">
            <v>45583</v>
          </cell>
          <cell r="AV1090" t="str">
            <v>K71288</v>
          </cell>
          <cell r="AW1090" t="str">
            <v>5340373k!!</v>
          </cell>
        </row>
        <row r="1091">
          <cell r="E1091" t="str">
            <v>원에너지</v>
          </cell>
          <cell r="G1091" t="str">
            <v>천안시</v>
          </cell>
          <cell r="H1091" t="str">
            <v>(주)우든테크</v>
          </cell>
          <cell r="K1091" t="str">
            <v>2. 유선</v>
          </cell>
          <cell r="L1091" t="str">
            <v>충청남도 천안시 동남구 성남면 성심원길 107</v>
          </cell>
          <cell r="M1091" t="str">
            <v>엄영훈</v>
          </cell>
          <cell r="N1091" t="str">
            <v>부사장</v>
          </cell>
          <cell r="O1091" t="str">
            <v>010-5669-9997</v>
          </cell>
          <cell r="P1091" t="str">
            <v>041-522-4566</v>
          </cell>
          <cell r="Q1091" t="str">
            <v>041-522-4564</v>
          </cell>
          <cell r="R1091" t="str">
            <v>umyang4466@hanmail.nwt</v>
          </cell>
          <cell r="AC1091">
            <v>0</v>
          </cell>
          <cell r="AD1091">
            <v>1</v>
          </cell>
          <cell r="AE1091">
            <v>1</v>
          </cell>
          <cell r="AF1091">
            <v>0</v>
          </cell>
          <cell r="AG1091">
            <v>3</v>
          </cell>
          <cell r="AH1091">
            <v>1</v>
          </cell>
          <cell r="AK1091">
            <v>0</v>
          </cell>
          <cell r="AM1091">
            <v>0</v>
          </cell>
          <cell r="AN1091">
            <v>0</v>
          </cell>
          <cell r="AO1091">
            <v>0</v>
          </cell>
          <cell r="AQ1091">
            <v>100000</v>
          </cell>
          <cell r="AR1091">
            <v>0</v>
          </cell>
          <cell r="AS1091">
            <v>0</v>
          </cell>
        </row>
        <row r="1092">
          <cell r="E1092" t="str">
            <v>원에너지</v>
          </cell>
          <cell r="G1092" t="str">
            <v>천안시</v>
          </cell>
          <cell r="H1092" t="str">
            <v>농업회사법인 카우티엠알 주식회사</v>
          </cell>
          <cell r="K1092" t="str">
            <v>2. 유선</v>
          </cell>
          <cell r="L1092" t="str">
            <v>충청남도 천안시 서북구 성환읍 왕지1길 214-6</v>
          </cell>
          <cell r="M1092" t="str">
            <v>박기철</v>
          </cell>
          <cell r="N1092" t="str">
            <v>공장장</v>
          </cell>
          <cell r="O1092" t="str">
            <v>010-7279-3264</v>
          </cell>
          <cell r="P1092" t="str">
            <v>041-581-0640</v>
          </cell>
          <cell r="Q1092" t="str">
            <v>041-581-0641</v>
          </cell>
          <cell r="R1092" t="str">
            <v>cowtmr@hanmail.net</v>
          </cell>
          <cell r="AC1092">
            <v>0</v>
          </cell>
          <cell r="AD1092">
            <v>3</v>
          </cell>
          <cell r="AE1092">
            <v>3</v>
          </cell>
          <cell r="AF1092">
            <v>0</v>
          </cell>
          <cell r="AG1092">
            <v>4</v>
          </cell>
          <cell r="AH1092">
            <v>1</v>
          </cell>
          <cell r="AK1092">
            <v>0</v>
          </cell>
          <cell r="AM1092">
            <v>0</v>
          </cell>
          <cell r="AN1092">
            <v>0</v>
          </cell>
          <cell r="AO1092">
            <v>0</v>
          </cell>
          <cell r="AQ1092">
            <v>500000</v>
          </cell>
          <cell r="AR1092">
            <v>0</v>
          </cell>
          <cell r="AS1092">
            <v>0</v>
          </cell>
        </row>
        <row r="1093">
          <cell r="E1093" t="str">
            <v>원에너지</v>
          </cell>
          <cell r="G1093" t="str">
            <v>천안시</v>
          </cell>
          <cell r="H1093" t="str">
            <v>ASIA-TECH(아시아테크)</v>
          </cell>
          <cell r="K1093" t="str">
            <v>2. 유선</v>
          </cell>
          <cell r="L1093" t="str">
            <v>충청남도 천안시 서북구 직산읍 부송4길 52</v>
          </cell>
          <cell r="M1093" t="str">
            <v>김은정
고종찬(그린링크)</v>
          </cell>
          <cell r="N1093" t="str">
            <v>실장
사장</v>
          </cell>
          <cell r="O1093" t="str">
            <v>010-3927-1023
010-6425-1938</v>
          </cell>
          <cell r="P1093" t="str">
            <v>041-621-1938</v>
          </cell>
          <cell r="Q1093" t="str">
            <v>041-621-1939</v>
          </cell>
          <cell r="R1093" t="str">
            <v>asiatech1@hanmail.net</v>
          </cell>
          <cell r="AC1093">
            <v>0</v>
          </cell>
          <cell r="AD1093">
            <v>2</v>
          </cell>
          <cell r="AE1093">
            <v>2</v>
          </cell>
          <cell r="AF1093">
            <v>0</v>
          </cell>
          <cell r="AG1093">
            <v>10</v>
          </cell>
          <cell r="AH1093">
            <v>2</v>
          </cell>
          <cell r="AK1093">
            <v>0</v>
          </cell>
          <cell r="AM1093">
            <v>0</v>
          </cell>
          <cell r="AN1093">
            <v>0</v>
          </cell>
          <cell r="AO1093">
            <v>0</v>
          </cell>
          <cell r="AQ1093">
            <v>200000</v>
          </cell>
          <cell r="AR1093">
            <v>0</v>
          </cell>
          <cell r="AS1093">
            <v>0</v>
          </cell>
          <cell r="AT1093" t="str">
            <v>박지영</v>
          </cell>
          <cell r="AU1093">
            <v>45497</v>
          </cell>
          <cell r="AV1093" t="str">
            <v>asiatech1</v>
          </cell>
          <cell r="AW1093" t="str">
            <v>a0416211938&amp;</v>
          </cell>
        </row>
        <row r="1094">
          <cell r="E1094" t="str">
            <v>SYC</v>
          </cell>
          <cell r="G1094" t="str">
            <v>인천광역시</v>
          </cell>
          <cell r="H1094" t="str">
            <v>주식회사 대림산업</v>
          </cell>
          <cell r="K1094" t="str">
            <v>2. 유선</v>
          </cell>
          <cell r="L1094" t="str">
            <v>인천광역시 서구 도담로 138</v>
          </cell>
          <cell r="M1094" t="str">
            <v>오화정
박예지(그린링크)</v>
          </cell>
          <cell r="N1094" t="str">
            <v>실장
담당</v>
          </cell>
          <cell r="O1094" t="str">
            <v>010-3930-2680
010-2206-5674</v>
          </cell>
          <cell r="P1094" t="str">
            <v>032-561-5502</v>
          </cell>
          <cell r="Q1094" t="str">
            <v>032-569-2686</v>
          </cell>
          <cell r="R1094" t="str">
            <v>daelim29@daum.net</v>
          </cell>
          <cell r="AC1094">
            <v>0</v>
          </cell>
          <cell r="AD1094">
            <v>1</v>
          </cell>
          <cell r="AE1094">
            <v>1</v>
          </cell>
          <cell r="AF1094">
            <v>7</v>
          </cell>
          <cell r="AG1094">
            <v>1</v>
          </cell>
          <cell r="AH1094">
            <v>1</v>
          </cell>
          <cell r="AK1094">
            <v>0</v>
          </cell>
          <cell r="AM1094">
            <v>0</v>
          </cell>
          <cell r="AN1094">
            <v>0</v>
          </cell>
          <cell r="AO1094">
            <v>0</v>
          </cell>
          <cell r="AQ1094">
            <v>0</v>
          </cell>
          <cell r="AR1094">
            <v>0</v>
          </cell>
          <cell r="AS1094">
            <v>0</v>
          </cell>
          <cell r="AT1094" t="str">
            <v>최문호</v>
          </cell>
          <cell r="AU1094">
            <v>45777</v>
          </cell>
        </row>
        <row r="1095">
          <cell r="E1095" t="str">
            <v>SYC</v>
          </cell>
          <cell r="G1095" t="str">
            <v>인천광역시</v>
          </cell>
          <cell r="H1095" t="str">
            <v>주식회사 리치코스</v>
          </cell>
          <cell r="K1095" t="str">
            <v>1. 무선</v>
          </cell>
          <cell r="L1095" t="str">
            <v>인천광역시 계양구 서운산업로 62</v>
          </cell>
          <cell r="M1095" t="str">
            <v>강미옥
허성무(그린링크담당자)</v>
          </cell>
          <cell r="N1095" t="str">
            <v>과장
차장</v>
          </cell>
          <cell r="O1095" t="str">
            <v>010-4867-5546
010-2779-3844</v>
          </cell>
          <cell r="P1095" t="str">
            <v>032-673-6600</v>
          </cell>
          <cell r="Q1095" t="str">
            <v>032-675-2832</v>
          </cell>
          <cell r="R1095" t="str">
            <v>manager@richcos.com</v>
          </cell>
          <cell r="AC1095">
            <v>0</v>
          </cell>
          <cell r="AD1095">
            <v>1</v>
          </cell>
          <cell r="AE1095">
            <v>1</v>
          </cell>
          <cell r="AF1095">
            <v>5</v>
          </cell>
          <cell r="AG1095">
            <v>1</v>
          </cell>
          <cell r="AH1095">
            <v>0</v>
          </cell>
          <cell r="AK1095">
            <v>1</v>
          </cell>
          <cell r="AM1095">
            <v>0</v>
          </cell>
          <cell r="AN1095">
            <v>0</v>
          </cell>
          <cell r="AO1095">
            <v>0</v>
          </cell>
          <cell r="AQ1095">
            <v>0</v>
          </cell>
          <cell r="AR1095">
            <v>-1000000</v>
          </cell>
          <cell r="AS1095">
            <v>0</v>
          </cell>
          <cell r="AT1095" t="str">
            <v>최문호</v>
          </cell>
          <cell r="AU1095">
            <v>45771</v>
          </cell>
        </row>
        <row r="1096">
          <cell r="E1096" t="str">
            <v>SYC</v>
          </cell>
          <cell r="G1096" t="str">
            <v>인천광역시</v>
          </cell>
          <cell r="H1096" t="str">
            <v>주식회사 리치코스(보조금 동시진행)</v>
          </cell>
          <cell r="K1096" t="str">
            <v>1. 무선</v>
          </cell>
          <cell r="L1096" t="str">
            <v>인천광역시 계양구 서운산업로 62</v>
          </cell>
          <cell r="M1096" t="str">
            <v>강미옥</v>
          </cell>
          <cell r="N1096" t="str">
            <v>과장</v>
          </cell>
          <cell r="O1096" t="str">
            <v>010-4867-5546</v>
          </cell>
          <cell r="P1096" t="str">
            <v>032-673-6600</v>
          </cell>
          <cell r="Q1096" t="str">
            <v>032-675-2832</v>
          </cell>
          <cell r="R1096" t="str">
            <v>manager@richcos.com</v>
          </cell>
          <cell r="AC1096">
            <v>0</v>
          </cell>
          <cell r="AD1096">
            <v>6</v>
          </cell>
          <cell r="AE1096">
            <v>6</v>
          </cell>
          <cell r="AF1096">
            <v>25</v>
          </cell>
          <cell r="AG1096">
            <v>6</v>
          </cell>
          <cell r="AH1096">
            <v>0</v>
          </cell>
          <cell r="AK1096">
            <v>1</v>
          </cell>
          <cell r="AM1096">
            <v>0</v>
          </cell>
          <cell r="AN1096">
            <v>0</v>
          </cell>
          <cell r="AO1096">
            <v>0</v>
          </cell>
          <cell r="AQ1096">
            <v>0</v>
          </cell>
          <cell r="AR1096">
            <v>-1000000</v>
          </cell>
          <cell r="AS1096">
            <v>2700000</v>
          </cell>
          <cell r="AT1096" t="str">
            <v>최문호</v>
          </cell>
          <cell r="AU1096">
            <v>45771</v>
          </cell>
        </row>
        <row r="1097">
          <cell r="E1097" t="str">
            <v>원에너지</v>
          </cell>
          <cell r="G1097" t="str">
            <v>남양주시</v>
          </cell>
          <cell r="H1097" t="str">
            <v>대산이엔지(주)</v>
          </cell>
          <cell r="K1097" t="str">
            <v>1. 무선</v>
          </cell>
          <cell r="L1097" t="str">
            <v>경기도 남양주시 진건읍 진건오남로 203</v>
          </cell>
          <cell r="M1097" t="str">
            <v>장형열</v>
          </cell>
          <cell r="N1097" t="str">
            <v>과장</v>
          </cell>
          <cell r="O1097" t="str">
            <v>010-4611-6058</v>
          </cell>
          <cell r="P1097" t="str">
            <v>031-527-6058</v>
          </cell>
          <cell r="Q1097" t="str">
            <v>-</v>
          </cell>
          <cell r="R1097" t="str">
            <v>ds432103@hanmail.net</v>
          </cell>
          <cell r="AC1097">
            <v>0</v>
          </cell>
          <cell r="AD1097">
            <v>1</v>
          </cell>
          <cell r="AE1097">
            <v>1</v>
          </cell>
          <cell r="AF1097">
            <v>0</v>
          </cell>
          <cell r="AG1097">
            <v>2</v>
          </cell>
          <cell r="AH1097">
            <v>1</v>
          </cell>
          <cell r="AK1097">
            <v>0</v>
          </cell>
          <cell r="AM1097">
            <v>0</v>
          </cell>
          <cell r="AN1097">
            <v>0</v>
          </cell>
          <cell r="AO1097">
            <v>0</v>
          </cell>
          <cell r="AQ1097">
            <v>400000</v>
          </cell>
          <cell r="AR1097">
            <v>0</v>
          </cell>
          <cell r="AS1097">
            <v>0</v>
          </cell>
        </row>
        <row r="1098">
          <cell r="E1098" t="str">
            <v>원에너지</v>
          </cell>
          <cell r="G1098" t="str">
            <v>남양주시</v>
          </cell>
          <cell r="H1098" t="str">
            <v>대하공업</v>
          </cell>
          <cell r="K1098" t="str">
            <v>1. 무선</v>
          </cell>
          <cell r="L1098" t="str">
            <v>경기도 남양주시 진접읍 진벌로119번길 18</v>
          </cell>
          <cell r="M1098" t="str">
            <v>안병철</v>
          </cell>
          <cell r="N1098" t="str">
            <v>상무</v>
          </cell>
          <cell r="O1098" t="str">
            <v>010-8718-7319</v>
          </cell>
          <cell r="P1098" t="str">
            <v>031-575-2018</v>
          </cell>
          <cell r="Q1098" t="str">
            <v>031-575-2019</v>
          </cell>
          <cell r="R1098" t="str">
            <v>sdlwndus@hanmail.net</v>
          </cell>
          <cell r="AC1098">
            <v>0</v>
          </cell>
          <cell r="AD1098">
            <v>1</v>
          </cell>
          <cell r="AE1098">
            <v>1</v>
          </cell>
          <cell r="AF1098">
            <v>0</v>
          </cell>
          <cell r="AG1098">
            <v>2</v>
          </cell>
          <cell r="AH1098">
            <v>1</v>
          </cell>
          <cell r="AK1098">
            <v>0</v>
          </cell>
          <cell r="AM1098">
            <v>0</v>
          </cell>
          <cell r="AN1098">
            <v>0</v>
          </cell>
          <cell r="AO1098">
            <v>0</v>
          </cell>
          <cell r="AQ1098">
            <v>400000</v>
          </cell>
          <cell r="AR1098">
            <v>0</v>
          </cell>
          <cell r="AS1098">
            <v>0</v>
          </cell>
        </row>
        <row r="1099">
          <cell r="E1099" t="str">
            <v>원에너지</v>
          </cell>
          <cell r="G1099" t="str">
            <v>남양주시</v>
          </cell>
          <cell r="H1099" t="str">
            <v>동진분체</v>
          </cell>
          <cell r="K1099" t="str">
            <v>1. 무선</v>
          </cell>
          <cell r="L1099" t="str">
            <v>경기도 남양주시 수동면 모꼬지로 277-39</v>
          </cell>
          <cell r="M1099" t="str">
            <v>김영길</v>
          </cell>
          <cell r="N1099" t="str">
            <v>대표</v>
          </cell>
          <cell r="O1099" t="str">
            <v>010-5340-0606</v>
          </cell>
          <cell r="P1099" t="str">
            <v>031-594-9747</v>
          </cell>
          <cell r="Q1099" t="str">
            <v>031-594-9748</v>
          </cell>
          <cell r="R1099" t="str">
            <v>-</v>
          </cell>
          <cell r="AC1099">
            <v>0</v>
          </cell>
          <cell r="AD1099">
            <v>2</v>
          </cell>
          <cell r="AE1099">
            <v>2</v>
          </cell>
          <cell r="AF1099">
            <v>0</v>
          </cell>
          <cell r="AG1099">
            <v>4</v>
          </cell>
          <cell r="AH1099">
            <v>2</v>
          </cell>
          <cell r="AK1099">
            <v>0</v>
          </cell>
          <cell r="AM1099">
            <v>0</v>
          </cell>
          <cell r="AN1099">
            <v>0</v>
          </cell>
          <cell r="AO1099">
            <v>0</v>
          </cell>
          <cell r="AQ1099">
            <v>500000</v>
          </cell>
          <cell r="AR1099">
            <v>0</v>
          </cell>
          <cell r="AS1099">
            <v>0</v>
          </cell>
        </row>
        <row r="1100">
          <cell r="E1100" t="str">
            <v>원에너지</v>
          </cell>
          <cell r="G1100" t="str">
            <v>평택시</v>
          </cell>
          <cell r="H1100" t="str">
            <v>뮤즈커스텀</v>
          </cell>
          <cell r="K1100" t="str">
            <v>1. 무선</v>
          </cell>
          <cell r="L1100" t="str">
            <v>경기도 평택시 청북읍 청북로 456</v>
          </cell>
          <cell r="M1100" t="str">
            <v>이상대</v>
          </cell>
          <cell r="N1100" t="str">
            <v>대표</v>
          </cell>
          <cell r="O1100" t="str">
            <v>010-4534-3893</v>
          </cell>
          <cell r="P1100" t="str">
            <v>031-684-3893</v>
          </cell>
          <cell r="Q1100" t="str">
            <v>0507-1401-3893</v>
          </cell>
          <cell r="R1100" t="str">
            <v>cgvsky12@naver.com</v>
          </cell>
          <cell r="AC1100">
            <v>0</v>
          </cell>
          <cell r="AD1100">
            <v>1</v>
          </cell>
          <cell r="AE1100">
            <v>1</v>
          </cell>
          <cell r="AF1100">
            <v>0</v>
          </cell>
          <cell r="AG1100">
            <v>2</v>
          </cell>
          <cell r="AH1100">
            <v>1</v>
          </cell>
          <cell r="AK1100">
            <v>0</v>
          </cell>
          <cell r="AM1100">
            <v>0</v>
          </cell>
          <cell r="AN1100">
            <v>0</v>
          </cell>
          <cell r="AO1100">
            <v>0</v>
          </cell>
          <cell r="AQ1100">
            <v>200000</v>
          </cell>
          <cell r="AR1100">
            <v>0</v>
          </cell>
          <cell r="AS1100">
            <v>0</v>
          </cell>
          <cell r="AT1100" t="str">
            <v>박지영</v>
          </cell>
          <cell r="AU1100">
            <v>45478</v>
          </cell>
          <cell r="AV1100" t="str">
            <v>cgvsky12</v>
          </cell>
          <cell r="AW1100" t="str">
            <v>01045343893!</v>
          </cell>
        </row>
        <row r="1101">
          <cell r="E1101" t="str">
            <v>원에너지</v>
          </cell>
          <cell r="G1101" t="str">
            <v>문경시</v>
          </cell>
          <cell r="H1101" t="str">
            <v>미래테크(주)</v>
          </cell>
          <cell r="K1101" t="str">
            <v>1. 무선</v>
          </cell>
          <cell r="L1101" t="str">
            <v>경상북도 문경시 신기동 1138번지</v>
          </cell>
          <cell r="M1101" t="str">
            <v>최민준</v>
          </cell>
          <cell r="N1101" t="str">
            <v>주임</v>
          </cell>
          <cell r="O1101" t="str">
            <v>010-5051-7734</v>
          </cell>
          <cell r="P1101" t="str">
            <v>053-380-3442</v>
          </cell>
          <cell r="Q1101" t="str">
            <v>053-383-7227</v>
          </cell>
          <cell r="R1101" t="str">
            <v>cmj9436@miretech21.com</v>
          </cell>
          <cell r="AC1101">
            <v>0</v>
          </cell>
          <cell r="AD1101">
            <v>2</v>
          </cell>
          <cell r="AE1101">
            <v>2</v>
          </cell>
          <cell r="AF1101">
            <v>3</v>
          </cell>
          <cell r="AG1101">
            <v>2</v>
          </cell>
          <cell r="AH1101">
            <v>2</v>
          </cell>
          <cell r="AK1101">
            <v>0</v>
          </cell>
          <cell r="AM1101">
            <v>0</v>
          </cell>
          <cell r="AN1101">
            <v>0</v>
          </cell>
          <cell r="AO1101">
            <v>0</v>
          </cell>
          <cell r="AQ1101">
            <v>500000</v>
          </cell>
          <cell r="AR1101">
            <v>0</v>
          </cell>
          <cell r="AS1101">
            <v>0</v>
          </cell>
          <cell r="AT1101" t="str">
            <v>최문호</v>
          </cell>
          <cell r="AU1101">
            <v>45608</v>
          </cell>
          <cell r="AV1101" t="str">
            <v>miretech24</v>
          </cell>
          <cell r="AW1101" t="str">
            <v>mire2636!!</v>
          </cell>
        </row>
        <row r="1102">
          <cell r="E1102" t="str">
            <v>임래성</v>
          </cell>
          <cell r="G1102" t="str">
            <v>포천시</v>
          </cell>
          <cell r="H1102" t="str">
            <v>영원자동차공업사</v>
          </cell>
          <cell r="K1102" t="str">
            <v>2. 유선</v>
          </cell>
          <cell r="L1102" t="str">
            <v xml:space="preserve"> 경기도 포천시 소홀읍 광릉수목원로 1177-1 </v>
          </cell>
          <cell r="M1102" t="str">
            <v>지규상</v>
          </cell>
          <cell r="N1102" t="str">
            <v>대표</v>
          </cell>
          <cell r="O1102" t="str">
            <v>010-4420-6829</v>
          </cell>
          <cell r="P1102" t="str">
            <v>031-544-9001</v>
          </cell>
          <cell r="Q1102" t="str">
            <v>031-544-9012</v>
          </cell>
          <cell r="R1102" t="str">
            <v>bluesky7676@nate.com</v>
          </cell>
          <cell r="AC1102">
            <v>0</v>
          </cell>
          <cell r="AD1102">
            <v>1</v>
          </cell>
          <cell r="AE1102">
            <v>1</v>
          </cell>
          <cell r="AF1102">
            <v>1</v>
          </cell>
          <cell r="AG1102">
            <v>1</v>
          </cell>
          <cell r="AH1102">
            <v>1</v>
          </cell>
          <cell r="AK1102">
            <v>0</v>
          </cell>
          <cell r="AM1102">
            <v>0</v>
          </cell>
          <cell r="AN1102">
            <v>0</v>
          </cell>
          <cell r="AO1102">
            <v>0</v>
          </cell>
          <cell r="AR1102">
            <v>0</v>
          </cell>
          <cell r="AS1102">
            <v>0</v>
          </cell>
          <cell r="AT1102" t="str">
            <v>최문호</v>
          </cell>
          <cell r="AU1102">
            <v>45772</v>
          </cell>
          <cell r="AV1102" t="str">
            <v>COCOCO09</v>
          </cell>
          <cell r="AW1102" t="str">
            <v>COCOCO3191!</v>
          </cell>
        </row>
        <row r="1103">
          <cell r="E1103" t="str">
            <v>임래성</v>
          </cell>
          <cell r="G1103" t="str">
            <v>포천시</v>
          </cell>
          <cell r="H1103" t="str">
            <v>영원자동차공업사(보조금 동시진행)</v>
          </cell>
          <cell r="K1103" t="str">
            <v>2. 유선</v>
          </cell>
          <cell r="L1103" t="str">
            <v xml:space="preserve"> 경기도 포천시 소홀읍 광릉수목원로 1177-1 </v>
          </cell>
          <cell r="M1103" t="str">
            <v>지규상</v>
          </cell>
          <cell r="N1103" t="str">
            <v>대표</v>
          </cell>
          <cell r="O1103" t="str">
            <v>010-4420-6829</v>
          </cell>
          <cell r="P1103" t="str">
            <v>031-544-9001</v>
          </cell>
          <cell r="Q1103" t="str">
            <v>031-544-9012</v>
          </cell>
          <cell r="R1103" t="str">
            <v>bluesky7676@nate.com</v>
          </cell>
          <cell r="AC1103">
            <v>0</v>
          </cell>
          <cell r="AD1103">
            <v>1</v>
          </cell>
          <cell r="AE1103">
            <v>1</v>
          </cell>
          <cell r="AG1103">
            <v>1</v>
          </cell>
          <cell r="AK1103">
            <v>0</v>
          </cell>
          <cell r="AM1103">
            <v>0</v>
          </cell>
          <cell r="AN1103">
            <v>0</v>
          </cell>
          <cell r="AO1103">
            <v>0</v>
          </cell>
          <cell r="AQ1103">
            <v>500000</v>
          </cell>
          <cell r="AR1103">
            <v>0</v>
          </cell>
          <cell r="AS1103">
            <v>0</v>
          </cell>
          <cell r="AT1103" t="str">
            <v>최문호</v>
          </cell>
          <cell r="AU1103">
            <v>45772</v>
          </cell>
          <cell r="AV1103" t="str">
            <v>COCOCO09</v>
          </cell>
          <cell r="AW1103" t="str">
            <v>COCOCO3191!</v>
          </cell>
        </row>
        <row r="1104">
          <cell r="E1104" t="str">
            <v>원에너지</v>
          </cell>
          <cell r="G1104" t="str">
            <v>문경시</v>
          </cell>
          <cell r="H1104" t="str">
            <v>주식회사 우성첨단소재</v>
          </cell>
          <cell r="K1104" t="str">
            <v>2. 유선</v>
          </cell>
          <cell r="L1104" t="str">
            <v>경상북도 문경시 신기산단1길 86</v>
          </cell>
          <cell r="M1104" t="str">
            <v xml:space="preserve">설종호 </v>
          </cell>
          <cell r="N1104" t="str">
            <v>공장장</v>
          </cell>
          <cell r="O1104" t="str">
            <v>010-6325-1571</v>
          </cell>
          <cell r="P1104" t="str">
            <v>054-555-6250</v>
          </cell>
          <cell r="Q1104" t="str">
            <v>054-553-6251</v>
          </cell>
          <cell r="R1104" t="str">
            <v>sjh@metapoly.co.kr</v>
          </cell>
          <cell r="AC1104">
            <v>0</v>
          </cell>
          <cell r="AD1104">
            <v>3</v>
          </cell>
          <cell r="AE1104">
            <v>3</v>
          </cell>
          <cell r="AF1104">
            <v>10</v>
          </cell>
          <cell r="AG1104">
            <v>3</v>
          </cell>
          <cell r="AH1104">
            <v>0</v>
          </cell>
          <cell r="AK1104">
            <v>1</v>
          </cell>
          <cell r="AM1104">
            <v>0</v>
          </cell>
          <cell r="AN1104">
            <v>0</v>
          </cell>
          <cell r="AO1104">
            <v>0</v>
          </cell>
          <cell r="AQ1104">
            <v>500000</v>
          </cell>
          <cell r="AR1104">
            <v>-520000</v>
          </cell>
          <cell r="AS1104">
            <v>0</v>
          </cell>
          <cell r="AT1104" t="str">
            <v>최문호</v>
          </cell>
          <cell r="AU1104">
            <v>45565</v>
          </cell>
          <cell r="AV1104" t="str">
            <v>wsam6250</v>
          </cell>
          <cell r="AW1104" t="str">
            <v>dntjd*6250</v>
          </cell>
        </row>
        <row r="1105">
          <cell r="E1105" t="str">
            <v xml:space="preserve">케이디환경 </v>
          </cell>
          <cell r="G1105" t="str">
            <v>평택시</v>
          </cell>
          <cell r="H1105" t="str">
            <v>주식회사 해신</v>
          </cell>
          <cell r="K1105" t="str">
            <v>2. 유선</v>
          </cell>
          <cell r="L1105" t="str">
            <v>경기도 평택시 청북읍 현곡길 130-28</v>
          </cell>
          <cell r="M1105" t="str">
            <v>김대섭</v>
          </cell>
          <cell r="N1105" t="str">
            <v>이사</v>
          </cell>
          <cell r="O1105" t="str">
            <v>010-3662-2753</v>
          </cell>
          <cell r="P1105" t="str">
            <v>031-681-2026</v>
          </cell>
          <cell r="Q1105" t="str">
            <v>031-681-2027</v>
          </cell>
          <cell r="R1105" t="str">
            <v>kimds0805@naver.com
KimDS0802@naver.com</v>
          </cell>
          <cell r="AC1105">
            <v>0</v>
          </cell>
          <cell r="AD1105">
            <v>1</v>
          </cell>
          <cell r="AE1105">
            <v>1</v>
          </cell>
          <cell r="AF1105">
            <v>0</v>
          </cell>
          <cell r="AG1105">
            <v>3</v>
          </cell>
          <cell r="AH1105">
            <v>1</v>
          </cell>
          <cell r="AK1105">
            <v>0</v>
          </cell>
          <cell r="AM1105">
            <v>0</v>
          </cell>
          <cell r="AN1105">
            <v>0</v>
          </cell>
          <cell r="AO1105">
            <v>0</v>
          </cell>
          <cell r="AQ1105">
            <v>500000</v>
          </cell>
          <cell r="AR1105">
            <v>0</v>
          </cell>
          <cell r="AS1105">
            <v>0</v>
          </cell>
          <cell r="AT1105" t="str">
            <v>최문호</v>
          </cell>
          <cell r="AU1105">
            <v>45426</v>
          </cell>
          <cell r="AV1105" t="str">
            <v>kimds0802</v>
          </cell>
          <cell r="AW1105" t="str">
            <v>h1003h1003</v>
          </cell>
        </row>
        <row r="1106">
          <cell r="E1106" t="str">
            <v>미가앤카</v>
          </cell>
          <cell r="G1106" t="str">
            <v>광주시</v>
          </cell>
          <cell r="H1106" t="str">
            <v>(주)나비로</v>
          </cell>
          <cell r="K1106" t="str">
            <v>1. 무선</v>
          </cell>
          <cell r="L1106" t="str">
            <v>경기도 광주시 도척면 고녹길80번길 18-5</v>
          </cell>
          <cell r="M1106" t="str">
            <v>변정배</v>
          </cell>
          <cell r="N1106" t="str">
            <v>대표이사</v>
          </cell>
          <cell r="O1106" t="str">
            <v>010-4932-4857
010-3159-2384</v>
          </cell>
          <cell r="P1106" t="str">
            <v>031-761-9243</v>
          </cell>
          <cell r="Q1106" t="str">
            <v>031-798-3869</v>
          </cell>
          <cell r="R1106" t="str">
            <v>nabiro01@naver.com</v>
          </cell>
          <cell r="AC1106">
            <v>0</v>
          </cell>
          <cell r="AD1106">
            <v>2</v>
          </cell>
          <cell r="AE1106">
            <v>2</v>
          </cell>
          <cell r="AF1106">
            <v>0</v>
          </cell>
          <cell r="AG1106">
            <v>14</v>
          </cell>
          <cell r="AH1106">
            <v>2</v>
          </cell>
          <cell r="AK1106">
            <v>0</v>
          </cell>
          <cell r="AM1106">
            <v>0</v>
          </cell>
          <cell r="AN1106">
            <v>0</v>
          </cell>
          <cell r="AO1106">
            <v>0</v>
          </cell>
          <cell r="AQ1106">
            <v>0</v>
          </cell>
          <cell r="AR1106">
            <v>0</v>
          </cell>
          <cell r="AS1106">
            <v>0</v>
          </cell>
          <cell r="AT1106" t="str">
            <v>장경아</v>
          </cell>
          <cell r="AU1106">
            <v>45433</v>
          </cell>
          <cell r="AV1106" t="str">
            <v>nabiro01</v>
          </cell>
          <cell r="AW1106" t="str">
            <v>ks400157**</v>
          </cell>
        </row>
        <row r="1107">
          <cell r="E1107" t="str">
            <v xml:space="preserve">스탠다드웍스 </v>
          </cell>
          <cell r="G1107" t="str">
            <v>인천광역시</v>
          </cell>
          <cell r="H1107" t="str">
            <v>(주)하나컴머셜(보조금)</v>
          </cell>
          <cell r="K1107" t="str">
            <v>2. 유선</v>
          </cell>
          <cell r="L1107" t="str">
            <v>인천광역시 부평구 부평대로 313번길 83</v>
          </cell>
          <cell r="M1107" t="str">
            <v>김은숙</v>
          </cell>
          <cell r="N1107" t="str">
            <v>이사</v>
          </cell>
          <cell r="O1107" t="str">
            <v>010-2738-6381</v>
          </cell>
          <cell r="P1107" t="str">
            <v>032-515-6381</v>
          </cell>
          <cell r="Q1107" t="str">
            <v>032-514-6384</v>
          </cell>
          <cell r="R1107" t="str">
            <v>eskim@hanacommercial.com</v>
          </cell>
          <cell r="AC1107">
            <v>0</v>
          </cell>
          <cell r="AD1107">
            <v>1</v>
          </cell>
          <cell r="AE1107">
            <v>1</v>
          </cell>
          <cell r="AF1107">
            <v>0</v>
          </cell>
          <cell r="AG1107">
            <v>6</v>
          </cell>
          <cell r="AH1107">
            <v>1</v>
          </cell>
          <cell r="AK1107">
            <v>0</v>
          </cell>
          <cell r="AM1107">
            <v>0</v>
          </cell>
          <cell r="AN1107">
            <v>0</v>
          </cell>
          <cell r="AO1107">
            <v>0</v>
          </cell>
          <cell r="AQ1107">
            <v>0</v>
          </cell>
          <cell r="AR1107">
            <v>0</v>
          </cell>
          <cell r="AS1107">
            <v>0</v>
          </cell>
          <cell r="AT1107" t="str">
            <v>박지영</v>
          </cell>
          <cell r="AU1107">
            <v>45498</v>
          </cell>
          <cell r="AV1107" t="str">
            <v>hana6381</v>
          </cell>
          <cell r="AW1107" t="str">
            <v>suk63815##</v>
          </cell>
        </row>
        <row r="1108">
          <cell r="E1108" t="str">
            <v xml:space="preserve">스탠다드웍스 </v>
          </cell>
          <cell r="G1108" t="str">
            <v>인천광역시</v>
          </cell>
          <cell r="H1108" t="str">
            <v>(주)하나컴머셜(자비)</v>
          </cell>
          <cell r="K1108" t="str">
            <v>2. 유선</v>
          </cell>
          <cell r="L1108" t="str">
            <v>인천광역시 부평구 부평대로 313번길 83</v>
          </cell>
          <cell r="M1108" t="str">
            <v>김은숙</v>
          </cell>
          <cell r="N1108" t="str">
            <v>이사</v>
          </cell>
          <cell r="O1108" t="str">
            <v>010-2738-6381</v>
          </cell>
          <cell r="P1108" t="str">
            <v>032-515-6381</v>
          </cell>
          <cell r="Q1108" t="str">
            <v>032-514-6384</v>
          </cell>
          <cell r="R1108" t="str">
            <v>eskim@hanacommercial.com</v>
          </cell>
          <cell r="AC1108">
            <v>0</v>
          </cell>
          <cell r="AD1108">
            <v>1</v>
          </cell>
          <cell r="AE1108">
            <v>1</v>
          </cell>
          <cell r="AF1108">
            <v>0</v>
          </cell>
          <cell r="AG1108">
            <v>10</v>
          </cell>
          <cell r="AH1108">
            <v>0</v>
          </cell>
          <cell r="AK1108">
            <v>0</v>
          </cell>
          <cell r="AM1108">
            <v>0</v>
          </cell>
          <cell r="AN1108">
            <v>0</v>
          </cell>
          <cell r="AO1108">
            <v>0</v>
          </cell>
          <cell r="AQ1108">
            <v>300000</v>
          </cell>
          <cell r="AR1108">
            <v>0</v>
          </cell>
          <cell r="AS1108">
            <v>0</v>
          </cell>
          <cell r="AT1108" t="str">
            <v>박지영</v>
          </cell>
          <cell r="AU1108">
            <v>45498</v>
          </cell>
          <cell r="AV1108" t="str">
            <v>hana6381</v>
          </cell>
          <cell r="AW1108" t="str">
            <v>suk63815##</v>
          </cell>
        </row>
        <row r="1109">
          <cell r="E1109" t="str">
            <v xml:space="preserve">스탠다드웍스 </v>
          </cell>
          <cell r="G1109" t="str">
            <v>고양시</v>
          </cell>
          <cell r="H1109" t="str">
            <v>(주)한국루베</v>
          </cell>
          <cell r="K1109" t="str">
            <v>2. 유선</v>
          </cell>
          <cell r="L1109" t="str">
            <v>경기도 고양시 일산동구 은마길79번길 81-1</v>
          </cell>
          <cell r="M1109" t="str">
            <v>-</v>
          </cell>
          <cell r="N1109" t="str">
            <v>-</v>
          </cell>
          <cell r="O1109" t="str">
            <v>010-2792-7072</v>
          </cell>
          <cell r="P1109" t="str">
            <v>-</v>
          </cell>
          <cell r="Q1109" t="str">
            <v>-</v>
          </cell>
          <cell r="R1109" t="str">
            <v>aich8854@naver.com</v>
          </cell>
          <cell r="AC1109">
            <v>0</v>
          </cell>
          <cell r="AD1109">
            <v>1</v>
          </cell>
          <cell r="AE1109">
            <v>1</v>
          </cell>
          <cell r="AF1109">
            <v>0</v>
          </cell>
          <cell r="AG1109">
            <v>2</v>
          </cell>
          <cell r="AH1109">
            <v>1</v>
          </cell>
          <cell r="AK1109">
            <v>0</v>
          </cell>
          <cell r="AM1109">
            <v>0</v>
          </cell>
          <cell r="AN1109">
            <v>0</v>
          </cell>
          <cell r="AO1109">
            <v>0</v>
          </cell>
          <cell r="AQ1109">
            <v>0</v>
          </cell>
          <cell r="AR1109">
            <v>0</v>
          </cell>
          <cell r="AS1109">
            <v>0</v>
          </cell>
        </row>
        <row r="1110">
          <cell r="E1110" t="str">
            <v xml:space="preserve">스탠다드웍스 </v>
          </cell>
          <cell r="G1110" t="str">
            <v>시흥시</v>
          </cell>
          <cell r="H1110" t="str">
            <v>애경특수도료 주식회사</v>
          </cell>
          <cell r="K1110" t="str">
            <v>3. 유선+무선</v>
          </cell>
          <cell r="L1110" t="str">
            <v>경기도 시흥시 옥구천서로 169</v>
          </cell>
          <cell r="M1110" t="str">
            <v>정석진</v>
          </cell>
          <cell r="N1110" t="str">
            <v>사원</v>
          </cell>
          <cell r="O1110" t="str">
            <v>010-3907-0369</v>
          </cell>
          <cell r="P1110" t="str">
            <v>031-488-4651</v>
          </cell>
          <cell r="Q1110" t="str">
            <v>-</v>
          </cell>
          <cell r="R1110" t="str">
            <v>jungsj@aekyung.kr</v>
          </cell>
          <cell r="AC1110">
            <v>0</v>
          </cell>
          <cell r="AD1110">
            <v>3</v>
          </cell>
          <cell r="AE1110">
            <v>3</v>
          </cell>
          <cell r="AF1110">
            <v>0</v>
          </cell>
          <cell r="AG1110">
            <v>9</v>
          </cell>
          <cell r="AH1110">
            <v>3</v>
          </cell>
          <cell r="AK1110">
            <v>0</v>
          </cell>
          <cell r="AM1110">
            <v>0</v>
          </cell>
          <cell r="AN1110">
            <v>0</v>
          </cell>
          <cell r="AO1110">
            <v>0</v>
          </cell>
          <cell r="AQ1110">
            <v>500000</v>
          </cell>
          <cell r="AR1110">
            <v>0</v>
          </cell>
          <cell r="AS1110">
            <v>0</v>
          </cell>
        </row>
        <row r="1111">
          <cell r="E1111" t="str">
            <v xml:space="preserve">스탠다드웍스 </v>
          </cell>
          <cell r="G1111" t="str">
            <v>파주시</v>
          </cell>
          <cell r="H1111" t="str">
            <v>주식회사 나노팩코리아</v>
          </cell>
          <cell r="K1111" t="str">
            <v>1. 무선</v>
          </cell>
          <cell r="L1111" t="str">
            <v>경기도 파주시 광탄면 부흥로235번길 94</v>
          </cell>
          <cell r="M1111" t="str">
            <v>이문규</v>
          </cell>
          <cell r="N1111" t="str">
            <v>전무이사</v>
          </cell>
          <cell r="O1111" t="str">
            <v>010-5326-1855</v>
          </cell>
          <cell r="P1111" t="str">
            <v>031-942-8241</v>
          </cell>
          <cell r="Q1111" t="str">
            <v>031-949-2241</v>
          </cell>
          <cell r="R1111" t="str">
            <v>gsc0410@naver.com</v>
          </cell>
          <cell r="AC1111">
            <v>0</v>
          </cell>
          <cell r="AD1111">
            <v>1</v>
          </cell>
          <cell r="AE1111">
            <v>1</v>
          </cell>
          <cell r="AF1111">
            <v>0</v>
          </cell>
          <cell r="AG1111">
            <v>6</v>
          </cell>
          <cell r="AH1111">
            <v>1</v>
          </cell>
          <cell r="AK1111">
            <v>0</v>
          </cell>
          <cell r="AM1111">
            <v>0</v>
          </cell>
          <cell r="AN1111">
            <v>0</v>
          </cell>
          <cell r="AO1111">
            <v>0</v>
          </cell>
          <cell r="AQ1111">
            <v>200000</v>
          </cell>
          <cell r="AR1111">
            <v>0</v>
          </cell>
          <cell r="AS1111">
            <v>0</v>
          </cell>
        </row>
        <row r="1112">
          <cell r="E1112" t="str">
            <v xml:space="preserve">스탠다드웍스 </v>
          </cell>
          <cell r="G1112" t="str">
            <v>파주시</v>
          </cell>
          <cell r="H1112" t="str">
            <v>(주)동연디자인 파주공장</v>
          </cell>
          <cell r="K1112" t="str">
            <v>2. 유선</v>
          </cell>
          <cell r="L1112" t="str">
            <v>경주시 파주시 탄현면 방촌로 1147-23</v>
          </cell>
          <cell r="M1112" t="str">
            <v>오택진</v>
          </cell>
          <cell r="N1112" t="str">
            <v>상무</v>
          </cell>
          <cell r="O1112" t="str">
            <v>010-9126-9031</v>
          </cell>
          <cell r="P1112" t="str">
            <v>031-942-5254</v>
          </cell>
          <cell r="Q1112" t="str">
            <v>031-948-5254</v>
          </cell>
          <cell r="R1112" t="str">
            <v>dyfac@dongyeondesign.com</v>
          </cell>
          <cell r="AC1112">
            <v>0</v>
          </cell>
          <cell r="AD1112">
            <v>1</v>
          </cell>
          <cell r="AE1112">
            <v>1</v>
          </cell>
          <cell r="AF1112">
            <v>0</v>
          </cell>
          <cell r="AG1112">
            <v>7</v>
          </cell>
          <cell r="AH1112">
            <v>1</v>
          </cell>
          <cell r="AK1112">
            <v>0</v>
          </cell>
          <cell r="AM1112">
            <v>0</v>
          </cell>
          <cell r="AN1112">
            <v>0</v>
          </cell>
          <cell r="AO1112">
            <v>0</v>
          </cell>
          <cell r="AQ1112">
            <v>200000</v>
          </cell>
          <cell r="AR1112">
            <v>0</v>
          </cell>
          <cell r="AS1112">
            <v>0</v>
          </cell>
        </row>
        <row r="1113">
          <cell r="E1113" t="str">
            <v>원에너지</v>
          </cell>
          <cell r="G1113" t="str">
            <v>군산시</v>
          </cell>
          <cell r="H1113" t="str">
            <v>(주)서울화학연구소 군산지점(보조금)</v>
          </cell>
          <cell r="K1113" t="str">
            <v>1. 무선</v>
          </cell>
          <cell r="L1113" t="str">
            <v>전라북도 군산시 생멀로 67(소룡동)</v>
          </cell>
          <cell r="M1113" t="str">
            <v>이정훈</v>
          </cell>
          <cell r="N1113" t="str">
            <v>부장</v>
          </cell>
          <cell r="O1113" t="str">
            <v>010-7656-2690</v>
          </cell>
          <cell r="P1113" t="str">
            <v>063-466-0797</v>
          </cell>
          <cell r="Q1113" t="str">
            <v>-</v>
          </cell>
          <cell r="R1113" t="str">
            <v>inka26@scrl.co.kr</v>
          </cell>
          <cell r="AC1113">
            <v>0</v>
          </cell>
          <cell r="AD1113">
            <v>4</v>
          </cell>
          <cell r="AE1113">
            <v>2</v>
          </cell>
          <cell r="AF1113">
            <v>9</v>
          </cell>
          <cell r="AG1113">
            <v>3</v>
          </cell>
          <cell r="AH1113">
            <v>0</v>
          </cell>
          <cell r="AK1113">
            <v>1</v>
          </cell>
          <cell r="AM1113">
            <v>0</v>
          </cell>
          <cell r="AN1113">
            <v>0</v>
          </cell>
          <cell r="AO1113">
            <v>0</v>
          </cell>
          <cell r="AQ1113">
            <v>300000</v>
          </cell>
          <cell r="AR1113">
            <v>0</v>
          </cell>
          <cell r="AS1113">
            <v>0</v>
          </cell>
          <cell r="AT1113" t="str">
            <v>최문호</v>
          </cell>
          <cell r="AU1113">
            <v>45665</v>
          </cell>
          <cell r="AV1113" t="str">
            <v>inka26</v>
          </cell>
          <cell r="AW1113" t="str">
            <v>Rnstkswlwja26!</v>
          </cell>
        </row>
        <row r="1114">
          <cell r="E1114" t="str">
            <v>원에너지</v>
          </cell>
          <cell r="G1114" t="str">
            <v>군산시</v>
          </cell>
          <cell r="H1114" t="str">
            <v>(주)서울화학연구소 군산지점(자비)</v>
          </cell>
          <cell r="K1114" t="str">
            <v>2. 유선</v>
          </cell>
          <cell r="L1114" t="str">
            <v>전라북도 군산시 생멀로 67(소룡동)</v>
          </cell>
          <cell r="M1114" t="str">
            <v>이정훈</v>
          </cell>
          <cell r="N1114" t="str">
            <v>부장</v>
          </cell>
          <cell r="O1114" t="str">
            <v>010-7656-2690</v>
          </cell>
          <cell r="P1114" t="str">
            <v>063-466-0797</v>
          </cell>
          <cell r="Q1114" t="str">
            <v>-</v>
          </cell>
          <cell r="R1114" t="str">
            <v>inka26@scrl.co.kr</v>
          </cell>
          <cell r="AC1114">
            <v>0</v>
          </cell>
          <cell r="AD1114">
            <v>0</v>
          </cell>
          <cell r="AE1114">
            <v>0</v>
          </cell>
          <cell r="AF1114">
            <v>21</v>
          </cell>
          <cell r="AG1114">
            <v>0</v>
          </cell>
          <cell r="AH1114">
            <v>0</v>
          </cell>
          <cell r="AK1114">
            <v>0</v>
          </cell>
          <cell r="AM1114">
            <v>0</v>
          </cell>
          <cell r="AN1114">
            <v>0</v>
          </cell>
          <cell r="AO1114">
            <v>0</v>
          </cell>
          <cell r="AQ1114">
            <v>0</v>
          </cell>
          <cell r="AR1114">
            <v>0</v>
          </cell>
          <cell r="AS1114">
            <v>0</v>
          </cell>
          <cell r="AT1114" t="str">
            <v>최문호</v>
          </cell>
          <cell r="AU1114">
            <v>45665</v>
          </cell>
          <cell r="AV1114" t="str">
            <v>inka26</v>
          </cell>
          <cell r="AW1114" t="str">
            <v>Rnstkswlwja26!</v>
          </cell>
        </row>
        <row r="1115">
          <cell r="E1115" t="str">
            <v>SYC</v>
          </cell>
          <cell r="G1115" t="str">
            <v>인천광역시</v>
          </cell>
          <cell r="H1115" t="str">
            <v>(주)신광</v>
          </cell>
          <cell r="K1115" t="str">
            <v>2. 유선</v>
          </cell>
          <cell r="L1115" t="str">
            <v xml:space="preserve">인천광역시 남동구 남동동로345번길 45 </v>
          </cell>
          <cell r="M1115" t="str">
            <v>고재형</v>
          </cell>
          <cell r="N1115" t="str">
            <v>대표</v>
          </cell>
          <cell r="O1115" t="str">
            <v>010-8917-4044</v>
          </cell>
          <cell r="P1115" t="str">
            <v>032-822-9902</v>
          </cell>
          <cell r="Q1115" t="str">
            <v>-</v>
          </cell>
          <cell r="R1115" t="str">
            <v>skwang9902@hanmail.net
sky9917@nate.com</v>
          </cell>
          <cell r="AC1115">
            <v>1</v>
          </cell>
          <cell r="AD1115">
            <v>0</v>
          </cell>
          <cell r="AE1115">
            <v>0</v>
          </cell>
          <cell r="AF1115">
            <v>2</v>
          </cell>
          <cell r="AG1115">
            <v>2</v>
          </cell>
          <cell r="AH1115">
            <v>1</v>
          </cell>
          <cell r="AK1115">
            <v>0</v>
          </cell>
          <cell r="AM1115">
            <v>0</v>
          </cell>
          <cell r="AN1115">
            <v>0</v>
          </cell>
          <cell r="AO1115">
            <v>0</v>
          </cell>
          <cell r="AQ1115">
            <v>300000</v>
          </cell>
          <cell r="AR1115">
            <v>0</v>
          </cell>
          <cell r="AS1115">
            <v>0</v>
          </cell>
          <cell r="AT1115" t="str">
            <v>최문호</v>
          </cell>
          <cell r="AU1115">
            <v>45784</v>
          </cell>
        </row>
        <row r="1116">
          <cell r="E1116" t="str">
            <v>원에너지</v>
          </cell>
          <cell r="G1116" t="str">
            <v>전주시</v>
          </cell>
          <cell r="H1116" t="str">
            <v>(주)힉스프로(HEEXPRO)</v>
          </cell>
          <cell r="K1116" t="str">
            <v>2. 유선</v>
          </cell>
          <cell r="L1116" t="str">
            <v>전라북도 전주시 덕진구 구렛들2길 27</v>
          </cell>
          <cell r="M1116" t="str">
            <v>박철진
송주한(그린링크)</v>
          </cell>
          <cell r="N1116" t="str">
            <v>부장
부장</v>
          </cell>
          <cell r="O1116" t="str">
            <v>010-4948-4583
010-8669-1858</v>
          </cell>
          <cell r="P1116" t="str">
            <v>063-212-0956</v>
          </cell>
          <cell r="Q1116" t="str">
            <v>063-212-0958</v>
          </cell>
          <cell r="R1116" t="str">
            <v>hpk2012@hanmail.net</v>
          </cell>
          <cell r="AC1116">
            <v>0</v>
          </cell>
          <cell r="AD1116">
            <v>1</v>
          </cell>
          <cell r="AE1116">
            <v>1</v>
          </cell>
          <cell r="AF1116">
            <v>0</v>
          </cell>
          <cell r="AG1116">
            <v>1</v>
          </cell>
          <cell r="AH1116">
            <v>1</v>
          </cell>
          <cell r="AK1116">
            <v>0</v>
          </cell>
          <cell r="AM1116">
            <v>0</v>
          </cell>
          <cell r="AN1116">
            <v>0</v>
          </cell>
          <cell r="AO1116">
            <v>0</v>
          </cell>
          <cell r="AQ1116">
            <v>100000</v>
          </cell>
          <cell r="AR1116">
            <v>0</v>
          </cell>
          <cell r="AS1116">
            <v>0</v>
          </cell>
          <cell r="AT1116" t="str">
            <v>최문호</v>
          </cell>
          <cell r="AU1116">
            <v>45758</v>
          </cell>
          <cell r="AV1116" t="str">
            <v>hpk2012</v>
          </cell>
          <cell r="AW1116" t="str">
            <v>samil0958*</v>
          </cell>
        </row>
        <row r="1117">
          <cell r="E1117" t="str">
            <v>원에너지</v>
          </cell>
          <cell r="G1117" t="str">
            <v>아산시</v>
          </cell>
          <cell r="H1117" t="str">
            <v>고려산업 주식회사</v>
          </cell>
          <cell r="K1117" t="str">
            <v>2. 유선</v>
          </cell>
          <cell r="L1117" t="str">
            <v>충청남도 아산시 음봉면 월암로 376</v>
          </cell>
          <cell r="M1117" t="str">
            <v>하태광(본사담당자, 업장으로 연락하기)
허현우(그린링크)</v>
          </cell>
          <cell r="N1117" t="str">
            <v>대리
주임</v>
          </cell>
          <cell r="O1117" t="str">
            <v>010-9350-1323
010-7427-8848</v>
          </cell>
          <cell r="P1117" t="str">
            <v>041-544-8811</v>
          </cell>
          <cell r="Q1117" t="str">
            <v>-</v>
          </cell>
          <cell r="R1117" t="str">
            <v>hhw8848@koryosc.com</v>
          </cell>
          <cell r="AC1117">
            <v>0</v>
          </cell>
          <cell r="AD1117">
            <v>7</v>
          </cell>
          <cell r="AE1117">
            <v>7</v>
          </cell>
          <cell r="AF1117">
            <v>2</v>
          </cell>
          <cell r="AG1117">
            <v>7</v>
          </cell>
          <cell r="AH1117">
            <v>4</v>
          </cell>
          <cell r="AK1117">
            <v>0</v>
          </cell>
          <cell r="AM1117">
            <v>0</v>
          </cell>
          <cell r="AN1117">
            <v>0</v>
          </cell>
          <cell r="AO1117">
            <v>0</v>
          </cell>
          <cell r="AQ1117">
            <v>1000000</v>
          </cell>
          <cell r="AR1117">
            <v>0</v>
          </cell>
          <cell r="AS1117">
            <v>0</v>
          </cell>
          <cell r="AT1117" t="str">
            <v>최문호</v>
          </cell>
          <cell r="AU1117">
            <v>45520</v>
          </cell>
          <cell r="AV1117" t="str">
            <v>koryo02406</v>
          </cell>
          <cell r="AW1117" t="str">
            <v>kr02406***</v>
          </cell>
        </row>
        <row r="1118">
          <cell r="E1118" t="str">
            <v>원에너지</v>
          </cell>
          <cell r="G1118" t="str">
            <v>함안군</v>
          </cell>
          <cell r="H1118" t="str">
            <v>광진금속</v>
          </cell>
          <cell r="K1118" t="str">
            <v>1. 무선</v>
          </cell>
          <cell r="L1118" t="str">
            <v>경상남도 함안군 법수면 장백로 957-2</v>
          </cell>
          <cell r="M1118" t="str">
            <v>홍도영</v>
          </cell>
          <cell r="N1118" t="str">
            <v>과장</v>
          </cell>
          <cell r="O1118" t="str">
            <v>010-6664-1776</v>
          </cell>
          <cell r="P1118" t="str">
            <v>055-582-9901~2</v>
          </cell>
          <cell r="Q1118" t="str">
            <v>-</v>
          </cell>
          <cell r="R1118" t="str">
            <v>kj5829901@naver.com</v>
          </cell>
          <cell r="AC1118">
            <v>0</v>
          </cell>
          <cell r="AD1118">
            <v>0</v>
          </cell>
          <cell r="AE1118">
            <v>0</v>
          </cell>
          <cell r="AF1118">
            <v>0</v>
          </cell>
          <cell r="AG1118">
            <v>2</v>
          </cell>
          <cell r="AH1118">
            <v>1</v>
          </cell>
          <cell r="AK1118">
            <v>0</v>
          </cell>
          <cell r="AM1118">
            <v>0</v>
          </cell>
          <cell r="AN1118">
            <v>0</v>
          </cell>
          <cell r="AO1118">
            <v>0</v>
          </cell>
          <cell r="AQ1118">
            <v>100000</v>
          </cell>
          <cell r="AR1118">
            <v>0</v>
          </cell>
          <cell r="AS1118">
            <v>0</v>
          </cell>
          <cell r="AT1118" t="str">
            <v>박지영</v>
          </cell>
          <cell r="AU1118">
            <v>45496</v>
          </cell>
          <cell r="AV1118" t="str">
            <v>cow1776</v>
          </cell>
          <cell r="AW1118" t="str">
            <v>11qq22ww==</v>
          </cell>
        </row>
        <row r="1119">
          <cell r="E1119" t="str">
            <v>에코환경</v>
          </cell>
          <cell r="G1119" t="str">
            <v>양주시</v>
          </cell>
          <cell r="H1119" t="str">
            <v>길산파이프(주)</v>
          </cell>
          <cell r="K1119" t="str">
            <v>4. 미정</v>
          </cell>
          <cell r="L1119" t="str">
            <v>경기도 양주시 백석읍 권율로 1203번길 19</v>
          </cell>
          <cell r="M1119" t="str">
            <v>최병탁</v>
          </cell>
          <cell r="N1119" t="str">
            <v>실장</v>
          </cell>
          <cell r="O1119" t="str">
            <v>010-8934-1489</v>
          </cell>
          <cell r="P1119" t="str">
            <v>031-855-9990</v>
          </cell>
          <cell r="Q1119" t="str">
            <v>042-551-9997</v>
          </cell>
          <cell r="R1119" t="str">
            <v xml:space="preserve">                                  </v>
          </cell>
          <cell r="AC1119">
            <v>0</v>
          </cell>
          <cell r="AD1119">
            <v>0</v>
          </cell>
          <cell r="AE1119">
            <v>0</v>
          </cell>
          <cell r="AF1119">
            <v>0</v>
          </cell>
          <cell r="AG1119">
            <v>0</v>
          </cell>
          <cell r="AH1119">
            <v>0</v>
          </cell>
          <cell r="AK1119">
            <v>0</v>
          </cell>
          <cell r="AM1119">
            <v>0</v>
          </cell>
          <cell r="AN1119">
            <v>0</v>
          </cell>
          <cell r="AO1119">
            <v>0</v>
          </cell>
          <cell r="AQ1119">
            <v>0</v>
          </cell>
          <cell r="AR1119">
            <v>0</v>
          </cell>
          <cell r="AS1119">
            <v>0</v>
          </cell>
        </row>
        <row r="1120">
          <cell r="E1120" t="str">
            <v>원에너지</v>
          </cell>
          <cell r="G1120" t="str">
            <v>이천시</v>
          </cell>
          <cell r="H1120" t="str">
            <v>동양특수콘크리트(주)</v>
          </cell>
          <cell r="K1120" t="str">
            <v>2. 유선</v>
          </cell>
          <cell r="L1120" t="str">
            <v>경기도 이천시 장호원읍 경충대로519번길 54-13</v>
          </cell>
          <cell r="M1120" t="str">
            <v>이승택</v>
          </cell>
          <cell r="N1120" t="str">
            <v>관리이사</v>
          </cell>
          <cell r="O1120" t="str">
            <v>010-2024-6999</v>
          </cell>
          <cell r="P1120" t="str">
            <v>031-641-2300</v>
          </cell>
          <cell r="Q1120" t="str">
            <v>031-641-4755</v>
          </cell>
          <cell r="R1120" t="str">
            <v>sbw2002@naver.com</v>
          </cell>
          <cell r="AC1120">
            <v>0</v>
          </cell>
          <cell r="AD1120">
            <v>1</v>
          </cell>
          <cell r="AE1120">
            <v>1</v>
          </cell>
          <cell r="AF1120">
            <v>0</v>
          </cell>
          <cell r="AG1120">
            <v>0</v>
          </cell>
          <cell r="AH1120">
            <v>1</v>
          </cell>
          <cell r="AK1120">
            <v>0</v>
          </cell>
          <cell r="AM1120">
            <v>0</v>
          </cell>
          <cell r="AN1120">
            <v>0</v>
          </cell>
          <cell r="AO1120">
            <v>0</v>
          </cell>
          <cell r="AQ1120">
            <v>0</v>
          </cell>
          <cell r="AR1120">
            <v>0</v>
          </cell>
          <cell r="AS1120">
            <v>0</v>
          </cell>
          <cell r="AT1120" t="str">
            <v>장경아</v>
          </cell>
          <cell r="AU1120">
            <v>45428</v>
          </cell>
          <cell r="AV1120" t="str">
            <v>dyconc</v>
          </cell>
          <cell r="AW1120" t="str">
            <v>mkdyc7600@</v>
          </cell>
        </row>
        <row r="1121">
          <cell r="E1121" t="str">
            <v>원에너지</v>
          </cell>
          <cell r="G1121" t="str">
            <v>이천시</v>
          </cell>
          <cell r="H1121" t="str">
            <v>동양특수콘크리트(주)(추가선정)</v>
          </cell>
          <cell r="K1121" t="str">
            <v>2. 유선</v>
          </cell>
          <cell r="L1121" t="str">
            <v>경기도 이천시 장호원읍 경충대로519번길 54-13</v>
          </cell>
          <cell r="M1121" t="str">
            <v>이승택</v>
          </cell>
          <cell r="N1121" t="str">
            <v>관리이사</v>
          </cell>
          <cell r="O1121" t="str">
            <v>010-2024-6999</v>
          </cell>
          <cell r="P1121" t="str">
            <v>031-641-2300</v>
          </cell>
          <cell r="Q1121" t="str">
            <v>031-641-4755</v>
          </cell>
          <cell r="R1121" t="str">
            <v>sbw2002@naver.com</v>
          </cell>
          <cell r="AC1121">
            <v>0</v>
          </cell>
          <cell r="AD1121">
            <v>1</v>
          </cell>
          <cell r="AE1121">
            <v>1</v>
          </cell>
          <cell r="AF1121">
            <v>0</v>
          </cell>
          <cell r="AG1121">
            <v>0</v>
          </cell>
          <cell r="AH1121">
            <v>1</v>
          </cell>
          <cell r="AK1121">
            <v>0</v>
          </cell>
          <cell r="AM1121">
            <v>0</v>
          </cell>
          <cell r="AN1121">
            <v>0</v>
          </cell>
          <cell r="AO1121">
            <v>0</v>
          </cell>
          <cell r="AQ1121">
            <v>400000</v>
          </cell>
          <cell r="AR1121">
            <v>0</v>
          </cell>
          <cell r="AS1121">
            <v>0</v>
          </cell>
          <cell r="AT1121" t="str">
            <v>박지영</v>
          </cell>
          <cell r="AU1121">
            <v>45502</v>
          </cell>
          <cell r="AV1121" t="str">
            <v>dyconc</v>
          </cell>
          <cell r="AW1121" t="str">
            <v>mkdyc7600@</v>
          </cell>
        </row>
        <row r="1122">
          <cell r="E1122" t="str">
            <v>원에너지</v>
          </cell>
          <cell r="G1122" t="str">
            <v>이천시</v>
          </cell>
          <cell r="H1122" t="str">
            <v>동양특수콘크리트(주)(25년)</v>
          </cell>
          <cell r="K1122" t="str">
            <v>1. 무선</v>
          </cell>
          <cell r="L1122" t="str">
            <v>경기도 이천시 장호원읍 경충대로519번길 54-13</v>
          </cell>
          <cell r="M1122" t="str">
            <v>이승택</v>
          </cell>
          <cell r="N1122" t="str">
            <v>관리이사</v>
          </cell>
          <cell r="O1122" t="str">
            <v>010-2024-6999</v>
          </cell>
          <cell r="P1122" t="str">
            <v>031-641-2300</v>
          </cell>
          <cell r="Q1122" t="str">
            <v>031-641-4755</v>
          </cell>
          <cell r="R1122" t="str">
            <v>sbw2002@naver.com</v>
          </cell>
          <cell r="AC1122">
            <v>0</v>
          </cell>
          <cell r="AD1122">
            <v>1</v>
          </cell>
          <cell r="AE1122">
            <v>1</v>
          </cell>
          <cell r="AF1122">
            <v>0</v>
          </cell>
          <cell r="AG1122">
            <v>0</v>
          </cell>
          <cell r="AH1122">
            <v>1</v>
          </cell>
          <cell r="AK1122">
            <v>0</v>
          </cell>
          <cell r="AM1122">
            <v>0</v>
          </cell>
          <cell r="AN1122">
            <v>0</v>
          </cell>
          <cell r="AO1122">
            <v>0</v>
          </cell>
          <cell r="AQ1122">
            <v>0</v>
          </cell>
          <cell r="AR1122">
            <v>0</v>
          </cell>
          <cell r="AS1122">
            <v>0</v>
          </cell>
          <cell r="AT1122" t="str">
            <v>최문호</v>
          </cell>
          <cell r="AU1122">
            <v>45756</v>
          </cell>
          <cell r="AV1122" t="str">
            <v>dyconc</v>
          </cell>
          <cell r="AW1122" t="str">
            <v>mkdyc7600@</v>
          </cell>
        </row>
        <row r="1123">
          <cell r="E1123" t="str">
            <v>원에너지</v>
          </cell>
          <cell r="G1123" t="str">
            <v>이천시</v>
          </cell>
          <cell r="H1123" t="str">
            <v>동양특수콘크리트(주)(25년)(보조금 추가승인)</v>
          </cell>
          <cell r="K1123" t="str">
            <v>1. 무선</v>
          </cell>
          <cell r="L1123" t="str">
            <v>경기도 이천시 장호원읍 경충대로519번길 54-13</v>
          </cell>
          <cell r="M1123" t="str">
            <v>이승택</v>
          </cell>
          <cell r="N1123" t="str">
            <v>관리이사</v>
          </cell>
          <cell r="O1123" t="str">
            <v>010-2024-6999</v>
          </cell>
          <cell r="P1123" t="str">
            <v>031-641-2300</v>
          </cell>
          <cell r="Q1123" t="str">
            <v>031-641-4755</v>
          </cell>
          <cell r="R1123" t="str">
            <v>sbw2002@naver.com</v>
          </cell>
          <cell r="AC1123">
            <v>0</v>
          </cell>
          <cell r="AD1123">
            <v>0</v>
          </cell>
          <cell r="AE1123">
            <v>0</v>
          </cell>
          <cell r="AF1123">
            <v>1</v>
          </cell>
          <cell r="AG1123">
            <v>1</v>
          </cell>
          <cell r="AH1123">
            <v>1</v>
          </cell>
          <cell r="AK1123">
            <v>0</v>
          </cell>
          <cell r="AM1123">
            <v>0</v>
          </cell>
          <cell r="AN1123">
            <v>0</v>
          </cell>
          <cell r="AO1123">
            <v>0</v>
          </cell>
          <cell r="AQ1123">
            <v>800000</v>
          </cell>
          <cell r="AR1123">
            <v>0</v>
          </cell>
          <cell r="AS1123">
            <v>0</v>
          </cell>
          <cell r="AT1123" t="str">
            <v>최문호</v>
          </cell>
          <cell r="AU1123">
            <v>45756</v>
          </cell>
          <cell r="AV1123" t="str">
            <v>dyconc</v>
          </cell>
          <cell r="AW1123" t="str">
            <v>mkdyc7600@</v>
          </cell>
        </row>
        <row r="1124">
          <cell r="E1124" t="str">
            <v>원에너지</v>
          </cell>
          <cell r="G1124" t="str">
            <v>전주시</v>
          </cell>
          <cell r="H1124" t="str">
            <v>삼일산업</v>
          </cell>
          <cell r="K1124" t="str">
            <v>2. 유선</v>
          </cell>
          <cell r="L1124" t="str">
            <v>전라북도 전주시 덕진구 구렛들2길 19</v>
          </cell>
          <cell r="M1124" t="str">
            <v>박철진
박수용(그린링크)</v>
          </cell>
          <cell r="N1124" t="str">
            <v>부장
과장</v>
          </cell>
          <cell r="O1124" t="str">
            <v>010-4948-4583
010-3834-2173</v>
          </cell>
          <cell r="P1124" t="str">
            <v>063-212-0955</v>
          </cell>
          <cell r="Q1124" t="str">
            <v>-</v>
          </cell>
          <cell r="R1124" t="str">
            <v>samil0958@hanmail.net</v>
          </cell>
          <cell r="AC1124">
            <v>0</v>
          </cell>
          <cell r="AD1124">
            <v>1</v>
          </cell>
          <cell r="AE1124">
            <v>1</v>
          </cell>
          <cell r="AF1124">
            <v>0</v>
          </cell>
          <cell r="AG1124">
            <v>1</v>
          </cell>
          <cell r="AH1124">
            <v>1</v>
          </cell>
          <cell r="AK1124">
            <v>0</v>
          </cell>
          <cell r="AM1124">
            <v>0</v>
          </cell>
          <cell r="AN1124">
            <v>0</v>
          </cell>
          <cell r="AO1124">
            <v>0</v>
          </cell>
          <cell r="AQ1124">
            <v>100000</v>
          </cell>
          <cell r="AR1124">
            <v>0</v>
          </cell>
          <cell r="AS1124">
            <v>0</v>
          </cell>
          <cell r="AT1124" t="str">
            <v>박지영</v>
          </cell>
          <cell r="AU1124">
            <v>45481</v>
          </cell>
          <cell r="AV1124" t="str">
            <v>samil0958</v>
          </cell>
          <cell r="AW1124" t="str">
            <v>hpk201200!</v>
          </cell>
        </row>
        <row r="1125">
          <cell r="E1125" t="str">
            <v>원에너지</v>
          </cell>
          <cell r="G1125" t="str">
            <v>사천시</v>
          </cell>
          <cell r="H1125" t="str">
            <v>삼흥정공(주)</v>
          </cell>
          <cell r="K1125" t="str">
            <v>2. 유선</v>
          </cell>
          <cell r="L1125" t="str">
            <v>경상남도 사천시 사남면 공단5로 34</v>
          </cell>
          <cell r="M1125" t="str">
            <v>김평선</v>
          </cell>
          <cell r="N1125" t="str">
            <v>대리</v>
          </cell>
          <cell r="O1125" t="str">
            <v>-</v>
          </cell>
          <cell r="P1125" t="str">
            <v>055-262-7019</v>
          </cell>
          <cell r="Q1125" t="str">
            <v>-</v>
          </cell>
          <cell r="R1125" t="str">
            <v>sh43197@hanmail.net</v>
          </cell>
          <cell r="AC1125">
            <v>0</v>
          </cell>
          <cell r="AD1125">
            <v>6</v>
          </cell>
          <cell r="AE1125">
            <v>3</v>
          </cell>
          <cell r="AF1125">
            <v>0</v>
          </cell>
          <cell r="AG1125">
            <v>3</v>
          </cell>
          <cell r="AH1125">
            <v>3</v>
          </cell>
          <cell r="AK1125">
            <v>0</v>
          </cell>
          <cell r="AM1125">
            <v>0</v>
          </cell>
          <cell r="AN1125">
            <v>0</v>
          </cell>
          <cell r="AO1125">
            <v>0</v>
          </cell>
          <cell r="AQ1125">
            <v>300000</v>
          </cell>
          <cell r="AR1125">
            <v>0</v>
          </cell>
          <cell r="AS1125">
            <v>0</v>
          </cell>
        </row>
        <row r="1126">
          <cell r="E1126" t="str">
            <v>원에너지</v>
          </cell>
          <cell r="G1126" t="str">
            <v>진주시</v>
          </cell>
          <cell r="H1126" t="str">
            <v>영남레미콘(주)</v>
          </cell>
          <cell r="K1126" t="str">
            <v>2. 유선</v>
          </cell>
          <cell r="L1126" t="str">
            <v>경상남도 진주시 큰들로 157(상평동)</v>
          </cell>
          <cell r="M1126" t="str">
            <v>조진만</v>
          </cell>
          <cell r="N1126" t="str">
            <v>차장</v>
          </cell>
          <cell r="O1126" t="str">
            <v>010-7673-3492</v>
          </cell>
          <cell r="P1126" t="str">
            <v>055-753-0050</v>
          </cell>
          <cell r="Q1126" t="str">
            <v>055-755-0666</v>
          </cell>
          <cell r="R1126" t="str">
            <v>y191111@naver.com</v>
          </cell>
          <cell r="AC1126">
            <v>0</v>
          </cell>
          <cell r="AD1126">
            <v>6</v>
          </cell>
          <cell r="AE1126">
            <v>6</v>
          </cell>
          <cell r="AF1126">
            <v>0</v>
          </cell>
          <cell r="AG1126">
            <v>7</v>
          </cell>
          <cell r="AH1126">
            <v>3</v>
          </cell>
          <cell r="AK1126">
            <v>0</v>
          </cell>
          <cell r="AM1126">
            <v>0</v>
          </cell>
          <cell r="AN1126">
            <v>0</v>
          </cell>
          <cell r="AO1126">
            <v>0</v>
          </cell>
          <cell r="AQ1126">
            <v>500000</v>
          </cell>
          <cell r="AR1126">
            <v>0</v>
          </cell>
          <cell r="AS1126">
            <v>0</v>
          </cell>
          <cell r="AT1126" t="str">
            <v>장경아</v>
          </cell>
          <cell r="AU1126">
            <v>45441</v>
          </cell>
          <cell r="AV1126">
            <v>191111</v>
          </cell>
          <cell r="AW1126" t="str">
            <v>y6138102424*</v>
          </cell>
        </row>
        <row r="1127">
          <cell r="E1127" t="str">
            <v>원에너지</v>
          </cell>
          <cell r="G1127" t="str">
            <v>군산시</v>
          </cell>
          <cell r="H1127" t="str">
            <v>우진물산(군산)</v>
          </cell>
          <cell r="K1127" t="str">
            <v>2. 유선</v>
          </cell>
          <cell r="L1127" t="str">
            <v>전라북도 군산시 외항로 871(오식도동)</v>
          </cell>
          <cell r="M1127" t="str">
            <v>김윤정</v>
          </cell>
          <cell r="N1127" t="str">
            <v>실장</v>
          </cell>
          <cell r="O1127" t="str">
            <v>010-7355-7005</v>
          </cell>
          <cell r="P1127" t="str">
            <v>063-468-3400</v>
          </cell>
          <cell r="Q1127" t="str">
            <v>063-461-3005</v>
          </cell>
          <cell r="R1127" t="str">
            <v>yoonparee@hanmail.net</v>
          </cell>
          <cell r="AC1127">
            <v>0</v>
          </cell>
          <cell r="AD1127">
            <v>0</v>
          </cell>
          <cell r="AE1127">
            <v>0</v>
          </cell>
          <cell r="AF1127">
            <v>9</v>
          </cell>
          <cell r="AG1127">
            <v>3</v>
          </cell>
          <cell r="AH1127">
            <v>2</v>
          </cell>
          <cell r="AK1127">
            <v>0</v>
          </cell>
          <cell r="AM1127">
            <v>0</v>
          </cell>
          <cell r="AN1127">
            <v>0</v>
          </cell>
          <cell r="AO1127">
            <v>0</v>
          </cell>
          <cell r="AQ1127">
            <v>500000</v>
          </cell>
          <cell r="AR1127">
            <v>0</v>
          </cell>
          <cell r="AS1127">
            <v>0</v>
          </cell>
          <cell r="AT1127" t="str">
            <v>최문호</v>
          </cell>
          <cell r="AU1127">
            <v>45678</v>
          </cell>
          <cell r="AV1127" t="str">
            <v>wjt0005</v>
          </cell>
          <cell r="AW1127" t="str">
            <v>#gw181725#</v>
          </cell>
        </row>
        <row r="1128">
          <cell r="E1128" t="str">
            <v>글로벌이엔텍</v>
          </cell>
          <cell r="G1128" t="str">
            <v>예산군</v>
          </cell>
          <cell r="H1128" t="str">
            <v>이레공조(주)</v>
          </cell>
          <cell r="K1128" t="str">
            <v>1. 무선</v>
          </cell>
          <cell r="L1128" t="str">
            <v>충청남도 예산군 삽교읍 두루머리길 38-23</v>
          </cell>
          <cell r="M1128" t="str">
            <v>박종식</v>
          </cell>
          <cell r="N1128" t="str">
            <v>선임이사</v>
          </cell>
          <cell r="O1128" t="str">
            <v>010-2323-6468</v>
          </cell>
          <cell r="P1128" t="str">
            <v>041-337-9397</v>
          </cell>
          <cell r="Q1128" t="str">
            <v>041-337-9399</v>
          </cell>
          <cell r="R1128" t="str">
            <v>design@ire21.kr</v>
          </cell>
          <cell r="AC1128">
            <v>0</v>
          </cell>
          <cell r="AD1128">
            <v>1</v>
          </cell>
          <cell r="AE1128">
            <v>1</v>
          </cell>
          <cell r="AF1128">
            <v>1</v>
          </cell>
          <cell r="AG1128">
            <v>1</v>
          </cell>
          <cell r="AH1128">
            <v>1</v>
          </cell>
          <cell r="AK1128">
            <v>0</v>
          </cell>
          <cell r="AM1128">
            <v>0</v>
          </cell>
          <cell r="AN1128">
            <v>0</v>
          </cell>
          <cell r="AO1128">
            <v>0</v>
          </cell>
          <cell r="AQ1128">
            <v>0</v>
          </cell>
          <cell r="AR1128">
            <v>0</v>
          </cell>
          <cell r="AS1128">
            <v>0</v>
          </cell>
          <cell r="AT1128" t="str">
            <v>최문호</v>
          </cell>
          <cell r="AU1128">
            <v>45573</v>
          </cell>
          <cell r="AV1128" t="str">
            <v>dlfprhdwh</v>
          </cell>
          <cell r="AW1128" t="str">
            <v>8402055ok!</v>
          </cell>
        </row>
        <row r="1129">
          <cell r="E1129" t="str">
            <v>원에너지</v>
          </cell>
          <cell r="G1129" t="str">
            <v>남양주시</v>
          </cell>
          <cell r="H1129" t="str">
            <v>장수식품</v>
          </cell>
          <cell r="K1129" t="str">
            <v>1. 무선</v>
          </cell>
          <cell r="L1129" t="str">
            <v>경기도 남양주시 오남읍 양지로삭다니1길 2</v>
          </cell>
          <cell r="M1129" t="str">
            <v>김선달</v>
          </cell>
          <cell r="N1129" t="str">
            <v>대표</v>
          </cell>
          <cell r="O1129" t="str">
            <v>010-3827-3008</v>
          </cell>
          <cell r="P1129" t="str">
            <v>031-527-0606</v>
          </cell>
          <cell r="Q1129" t="str">
            <v>-</v>
          </cell>
          <cell r="R1129" t="str">
            <v>ksd9817@naver.com</v>
          </cell>
          <cell r="AC1129">
            <v>0</v>
          </cell>
          <cell r="AD1129">
            <v>1</v>
          </cell>
          <cell r="AE1129">
            <v>1</v>
          </cell>
          <cell r="AF1129">
            <v>0</v>
          </cell>
          <cell r="AG1129">
            <v>1</v>
          </cell>
          <cell r="AH1129">
            <v>1</v>
          </cell>
          <cell r="AK1129">
            <v>0</v>
          </cell>
          <cell r="AM1129">
            <v>0</v>
          </cell>
          <cell r="AN1129">
            <v>0</v>
          </cell>
          <cell r="AO1129">
            <v>0</v>
          </cell>
          <cell r="AQ1129">
            <v>400000</v>
          </cell>
          <cell r="AR1129">
            <v>0</v>
          </cell>
          <cell r="AS1129">
            <v>0</v>
          </cell>
        </row>
        <row r="1130">
          <cell r="E1130" t="str">
            <v>원에너지</v>
          </cell>
          <cell r="G1130" t="str">
            <v>예산군</v>
          </cell>
          <cell r="H1130" t="str">
            <v>주식회사 마이크로케미</v>
          </cell>
          <cell r="K1130" t="str">
            <v>1. 무선</v>
          </cell>
          <cell r="L1130" t="str">
            <v>충청남도 예산군 삽교읍 산단2길 9</v>
          </cell>
          <cell r="M1130" t="str">
            <v>사명선</v>
          </cell>
          <cell r="N1130" t="str">
            <v>관리이사</v>
          </cell>
          <cell r="O1130" t="str">
            <v>010-6320-4866</v>
          </cell>
          <cell r="P1130" t="str">
            <v>041-338-4863</v>
          </cell>
          <cell r="Q1130" t="str">
            <v>041-338-4865</v>
          </cell>
          <cell r="R1130" t="str">
            <v>mic2008@hanmail.net</v>
          </cell>
          <cell r="AC1130">
            <v>0</v>
          </cell>
          <cell r="AD1130">
            <v>3</v>
          </cell>
          <cell r="AE1130">
            <v>2</v>
          </cell>
          <cell r="AF1130">
            <v>11</v>
          </cell>
          <cell r="AG1130">
            <v>2</v>
          </cell>
          <cell r="AH1130">
            <v>0</v>
          </cell>
          <cell r="AK1130">
            <v>1</v>
          </cell>
          <cell r="AM1130">
            <v>0</v>
          </cell>
          <cell r="AN1130">
            <v>0</v>
          </cell>
          <cell r="AO1130">
            <v>0</v>
          </cell>
          <cell r="AQ1130">
            <v>500000</v>
          </cell>
          <cell r="AR1130">
            <v>-520000</v>
          </cell>
          <cell r="AS1130">
            <v>0</v>
          </cell>
          <cell r="AT1130" t="str">
            <v>최문호</v>
          </cell>
          <cell r="AU1130">
            <v>45567</v>
          </cell>
          <cell r="AV1130" t="str">
            <v>mic2008</v>
          </cell>
          <cell r="AW1130" t="str">
            <v>mic3384863</v>
          </cell>
        </row>
        <row r="1131">
          <cell r="E1131" t="str">
            <v xml:space="preserve">스탠다드웍스 </v>
          </cell>
          <cell r="G1131" t="str">
            <v>파주시</v>
          </cell>
          <cell r="H1131" t="str">
            <v>주식회사 신일디스플레이</v>
          </cell>
          <cell r="K1131" t="str">
            <v>2. 유선</v>
          </cell>
          <cell r="L1131" t="str">
            <v>경기도 파주시 상골길 147</v>
          </cell>
          <cell r="M1131" t="str">
            <v>서정섭</v>
          </cell>
          <cell r="N1131" t="str">
            <v>이사</v>
          </cell>
          <cell r="O1131" t="str">
            <v>010-6320-7662</v>
          </cell>
          <cell r="P1131" t="str">
            <v>02-756-5441</v>
          </cell>
          <cell r="Q1131" t="str">
            <v>02-756-5443</v>
          </cell>
          <cell r="R1131" t="str">
            <v>shinil67@hanail.net</v>
          </cell>
          <cell r="AC1131">
            <v>0</v>
          </cell>
          <cell r="AD1131">
            <v>1</v>
          </cell>
          <cell r="AE1131">
            <v>1</v>
          </cell>
          <cell r="AF1131">
            <v>0</v>
          </cell>
          <cell r="AG1131">
            <v>1</v>
          </cell>
          <cell r="AH1131">
            <v>1</v>
          </cell>
          <cell r="AK1131">
            <v>0</v>
          </cell>
          <cell r="AM1131">
            <v>0</v>
          </cell>
          <cell r="AN1131">
            <v>0</v>
          </cell>
          <cell r="AO1131">
            <v>0</v>
          </cell>
          <cell r="AQ1131">
            <v>0</v>
          </cell>
          <cell r="AR1131">
            <v>0</v>
          </cell>
          <cell r="AS1131">
            <v>0</v>
          </cell>
        </row>
        <row r="1132">
          <cell r="E1132" t="str">
            <v>원에너지</v>
          </cell>
          <cell r="G1132" t="str">
            <v>남양주시</v>
          </cell>
          <cell r="H1132" t="str">
            <v>주식회사 에너비클링</v>
          </cell>
          <cell r="K1132" t="str">
            <v>1. 무선</v>
          </cell>
          <cell r="L1132" t="str">
            <v>경기도 남양주시 진접읍 양진로 944-7, 1층</v>
          </cell>
          <cell r="M1132" t="str">
            <v>봉유필</v>
          </cell>
          <cell r="N1132" t="str">
            <v>이사</v>
          </cell>
          <cell r="O1132" t="str">
            <v>010-7441-0800</v>
          </cell>
          <cell r="P1132" t="str">
            <v>031-529-5253</v>
          </cell>
          <cell r="Q1132" t="str">
            <v>031-529-5254</v>
          </cell>
          <cell r="R1132" t="str">
            <v>webpil@naver.com</v>
          </cell>
          <cell r="AC1132">
            <v>0</v>
          </cell>
          <cell r="AD1132">
            <v>1</v>
          </cell>
          <cell r="AE1132">
            <v>1</v>
          </cell>
          <cell r="AF1132">
            <v>0</v>
          </cell>
          <cell r="AG1132">
            <v>2</v>
          </cell>
          <cell r="AH1132">
            <v>1</v>
          </cell>
          <cell r="AK1132">
            <v>0</v>
          </cell>
          <cell r="AM1132">
            <v>0</v>
          </cell>
          <cell r="AN1132">
            <v>0</v>
          </cell>
          <cell r="AO1132">
            <v>0</v>
          </cell>
          <cell r="AQ1132">
            <v>400000</v>
          </cell>
          <cell r="AR1132">
            <v>0</v>
          </cell>
          <cell r="AS1132">
            <v>0</v>
          </cell>
        </row>
        <row r="1133">
          <cell r="E1133" t="str">
            <v>원에너지</v>
          </cell>
          <cell r="G1133" t="str">
            <v>함안군</v>
          </cell>
          <cell r="H1133" t="str">
            <v>주식회사 창성</v>
          </cell>
          <cell r="K1133" t="str">
            <v>1. 무선</v>
          </cell>
          <cell r="L1133" t="str">
            <v>경상남도 함안군 법수면 장백로 967-1</v>
          </cell>
          <cell r="M1133" t="str">
            <v>신재호</v>
          </cell>
          <cell r="N1133" t="str">
            <v>사장</v>
          </cell>
          <cell r="O1133" t="str">
            <v>010-9399-2934</v>
          </cell>
          <cell r="P1133" t="str">
            <v>055-585-0968</v>
          </cell>
          <cell r="Q1133" t="str">
            <v>055-582-0969</v>
          </cell>
          <cell r="R1133" t="str">
            <v>changsung0514@naver.com</v>
          </cell>
          <cell r="AC1133">
            <v>0</v>
          </cell>
          <cell r="AD1133">
            <v>2</v>
          </cell>
          <cell r="AE1133">
            <v>2</v>
          </cell>
          <cell r="AF1133">
            <v>1</v>
          </cell>
          <cell r="AG1133">
            <v>2</v>
          </cell>
          <cell r="AH1133">
            <v>2</v>
          </cell>
          <cell r="AK1133">
            <v>0</v>
          </cell>
          <cell r="AM1133">
            <v>0</v>
          </cell>
          <cell r="AN1133">
            <v>0</v>
          </cell>
          <cell r="AO1133">
            <v>0</v>
          </cell>
          <cell r="AQ1133">
            <v>100000</v>
          </cell>
          <cell r="AR1133">
            <v>0</v>
          </cell>
          <cell r="AS1133">
            <v>0</v>
          </cell>
          <cell r="AT1133" t="str">
            <v>최문호</v>
          </cell>
          <cell r="AU1133">
            <v>45523</v>
          </cell>
          <cell r="AV1133" t="str">
            <v>changsung0514</v>
          </cell>
          <cell r="AW1133" t="str">
            <v>cs021500!!</v>
          </cell>
        </row>
        <row r="1134">
          <cell r="E1134" t="str">
            <v xml:space="preserve">스탠다드웍스 </v>
          </cell>
          <cell r="G1134" t="str">
            <v>파주시</v>
          </cell>
          <cell r="H1134" t="str">
            <v>주식회사 태금</v>
          </cell>
          <cell r="K1134" t="str">
            <v>2. 유선</v>
          </cell>
          <cell r="L1134" t="str">
            <v>경기도 파주시 법원읍 화합로 514</v>
          </cell>
          <cell r="M1134" t="str">
            <v>이평순</v>
          </cell>
          <cell r="N1134" t="str">
            <v>대표</v>
          </cell>
          <cell r="O1134" t="str">
            <v>010-5004-4425</v>
          </cell>
          <cell r="P1134" t="str">
            <v>031-852-9049</v>
          </cell>
          <cell r="Q1134" t="str">
            <v>031-852-9048</v>
          </cell>
          <cell r="R1134" t="str">
            <v>unifuroa@naver.com</v>
          </cell>
          <cell r="AC1134">
            <v>0</v>
          </cell>
          <cell r="AD1134">
            <v>1</v>
          </cell>
          <cell r="AE1134">
            <v>1</v>
          </cell>
          <cell r="AF1134">
            <v>0</v>
          </cell>
          <cell r="AG1134">
            <v>8</v>
          </cell>
          <cell r="AH1134">
            <v>1</v>
          </cell>
          <cell r="AK1134">
            <v>0</v>
          </cell>
          <cell r="AM1134">
            <v>0</v>
          </cell>
          <cell r="AN1134">
            <v>0</v>
          </cell>
          <cell r="AO1134">
            <v>0</v>
          </cell>
          <cell r="AQ1134">
            <v>200000</v>
          </cell>
          <cell r="AR1134">
            <v>0</v>
          </cell>
          <cell r="AS1134">
            <v>0</v>
          </cell>
        </row>
        <row r="1135">
          <cell r="E1135" t="str">
            <v xml:space="preserve">스탠다드웍스 </v>
          </cell>
          <cell r="G1135" t="str">
            <v>파주시</v>
          </cell>
          <cell r="H1135" t="str">
            <v>창일사</v>
          </cell>
          <cell r="K1135" t="str">
            <v>2. 유선</v>
          </cell>
          <cell r="L1135" t="str">
            <v>경기도 파주시 파주읍 정문로586번길 96</v>
          </cell>
          <cell r="M1135" t="str">
            <v>-</v>
          </cell>
          <cell r="N1135" t="str">
            <v>-</v>
          </cell>
          <cell r="O1135" t="str">
            <v>010-6619-5014</v>
          </cell>
          <cell r="P1135" t="str">
            <v>-</v>
          </cell>
          <cell r="Q1135" t="str">
            <v>-</v>
          </cell>
          <cell r="R1135" t="str">
            <v>ckddlftk@naver.com</v>
          </cell>
          <cell r="AC1135">
            <v>0</v>
          </cell>
          <cell r="AD1135">
            <v>0</v>
          </cell>
          <cell r="AE1135">
            <v>0</v>
          </cell>
          <cell r="AF1135">
            <v>0</v>
          </cell>
          <cell r="AG1135">
            <v>2</v>
          </cell>
          <cell r="AH1135">
            <v>1</v>
          </cell>
          <cell r="AK1135">
            <v>0</v>
          </cell>
          <cell r="AM1135">
            <v>0</v>
          </cell>
          <cell r="AN1135">
            <v>0</v>
          </cell>
          <cell r="AO1135">
            <v>0</v>
          </cell>
          <cell r="AQ1135">
            <v>200000</v>
          </cell>
          <cell r="AR1135">
            <v>0</v>
          </cell>
          <cell r="AS1135">
            <v>0</v>
          </cell>
        </row>
        <row r="1136">
          <cell r="E1136" t="str">
            <v>원에너지</v>
          </cell>
          <cell r="G1136" t="str">
            <v>창원시</v>
          </cell>
          <cell r="H1136" t="str">
            <v>(주)나라물산</v>
          </cell>
          <cell r="K1136" t="str">
            <v>2. 유선</v>
          </cell>
          <cell r="L1136" t="str">
            <v>경상남도 창원시 의창구 대산면 주남로 403</v>
          </cell>
          <cell r="M1136" t="str">
            <v>조난주</v>
          </cell>
          <cell r="N1136" t="str">
            <v>실장</v>
          </cell>
          <cell r="O1136" t="str">
            <v>010-2790-8347</v>
          </cell>
          <cell r="P1136" t="str">
            <v>055-261-6241</v>
          </cell>
          <cell r="Q1136" t="str">
            <v>055-264-8347</v>
          </cell>
          <cell r="R1136" t="str">
            <v>nr7939@naver.com</v>
          </cell>
          <cell r="AC1136">
            <v>0</v>
          </cell>
          <cell r="AD1136">
            <v>1</v>
          </cell>
          <cell r="AE1136">
            <v>0</v>
          </cell>
          <cell r="AF1136">
            <v>0</v>
          </cell>
          <cell r="AG1136">
            <v>3</v>
          </cell>
          <cell r="AH1136">
            <v>1</v>
          </cell>
          <cell r="AK1136">
            <v>0</v>
          </cell>
          <cell r="AM1136">
            <v>0</v>
          </cell>
          <cell r="AN1136">
            <v>0</v>
          </cell>
          <cell r="AO1136">
            <v>0</v>
          </cell>
          <cell r="AQ1136">
            <v>100000</v>
          </cell>
          <cell r="AR1136">
            <v>0</v>
          </cell>
          <cell r="AS1136">
            <v>0</v>
          </cell>
        </row>
        <row r="1137">
          <cell r="E1137" t="str">
            <v xml:space="preserve">스탠다드웍스 </v>
          </cell>
          <cell r="G1137" t="str">
            <v>합천군</v>
          </cell>
          <cell r="H1137" t="str">
            <v>(주)늘푸른자원</v>
          </cell>
          <cell r="K1137" t="str">
            <v>1. 무선</v>
          </cell>
          <cell r="L1137" t="str">
            <v>경상남도 합천군 청덕면 초곡3길 1</v>
          </cell>
          <cell r="M1137" t="str">
            <v>이상훈(그린링크)
이정숙</v>
          </cell>
          <cell r="N1137" t="str">
            <v>대표
실장</v>
          </cell>
          <cell r="O1137" t="str">
            <v>010-8854-0167
010-6646-0690</v>
          </cell>
          <cell r="P1137" t="str">
            <v>055-933-6833
053-584-1476(대구사무실,서류는 이쪽)</v>
          </cell>
          <cell r="Q1137" t="str">
            <v>-</v>
          </cell>
          <cell r="R1137" t="str">
            <v>sinmh6917@naver.com</v>
          </cell>
          <cell r="AC1137">
            <v>0</v>
          </cell>
          <cell r="AD1137">
            <v>1</v>
          </cell>
          <cell r="AE1137">
            <v>1</v>
          </cell>
          <cell r="AF1137">
            <v>0</v>
          </cell>
          <cell r="AG1137">
            <v>2</v>
          </cell>
          <cell r="AH1137">
            <v>1</v>
          </cell>
          <cell r="AK1137">
            <v>0</v>
          </cell>
          <cell r="AM1137">
            <v>0</v>
          </cell>
          <cell r="AN1137">
            <v>0</v>
          </cell>
          <cell r="AO1137">
            <v>0</v>
          </cell>
          <cell r="AQ1137">
            <v>200000</v>
          </cell>
          <cell r="AR1137">
            <v>0</v>
          </cell>
          <cell r="AS1137">
            <v>0</v>
          </cell>
          <cell r="AT1137" t="str">
            <v>박지영</v>
          </cell>
          <cell r="AU1137">
            <v>45485</v>
          </cell>
          <cell r="AV1137" t="str">
            <v>awgreensh</v>
          </cell>
          <cell r="AW1137" t="str">
            <v>#egr8708lk</v>
          </cell>
        </row>
        <row r="1138">
          <cell r="E1138" t="str">
            <v>임래성</v>
          </cell>
          <cell r="G1138" t="str">
            <v>남동구</v>
          </cell>
          <cell r="H1138" t="str">
            <v>(주)세고스 논현지점</v>
          </cell>
          <cell r="K1138" t="str">
            <v>2. 유선</v>
          </cell>
          <cell r="L1138" t="str">
            <v>인천광역시 남동구 남동대로262번길 64</v>
          </cell>
          <cell r="M1138" t="str">
            <v>임정철</v>
          </cell>
          <cell r="N1138" t="str">
            <v>과장</v>
          </cell>
          <cell r="O1138" t="str">
            <v>010-7117-8124</v>
          </cell>
          <cell r="P1138" t="str">
            <v>032-813-8963</v>
          </cell>
          <cell r="Q1138" t="str">
            <v>032-811-5011</v>
          </cell>
          <cell r="R1138" t="str">
            <v>jclim@segos.co.kr</v>
          </cell>
          <cell r="AC1138">
            <v>1</v>
          </cell>
          <cell r="AD1138">
            <v>0</v>
          </cell>
          <cell r="AE1138">
            <v>0</v>
          </cell>
          <cell r="AF1138">
            <v>5</v>
          </cell>
          <cell r="AG1138">
            <v>2</v>
          </cell>
          <cell r="AH1138">
            <v>1</v>
          </cell>
          <cell r="AK1138">
            <v>0</v>
          </cell>
          <cell r="AM1138">
            <v>0</v>
          </cell>
          <cell r="AN1138">
            <v>0</v>
          </cell>
          <cell r="AO1138">
            <v>0</v>
          </cell>
          <cell r="AQ1138">
            <v>0</v>
          </cell>
          <cell r="AR1138">
            <v>0</v>
          </cell>
          <cell r="AS1138">
            <v>0</v>
          </cell>
          <cell r="AT1138" t="str">
            <v>최문호</v>
          </cell>
          <cell r="AU1138">
            <v>45769</v>
          </cell>
        </row>
        <row r="1139">
          <cell r="E1139" t="str">
            <v>임래성</v>
          </cell>
          <cell r="G1139" t="str">
            <v>남동구</v>
          </cell>
          <cell r="H1139" t="str">
            <v>(주)세고스 논현지점(보조금 동시진행)</v>
          </cell>
          <cell r="K1139" t="str">
            <v>2. 유선</v>
          </cell>
          <cell r="L1139" t="str">
            <v>인천광역시 남동구 남동대로262번길 64</v>
          </cell>
          <cell r="M1139" t="str">
            <v>임정철</v>
          </cell>
          <cell r="N1139" t="str">
            <v>과장</v>
          </cell>
          <cell r="O1139" t="str">
            <v>010-7117-8124</v>
          </cell>
          <cell r="P1139" t="str">
            <v>032-813-8963</v>
          </cell>
          <cell r="Q1139" t="str">
            <v>032-811-5011</v>
          </cell>
          <cell r="R1139" t="str">
            <v>jclim@segos.co.kr</v>
          </cell>
          <cell r="AC1139">
            <v>0</v>
          </cell>
          <cell r="AD1139">
            <v>0</v>
          </cell>
          <cell r="AE1139">
            <v>0</v>
          </cell>
          <cell r="AF1139">
            <v>1</v>
          </cell>
          <cell r="AG1139">
            <v>0</v>
          </cell>
          <cell r="AH1139">
            <v>0</v>
          </cell>
          <cell r="AK1139">
            <v>0</v>
          </cell>
          <cell r="AM1139">
            <v>0</v>
          </cell>
          <cell r="AN1139">
            <v>0</v>
          </cell>
          <cell r="AO1139">
            <v>0</v>
          </cell>
          <cell r="AQ1139">
            <v>1000000</v>
          </cell>
          <cell r="AR1139">
            <v>0</v>
          </cell>
          <cell r="AS1139">
            <v>0</v>
          </cell>
          <cell r="AT1139" t="str">
            <v>최문호</v>
          </cell>
          <cell r="AU1139">
            <v>45769</v>
          </cell>
        </row>
        <row r="1140">
          <cell r="E1140" t="str">
            <v>임래성</v>
          </cell>
          <cell r="G1140" t="str">
            <v>대구광역시</v>
          </cell>
          <cell r="H1140" t="str">
            <v>(주)이원머티리얼즈</v>
          </cell>
          <cell r="K1140" t="str">
            <v>1. 무선</v>
          </cell>
          <cell r="L1140" t="str">
            <v>대구광역시 달성군 구지면 달성2차1로 37</v>
          </cell>
          <cell r="M1140" t="str">
            <v>이태현
박지혜</v>
          </cell>
          <cell r="N1140" t="str">
            <v>사원
차장</v>
          </cell>
          <cell r="O1140" t="str">
            <v>010-6650-6745
010-4434-3019</v>
          </cell>
          <cell r="P1140" t="str">
            <v>053-951-1234</v>
          </cell>
          <cell r="Q1140" t="str">
            <v>053-585-3819</v>
          </cell>
          <cell r="R1140" t="str">
            <v>lee.th104@e-wm.co.kr
park.jh101@e-wm.co.kr</v>
          </cell>
          <cell r="AC1140">
            <v>0</v>
          </cell>
          <cell r="AD1140">
            <v>4</v>
          </cell>
          <cell r="AE1140">
            <v>4</v>
          </cell>
          <cell r="AF1140">
            <v>0</v>
          </cell>
          <cell r="AG1140">
            <v>13</v>
          </cell>
          <cell r="AH1140">
            <v>1</v>
          </cell>
          <cell r="AK1140">
            <v>0</v>
          </cell>
          <cell r="AM1140">
            <v>0</v>
          </cell>
          <cell r="AN1140">
            <v>0</v>
          </cell>
          <cell r="AO1140">
            <v>0</v>
          </cell>
          <cell r="AQ1140">
            <v>500000</v>
          </cell>
          <cell r="AR1140">
            <v>0</v>
          </cell>
          <cell r="AS1140">
            <v>0</v>
          </cell>
        </row>
        <row r="1141">
          <cell r="E1141" t="str">
            <v>글로벌이엔텍</v>
          </cell>
          <cell r="G1141" t="str">
            <v>당진시</v>
          </cell>
          <cell r="H1141" t="str">
            <v>(주)핸스</v>
          </cell>
          <cell r="K1141" t="str">
            <v>1. 무선</v>
          </cell>
          <cell r="L1141" t="str">
            <v>충청남도 당진시 순성면 틀모시로 209-84</v>
          </cell>
          <cell r="M1141" t="str">
            <v>남헌우
서윤영(서류요청)</v>
          </cell>
          <cell r="N1141" t="str">
            <v>전무
과장</v>
          </cell>
          <cell r="O1141" t="str">
            <v>010-8801-1507
010-2280-7658</v>
          </cell>
          <cell r="P1141" t="str">
            <v>041-357-2939</v>
          </cell>
          <cell r="Q1141" t="str">
            <v>041-363-2938</v>
          </cell>
          <cell r="R1141" t="str">
            <v>nhw423@naver.com
yyseo@hence.co.kr</v>
          </cell>
          <cell r="AC1141">
            <v>0</v>
          </cell>
          <cell r="AD1141">
            <v>1</v>
          </cell>
          <cell r="AE1141">
            <v>1</v>
          </cell>
          <cell r="AF1141">
            <v>0</v>
          </cell>
          <cell r="AG1141">
            <v>2</v>
          </cell>
          <cell r="AH1141">
            <v>1</v>
          </cell>
          <cell r="AK1141">
            <v>0</v>
          </cell>
          <cell r="AM1141">
            <v>0</v>
          </cell>
          <cell r="AN1141">
            <v>0</v>
          </cell>
          <cell r="AO1141">
            <v>0</v>
          </cell>
          <cell r="AQ1141">
            <v>600000</v>
          </cell>
          <cell r="AR1141">
            <v>0</v>
          </cell>
          <cell r="AS1141">
            <v>0</v>
          </cell>
          <cell r="AT1141" t="str">
            <v>최문호</v>
          </cell>
          <cell r="AU1141">
            <v>45670</v>
          </cell>
          <cell r="AV1141" t="str">
            <v>ihence</v>
          </cell>
          <cell r="AW1141" t="str">
            <v>link@0411!</v>
          </cell>
        </row>
        <row r="1142">
          <cell r="E1142" t="str">
            <v>원에너지</v>
          </cell>
          <cell r="G1142" t="str">
            <v>창원시</v>
          </cell>
          <cell r="H1142" t="str">
            <v>강림중공업(주)</v>
          </cell>
          <cell r="K1142" t="str">
            <v>1. 무선</v>
          </cell>
          <cell r="L1142" t="str">
            <v>경상남도 창원시 성산구 언덕로 76</v>
          </cell>
          <cell r="M1142" t="str">
            <v>김대휘</v>
          </cell>
          <cell r="N1142" t="str">
            <v>매니저</v>
          </cell>
          <cell r="O1142" t="str">
            <v>010-9349-6065</v>
          </cell>
          <cell r="P1142" t="str">
            <v>055-269-7882</v>
          </cell>
          <cell r="Q1142" t="str">
            <v>055-269-7795</v>
          </cell>
          <cell r="R1142" t="str">
            <v>affairs@kangrim.com</v>
          </cell>
          <cell r="AC1142">
            <v>0</v>
          </cell>
          <cell r="AD1142">
            <v>3</v>
          </cell>
          <cell r="AE1142">
            <v>0</v>
          </cell>
          <cell r="AF1142">
            <v>0</v>
          </cell>
          <cell r="AG1142">
            <v>2</v>
          </cell>
          <cell r="AH1142">
            <v>2</v>
          </cell>
          <cell r="AK1142">
            <v>0</v>
          </cell>
          <cell r="AM1142">
            <v>0</v>
          </cell>
          <cell r="AN1142">
            <v>0</v>
          </cell>
          <cell r="AO1142">
            <v>0</v>
          </cell>
          <cell r="AQ1142">
            <v>200000</v>
          </cell>
          <cell r="AR1142">
            <v>0</v>
          </cell>
          <cell r="AS1142">
            <v>0</v>
          </cell>
        </row>
        <row r="1143">
          <cell r="E1143" t="str">
            <v>확인필요</v>
          </cell>
          <cell r="G1143" t="str">
            <v>안성시</v>
          </cell>
          <cell r="H1143" t="str">
            <v>농업회사법인 안성곡산(주)</v>
          </cell>
          <cell r="K1143" t="str">
            <v>1. 무선</v>
          </cell>
          <cell r="L1143" t="str">
            <v>경기도 안성시 공도읍 서동대로 4560</v>
          </cell>
          <cell r="M1143" t="str">
            <v>민병원</v>
          </cell>
          <cell r="N1143" t="str">
            <v>이사</v>
          </cell>
          <cell r="O1143" t="str">
            <v>010-5422-2987</v>
          </cell>
          <cell r="P1143" t="str">
            <v>031-618-2988</v>
          </cell>
          <cell r="Q1143" t="str">
            <v>031-618-2990</v>
          </cell>
          <cell r="R1143" t="str">
            <v>asks2018@naver.com</v>
          </cell>
          <cell r="AC1143">
            <v>0</v>
          </cell>
          <cell r="AD1143">
            <v>4</v>
          </cell>
          <cell r="AE1143">
            <v>4</v>
          </cell>
          <cell r="AF1143">
            <v>0</v>
          </cell>
          <cell r="AG1143">
            <v>31</v>
          </cell>
          <cell r="AH1143">
            <v>9</v>
          </cell>
          <cell r="AK1143">
            <v>0</v>
          </cell>
          <cell r="AM1143">
            <v>0</v>
          </cell>
          <cell r="AN1143">
            <v>0</v>
          </cell>
          <cell r="AO1143">
            <v>0</v>
          </cell>
          <cell r="AQ1143">
            <v>0</v>
          </cell>
          <cell r="AR1143">
            <v>0</v>
          </cell>
          <cell r="AS1143">
            <v>0</v>
          </cell>
        </row>
        <row r="1144">
          <cell r="E1144" t="str">
            <v>영동환경</v>
          </cell>
          <cell r="G1144" t="str">
            <v>보은군</v>
          </cell>
          <cell r="H1144" t="str">
            <v>덕산기계(주)</v>
          </cell>
          <cell r="K1144" t="str">
            <v>2. 유선</v>
          </cell>
          <cell r="L1144" t="str">
            <v>충청북도 보은군 삼승면 농공단지길 70</v>
          </cell>
          <cell r="M1144" t="str">
            <v>김정희</v>
          </cell>
          <cell r="N1144" t="str">
            <v>부장</v>
          </cell>
          <cell r="O1144" t="str">
            <v>010-5462-7715</v>
          </cell>
          <cell r="P1144" t="str">
            <v>043-544-8006</v>
          </cell>
          <cell r="Q1144" t="str">
            <v>043-544-8007</v>
          </cell>
          <cell r="R1144" t="str">
            <v>-</v>
          </cell>
          <cell r="AC1144">
            <v>0</v>
          </cell>
          <cell r="AD1144">
            <v>1</v>
          </cell>
          <cell r="AE1144">
            <v>1</v>
          </cell>
          <cell r="AF1144">
            <v>0</v>
          </cell>
          <cell r="AG1144">
            <v>1</v>
          </cell>
          <cell r="AH1144">
            <v>1</v>
          </cell>
          <cell r="AK1144">
            <v>0</v>
          </cell>
          <cell r="AM1144">
            <v>0</v>
          </cell>
          <cell r="AN1144">
            <v>0</v>
          </cell>
          <cell r="AO1144">
            <v>0</v>
          </cell>
          <cell r="AQ1144">
            <v>300000</v>
          </cell>
          <cell r="AR1144">
            <v>0</v>
          </cell>
          <cell r="AS1144">
            <v>0</v>
          </cell>
        </row>
        <row r="1145">
          <cell r="E1145" t="str">
            <v>임래성</v>
          </cell>
          <cell r="G1145" t="str">
            <v>울산광역시</v>
          </cell>
          <cell r="H1145" t="str">
            <v>영남하이텍</v>
          </cell>
          <cell r="K1145" t="str">
            <v>2. 유선</v>
          </cell>
          <cell r="L1145" t="str">
            <v>울산광역시 북구 죽전로 10</v>
          </cell>
          <cell r="M1145" t="str">
            <v>장영수</v>
          </cell>
          <cell r="N1145" t="str">
            <v>차장</v>
          </cell>
          <cell r="O1145" t="str">
            <v>010-8533-1326</v>
          </cell>
          <cell r="P1145" t="str">
            <v>052-287-9100</v>
          </cell>
          <cell r="Q1145" t="str">
            <v>052-288-5678</v>
          </cell>
          <cell r="R1145" t="str">
            <v>ynhitec@naver.com</v>
          </cell>
          <cell r="AC1145">
            <v>0</v>
          </cell>
          <cell r="AD1145">
            <v>1</v>
          </cell>
          <cell r="AE1145">
            <v>1</v>
          </cell>
          <cell r="AF1145">
            <v>0</v>
          </cell>
          <cell r="AG1145">
            <v>4</v>
          </cell>
          <cell r="AH1145">
            <v>1</v>
          </cell>
          <cell r="AK1145">
            <v>0</v>
          </cell>
          <cell r="AM1145">
            <v>0</v>
          </cell>
          <cell r="AN1145">
            <v>0</v>
          </cell>
          <cell r="AO1145">
            <v>0</v>
          </cell>
          <cell r="AQ1145">
            <v>200000</v>
          </cell>
          <cell r="AR1145">
            <v>0</v>
          </cell>
          <cell r="AS1145">
            <v>0</v>
          </cell>
        </row>
        <row r="1146">
          <cell r="E1146" t="str">
            <v>임래성</v>
          </cell>
          <cell r="G1146" t="str">
            <v>남동구</v>
          </cell>
          <cell r="H1146" t="str">
            <v>제삼전자(주)</v>
          </cell>
          <cell r="K1146" t="str">
            <v>2. 유선</v>
          </cell>
          <cell r="L1146" t="str">
            <v>인천광역시 남동구 능허대로649번길 78</v>
          </cell>
          <cell r="M1146" t="str">
            <v>최현호</v>
          </cell>
          <cell r="N1146" t="str">
            <v>부장</v>
          </cell>
          <cell r="O1146" t="str">
            <v>010-2620-2001</v>
          </cell>
          <cell r="P1146" t="str">
            <v>032-811-3725</v>
          </cell>
          <cell r="Q1146" t="str">
            <v>032-811-3356</v>
          </cell>
          <cell r="R1146" t="str">
            <v>speed1ho@naver.com</v>
          </cell>
          <cell r="AC1146">
            <v>0</v>
          </cell>
          <cell r="AD1146">
            <v>1</v>
          </cell>
          <cell r="AE1146">
            <v>1</v>
          </cell>
          <cell r="AF1146">
            <v>46</v>
          </cell>
          <cell r="AG1146">
            <v>1</v>
          </cell>
          <cell r="AH1146">
            <v>0</v>
          </cell>
          <cell r="AK1146">
            <v>1</v>
          </cell>
          <cell r="AM1146">
            <v>0</v>
          </cell>
          <cell r="AN1146">
            <v>0</v>
          </cell>
          <cell r="AO1146">
            <v>0</v>
          </cell>
          <cell r="AQ1146">
            <v>1200000</v>
          </cell>
          <cell r="AR1146">
            <v>0</v>
          </cell>
          <cell r="AS1146">
            <v>3700000</v>
          </cell>
          <cell r="AT1146" t="str">
            <v>박채영</v>
          </cell>
          <cell r="AU1146">
            <v>45618</v>
          </cell>
          <cell r="AV1146" t="str">
            <v>jaesamco2024</v>
          </cell>
          <cell r="AW1146" t="str">
            <v>#jaesam0303</v>
          </cell>
        </row>
        <row r="1147">
          <cell r="E1147" t="str">
            <v>신세계엔텍</v>
          </cell>
          <cell r="G1147" t="str">
            <v>대구광역시</v>
          </cell>
          <cell r="H1147" t="str">
            <v>주식화사 엔에스씨</v>
          </cell>
          <cell r="K1147" t="str">
            <v>2. 유선</v>
          </cell>
          <cell r="L1147" t="str">
            <v>대구광역시 달성군 구지면 달성2차1로 94</v>
          </cell>
          <cell r="M1147" t="str">
            <v>권상미</v>
          </cell>
          <cell r="N1147" t="str">
            <v>차장</v>
          </cell>
          <cell r="O1147" t="str">
            <v>010-4113-4692</v>
          </cell>
          <cell r="P1147" t="str">
            <v>053-611-3267</v>
          </cell>
          <cell r="Q1147" t="str">
            <v>053-611-3268</v>
          </cell>
          <cell r="R1147" t="str">
            <v>nscsales@naver.com</v>
          </cell>
          <cell r="AC1147">
            <v>0</v>
          </cell>
          <cell r="AD1147">
            <v>3</v>
          </cell>
          <cell r="AE1147">
            <v>2</v>
          </cell>
          <cell r="AF1147">
            <v>0</v>
          </cell>
          <cell r="AG1147">
            <v>5</v>
          </cell>
          <cell r="AH1147">
            <v>2</v>
          </cell>
          <cell r="AK1147">
            <v>0</v>
          </cell>
          <cell r="AM1147">
            <v>0</v>
          </cell>
          <cell r="AN1147">
            <v>0</v>
          </cell>
          <cell r="AO1147">
            <v>0</v>
          </cell>
          <cell r="AQ1147">
            <v>0</v>
          </cell>
          <cell r="AR1147">
            <v>0</v>
          </cell>
          <cell r="AS1147">
            <v>200000</v>
          </cell>
          <cell r="AT1147" t="str">
            <v>장경아</v>
          </cell>
          <cell r="AU1147">
            <v>45433</v>
          </cell>
          <cell r="AV1147">
            <v>6098193019</v>
          </cell>
          <cell r="AW1147" t="str">
            <v>nscsales2022**</v>
          </cell>
        </row>
        <row r="1148">
          <cell r="E1148" t="str">
            <v>임래성</v>
          </cell>
          <cell r="G1148" t="str">
            <v>인천광역시</v>
          </cell>
          <cell r="H1148" t="str">
            <v>주식회사 광덕 에이앤티</v>
          </cell>
          <cell r="K1148" t="str">
            <v>4. 미정</v>
          </cell>
          <cell r="L1148" t="str">
            <v>인천광역시 남동구 앵고개로 368</v>
          </cell>
          <cell r="M1148" t="str">
            <v>송상기</v>
          </cell>
          <cell r="N1148" t="str">
            <v>매니저</v>
          </cell>
          <cell r="O1148" t="str">
            <v>010-7327-7003</v>
          </cell>
          <cell r="P1148" t="str">
            <v>032-812-0270</v>
          </cell>
          <cell r="Q1148" t="str">
            <v>032-812-0274</v>
          </cell>
          <cell r="R1148" t="str">
            <v>sgsong@kdant.co.kr</v>
          </cell>
          <cell r="AC1148">
            <v>0</v>
          </cell>
          <cell r="AD1148">
            <v>0</v>
          </cell>
          <cell r="AE1148">
            <v>0</v>
          </cell>
          <cell r="AF1148">
            <v>0</v>
          </cell>
          <cell r="AG1148">
            <v>0</v>
          </cell>
          <cell r="AH1148">
            <v>0</v>
          </cell>
          <cell r="AK1148">
            <v>0</v>
          </cell>
          <cell r="AM1148">
            <v>0</v>
          </cell>
          <cell r="AN1148">
            <v>0</v>
          </cell>
          <cell r="AO1148">
            <v>0</v>
          </cell>
          <cell r="AQ1148">
            <v>0</v>
          </cell>
          <cell r="AR1148">
            <v>0</v>
          </cell>
          <cell r="AS1148">
            <v>0</v>
          </cell>
        </row>
        <row r="1149">
          <cell r="E1149" t="str">
            <v>수호환경/대창환경</v>
          </cell>
          <cell r="G1149" t="str">
            <v>대전광역시</v>
          </cell>
          <cell r="H1149" t="str">
            <v>주식회사 부림비철금속</v>
          </cell>
          <cell r="K1149" t="str">
            <v>2. 유선</v>
          </cell>
          <cell r="L1149" t="str">
            <v>대전광역시 대덕구 평촌3길 10</v>
          </cell>
          <cell r="M1149" t="str">
            <v>송경훈</v>
          </cell>
          <cell r="N1149" t="str">
            <v>대표</v>
          </cell>
          <cell r="O1149" t="str">
            <v>010-4733-9810</v>
          </cell>
          <cell r="P1149" t="str">
            <v>042-636-5621</v>
          </cell>
          <cell r="Q1149" t="str">
            <v>042-626-5622</v>
          </cell>
          <cell r="R1149" t="str">
            <v>bulim5621@naver.com</v>
          </cell>
          <cell r="AC1149">
            <v>0</v>
          </cell>
          <cell r="AD1149">
            <v>1</v>
          </cell>
          <cell r="AE1149">
            <v>1</v>
          </cell>
          <cell r="AF1149">
            <v>3</v>
          </cell>
          <cell r="AG1149">
            <v>1</v>
          </cell>
          <cell r="AH1149">
            <v>1</v>
          </cell>
          <cell r="AK1149">
            <v>0</v>
          </cell>
          <cell r="AM1149">
            <v>0</v>
          </cell>
          <cell r="AN1149">
            <v>0</v>
          </cell>
          <cell r="AO1149">
            <v>0</v>
          </cell>
          <cell r="AQ1149">
            <v>300000</v>
          </cell>
          <cell r="AR1149">
            <v>0</v>
          </cell>
          <cell r="AS1149">
            <v>0</v>
          </cell>
          <cell r="AT1149" t="str">
            <v>최문호</v>
          </cell>
          <cell r="AU1149">
            <v>45575</v>
          </cell>
          <cell r="AV1149" t="str">
            <v>bulim5621</v>
          </cell>
          <cell r="AW1149" t="str">
            <v>bulim636--98</v>
          </cell>
        </row>
        <row r="1150">
          <cell r="E1150" t="str">
            <v>다인테크</v>
          </cell>
          <cell r="G1150" t="str">
            <v>함안군</v>
          </cell>
          <cell r="H1150" t="str">
            <v>주식회사 우제산업</v>
          </cell>
          <cell r="K1150" t="str">
            <v>1. 무선</v>
          </cell>
          <cell r="L1150" t="str">
            <v>경상남도 함안군 대산면 평림1길 132-24</v>
          </cell>
          <cell r="M1150" t="str">
            <v>김용현
구형숙(그린링크)</v>
          </cell>
          <cell r="N1150" t="str">
            <v>부장
대리</v>
          </cell>
          <cell r="O1150" t="str">
            <v>010-6657-8832</v>
          </cell>
          <cell r="P1150" t="str">
            <v>055-585-5185</v>
          </cell>
          <cell r="Q1150" t="str">
            <v>055-585-5180</v>
          </cell>
          <cell r="R1150" t="str">
            <v>playerstar1@naver.com</v>
          </cell>
          <cell r="AC1150">
            <v>0</v>
          </cell>
          <cell r="AD1150">
            <v>3</v>
          </cell>
          <cell r="AE1150">
            <v>3</v>
          </cell>
          <cell r="AF1150">
            <v>5</v>
          </cell>
          <cell r="AG1150">
            <v>1</v>
          </cell>
          <cell r="AH1150">
            <v>0</v>
          </cell>
          <cell r="AK1150">
            <v>1</v>
          </cell>
          <cell r="AM1150">
            <v>0</v>
          </cell>
          <cell r="AN1150">
            <v>0</v>
          </cell>
          <cell r="AO1150">
            <v>0</v>
          </cell>
          <cell r="AQ1150">
            <v>1100000</v>
          </cell>
          <cell r="AR1150">
            <v>-520000</v>
          </cell>
          <cell r="AS1150">
            <v>0</v>
          </cell>
          <cell r="AT1150" t="str">
            <v>최문호</v>
          </cell>
          <cell r="AU1150">
            <v>45524</v>
          </cell>
          <cell r="AV1150" t="str">
            <v>wjascon</v>
          </cell>
          <cell r="AW1150" t="str">
            <v>dnwp5185**</v>
          </cell>
        </row>
        <row r="1151">
          <cell r="E1151" t="str">
            <v>임래성</v>
          </cell>
          <cell r="G1151" t="str">
            <v>함평군</v>
          </cell>
          <cell r="H1151" t="str">
            <v>주식회사 플러버</v>
          </cell>
          <cell r="K1151" t="str">
            <v>4. 미정</v>
          </cell>
          <cell r="L1151" t="str">
            <v>전라남도 함평군 대동면 동함평산단길 19-69</v>
          </cell>
          <cell r="M1151" t="str">
            <v>박종오</v>
          </cell>
          <cell r="N1151" t="str">
            <v>이사</v>
          </cell>
          <cell r="O1151" t="str">
            <v>010-3714-8482</v>
          </cell>
          <cell r="P1151" t="str">
            <v>070-4636-5000</v>
          </cell>
          <cell r="Q1151" t="str">
            <v>061-323-5206</v>
          </cell>
          <cell r="R1151" t="str">
            <v>ceo@plubber.co.kr</v>
          </cell>
          <cell r="AC1151">
            <v>0</v>
          </cell>
          <cell r="AD1151">
            <v>0</v>
          </cell>
          <cell r="AE1151">
            <v>0</v>
          </cell>
          <cell r="AF1151">
            <v>0</v>
          </cell>
          <cell r="AG1151">
            <v>0</v>
          </cell>
          <cell r="AH1151">
            <v>0</v>
          </cell>
          <cell r="AK1151">
            <v>0</v>
          </cell>
          <cell r="AM1151">
            <v>0</v>
          </cell>
          <cell r="AN1151">
            <v>0</v>
          </cell>
          <cell r="AO1151">
            <v>0</v>
          </cell>
          <cell r="AQ1151">
            <v>0</v>
          </cell>
          <cell r="AR1151">
            <v>0</v>
          </cell>
          <cell r="AS1151">
            <v>0</v>
          </cell>
        </row>
        <row r="1152">
          <cell r="E1152" t="str">
            <v>신세계엔텍</v>
          </cell>
          <cell r="G1152" t="str">
            <v>대구광역시</v>
          </cell>
          <cell r="H1152" t="str">
            <v>중엽테크</v>
          </cell>
          <cell r="K1152" t="str">
            <v>2. 유선</v>
          </cell>
          <cell r="L1152" t="str">
            <v>대구광역시 북구 노원로42길 22</v>
          </cell>
          <cell r="M1152" t="str">
            <v>이상덕 / 이건엽</v>
          </cell>
          <cell r="N1152" t="str">
            <v>대표 / 실장</v>
          </cell>
          <cell r="O1152" t="str">
            <v>010-3519-3500 / 010-3542-3503</v>
          </cell>
          <cell r="P1152" t="str">
            <v>053-359-3500~1</v>
          </cell>
          <cell r="Q1152" t="str">
            <v>053-359-3502</v>
          </cell>
          <cell r="R1152" t="str">
            <v>jkplsd@hanmail.net / jytlgy@hanmail.net</v>
          </cell>
          <cell r="AC1152">
            <v>2</v>
          </cell>
          <cell r="AD1152">
            <v>1</v>
          </cell>
          <cell r="AE1152">
            <v>1</v>
          </cell>
          <cell r="AF1152">
            <v>7</v>
          </cell>
          <cell r="AG1152">
            <v>5</v>
          </cell>
          <cell r="AH1152">
            <v>2</v>
          </cell>
          <cell r="AK1152">
            <v>0</v>
          </cell>
          <cell r="AM1152">
            <v>0</v>
          </cell>
          <cell r="AN1152">
            <v>0</v>
          </cell>
          <cell r="AO1152">
            <v>0</v>
          </cell>
          <cell r="AQ1152">
            <v>800000</v>
          </cell>
          <cell r="AR1152">
            <v>480000</v>
          </cell>
          <cell r="AS1152">
            <v>0</v>
          </cell>
          <cell r="AT1152" t="str">
            <v>최문호</v>
          </cell>
          <cell r="AU1152">
            <v>45590</v>
          </cell>
          <cell r="AV1152" t="str">
            <v>jyplsd</v>
          </cell>
          <cell r="AW1152" t="str">
            <v>lsd83110++</v>
          </cell>
        </row>
        <row r="1153">
          <cell r="E1153" t="str">
            <v>신세계엔텍</v>
          </cell>
          <cell r="G1153" t="str">
            <v>대구광역시</v>
          </cell>
          <cell r="H1153" t="str">
            <v>한독금속(주) 대구공장</v>
          </cell>
          <cell r="K1153" t="str">
            <v>1. 무선</v>
          </cell>
          <cell r="L1153" t="str">
            <v>대구광역시 달서구 성서로68길 26</v>
          </cell>
          <cell r="M1153" t="str">
            <v>허정재</v>
          </cell>
          <cell r="N1153" t="str">
            <v>부장</v>
          </cell>
          <cell r="O1153" t="str">
            <v>010-8599-6164</v>
          </cell>
          <cell r="P1153" t="str">
            <v>053-581-1848</v>
          </cell>
          <cell r="Q1153" t="str">
            <v>053-582-1811</v>
          </cell>
          <cell r="R1153" t="str">
            <v>sales@hdmt.co.kr</v>
          </cell>
          <cell r="AC1153">
            <v>0</v>
          </cell>
          <cell r="AD1153">
            <v>1</v>
          </cell>
          <cell r="AE1153">
            <v>1</v>
          </cell>
          <cell r="AF1153">
            <v>3</v>
          </cell>
          <cell r="AG1153">
            <v>1</v>
          </cell>
          <cell r="AH1153">
            <v>1</v>
          </cell>
          <cell r="AK1153">
            <v>0</v>
          </cell>
          <cell r="AM1153">
            <v>0</v>
          </cell>
          <cell r="AN1153">
            <v>0</v>
          </cell>
          <cell r="AO1153">
            <v>0</v>
          </cell>
          <cell r="AQ1153">
            <v>500000</v>
          </cell>
          <cell r="AR1153">
            <v>0</v>
          </cell>
          <cell r="AS1153">
            <v>0</v>
          </cell>
          <cell r="AV1153" t="str">
            <v>handokm</v>
          </cell>
          <cell r="AW1153" t="str">
            <v>gksehr5351!!</v>
          </cell>
        </row>
        <row r="1154">
          <cell r="E1154" t="str">
            <v>신세계엔텍</v>
          </cell>
          <cell r="G1154" t="str">
            <v>대구광역시</v>
          </cell>
          <cell r="H1154" t="str">
            <v>한진화학</v>
          </cell>
          <cell r="K1154" t="str">
            <v>1. 무선</v>
          </cell>
          <cell r="L1154" t="str">
            <v>대구광역시 달서구 성서동로53안길 7</v>
          </cell>
          <cell r="M1154" t="str">
            <v>김종진</v>
          </cell>
          <cell r="N1154" t="str">
            <v>공장장</v>
          </cell>
          <cell r="O1154" t="str">
            <v>010-5503-9485</v>
          </cell>
          <cell r="P1154" t="str">
            <v>053-581-7663</v>
          </cell>
          <cell r="Q1154" t="str">
            <v>053-581-7664</v>
          </cell>
          <cell r="R1154" t="str">
            <v>hipol40@naver.com</v>
          </cell>
          <cell r="AC1154">
            <v>0</v>
          </cell>
          <cell r="AD1154">
            <v>1</v>
          </cell>
          <cell r="AE1154">
            <v>1</v>
          </cell>
          <cell r="AF1154">
            <v>0</v>
          </cell>
          <cell r="AG1154">
            <v>4</v>
          </cell>
          <cell r="AH1154">
            <v>1</v>
          </cell>
          <cell r="AK1154">
            <v>0</v>
          </cell>
          <cell r="AM1154">
            <v>0</v>
          </cell>
          <cell r="AN1154">
            <v>0</v>
          </cell>
          <cell r="AO1154">
            <v>0</v>
          </cell>
          <cell r="AQ1154">
            <v>200000</v>
          </cell>
          <cell r="AR1154">
            <v>0</v>
          </cell>
          <cell r="AS1154">
            <v>200000</v>
          </cell>
          <cell r="AT1154" t="str">
            <v>장경아</v>
          </cell>
          <cell r="AU1154">
            <v>45460</v>
          </cell>
          <cell r="AV1154" t="str">
            <v>hipol40</v>
          </cell>
          <cell r="AW1154" t="str">
            <v>hanjin7663!</v>
          </cell>
        </row>
        <row r="1155">
          <cell r="E1155" t="str">
            <v>원에너지</v>
          </cell>
          <cell r="G1155" t="str">
            <v>창원시</v>
          </cell>
          <cell r="H1155" t="str">
            <v>항도파일(주)</v>
          </cell>
          <cell r="K1155" t="str">
            <v>2. 유선</v>
          </cell>
          <cell r="L1155" t="str">
            <v>경상남도 창원시 진해구 용원북로 19</v>
          </cell>
          <cell r="M1155" t="str">
            <v>김재연</v>
          </cell>
          <cell r="N1155" t="str">
            <v>차장</v>
          </cell>
          <cell r="O1155" t="str">
            <v>010-2413-4559</v>
          </cell>
          <cell r="P1155" t="str">
            <v>055-602-9111</v>
          </cell>
          <cell r="Q1155" t="str">
            <v>055-602-9112</v>
          </cell>
          <cell r="R1155" t="str">
            <v>best2777@naver.com</v>
          </cell>
          <cell r="AC1155">
            <v>0</v>
          </cell>
          <cell r="AD1155">
            <v>2</v>
          </cell>
          <cell r="AE1155">
            <v>0</v>
          </cell>
          <cell r="AF1155">
            <v>0</v>
          </cell>
          <cell r="AG1155">
            <v>0</v>
          </cell>
          <cell r="AH1155">
            <v>1</v>
          </cell>
          <cell r="AK1155">
            <v>0</v>
          </cell>
          <cell r="AM1155">
            <v>0</v>
          </cell>
          <cell r="AN1155">
            <v>0</v>
          </cell>
          <cell r="AO1155">
            <v>0</v>
          </cell>
          <cell r="AQ1155">
            <v>200000</v>
          </cell>
          <cell r="AR1155">
            <v>0</v>
          </cell>
          <cell r="AS1155">
            <v>0</v>
          </cell>
        </row>
        <row r="1156">
          <cell r="E1156" t="str">
            <v>원에너지</v>
          </cell>
          <cell r="G1156" t="str">
            <v>원주시</v>
          </cell>
          <cell r="H1156" t="str">
            <v>(주)강원자원순환센타</v>
          </cell>
          <cell r="K1156" t="str">
            <v>1. 무선</v>
          </cell>
          <cell r="L1156" t="str">
            <v>강원특별자치도 원주시 문막읍 대안로 225</v>
          </cell>
          <cell r="M1156" t="str">
            <v>이정주</v>
          </cell>
          <cell r="N1156" t="str">
            <v>상무이사</v>
          </cell>
          <cell r="O1156" t="str">
            <v>010-4223-9389</v>
          </cell>
          <cell r="P1156" t="str">
            <v>033-732-3306</v>
          </cell>
          <cell r="Q1156" t="str">
            <v>033-732-3308</v>
          </cell>
          <cell r="R1156" t="str">
            <v>kwre21@naver.com</v>
          </cell>
          <cell r="AC1156">
            <v>0</v>
          </cell>
          <cell r="AD1156">
            <v>1</v>
          </cell>
          <cell r="AE1156">
            <v>1</v>
          </cell>
          <cell r="AF1156">
            <v>0</v>
          </cell>
          <cell r="AG1156">
            <v>2</v>
          </cell>
          <cell r="AH1156">
            <v>1</v>
          </cell>
          <cell r="AK1156">
            <v>0</v>
          </cell>
          <cell r="AM1156">
            <v>0</v>
          </cell>
          <cell r="AN1156">
            <v>0</v>
          </cell>
          <cell r="AO1156">
            <v>0</v>
          </cell>
          <cell r="AQ1156">
            <v>200000</v>
          </cell>
          <cell r="AR1156">
            <v>0</v>
          </cell>
          <cell r="AS1156">
            <v>0</v>
          </cell>
        </row>
        <row r="1157">
          <cell r="E1157" t="str">
            <v>원에너지</v>
          </cell>
          <cell r="G1157" t="str">
            <v>울산광역시</v>
          </cell>
          <cell r="H1157" t="str">
            <v>(주)금정_삼남본점</v>
          </cell>
          <cell r="K1157" t="str">
            <v>4. 미정</v>
          </cell>
          <cell r="L1157" t="str">
            <v>울산광역시  울주군 삼남면 가천금사길 208-13</v>
          </cell>
          <cell r="M1157" t="str">
            <v xml:space="preserve">김상준 </v>
          </cell>
          <cell r="N1157" t="str">
            <v>부장</v>
          </cell>
          <cell r="O1157" t="str">
            <v>010-2509-5758</v>
          </cell>
          <cell r="P1157" t="str">
            <v>052-264-8586</v>
          </cell>
          <cell r="Q1157" t="str">
            <v>052-264-8589</v>
          </cell>
          <cell r="R1157" t="str">
            <v>ksj@gwkg.bizmeka.com</v>
          </cell>
          <cell r="AC1157">
            <v>0</v>
          </cell>
          <cell r="AD1157">
            <v>3</v>
          </cell>
          <cell r="AE1157">
            <v>3</v>
          </cell>
          <cell r="AF1157">
            <v>0</v>
          </cell>
          <cell r="AG1157">
            <v>23</v>
          </cell>
          <cell r="AH1157">
            <v>2</v>
          </cell>
          <cell r="AK1157">
            <v>0</v>
          </cell>
          <cell r="AM1157">
            <v>0</v>
          </cell>
          <cell r="AN1157">
            <v>0</v>
          </cell>
          <cell r="AO1157">
            <v>0</v>
          </cell>
          <cell r="AQ1157">
            <v>700000</v>
          </cell>
          <cell r="AR1157">
            <v>0</v>
          </cell>
          <cell r="AS1157">
            <v>0</v>
          </cell>
        </row>
        <row r="1158">
          <cell r="E1158" t="str">
            <v>원에너지</v>
          </cell>
          <cell r="G1158" t="str">
            <v>울산광역시</v>
          </cell>
          <cell r="H1158" t="str">
            <v>(주)남양케미칼</v>
          </cell>
          <cell r="K1158" t="str">
            <v>2. 유선</v>
          </cell>
          <cell r="L1158" t="str">
            <v>울산광역시 울주군 삼남면 반구대로 322-9</v>
          </cell>
          <cell r="M1158" t="str">
            <v>배상헌</v>
          </cell>
          <cell r="N1158" t="str">
            <v>대표</v>
          </cell>
          <cell r="O1158" t="str">
            <v>010-3882-1559</v>
          </cell>
          <cell r="P1158" t="str">
            <v>052-254-1559</v>
          </cell>
          <cell r="Q1158" t="str">
            <v>052-264-1470</v>
          </cell>
          <cell r="R1158" t="str">
            <v>namyang7373@hanmail.net</v>
          </cell>
          <cell r="AC1158">
            <v>0</v>
          </cell>
          <cell r="AD1158">
            <v>2</v>
          </cell>
          <cell r="AE1158">
            <v>2</v>
          </cell>
          <cell r="AF1158">
            <v>0</v>
          </cell>
          <cell r="AG1158">
            <v>2</v>
          </cell>
          <cell r="AH1158">
            <v>1</v>
          </cell>
          <cell r="AK1158">
            <v>0</v>
          </cell>
          <cell r="AM1158">
            <v>0</v>
          </cell>
          <cell r="AN1158">
            <v>0</v>
          </cell>
          <cell r="AO1158">
            <v>0</v>
          </cell>
          <cell r="AQ1158">
            <v>1500000</v>
          </cell>
          <cell r="AR1158">
            <v>0</v>
          </cell>
          <cell r="AS1158">
            <v>0</v>
          </cell>
        </row>
        <row r="1159">
          <cell r="E1159" t="str">
            <v>원에너지</v>
          </cell>
          <cell r="G1159" t="str">
            <v>울산광역시</v>
          </cell>
          <cell r="H1159" t="str">
            <v>(주)동남</v>
          </cell>
          <cell r="K1159" t="str">
            <v>1. 무선</v>
          </cell>
          <cell r="L1159" t="str">
            <v>울산광역시 울주군 웅촌면 고연로 172</v>
          </cell>
          <cell r="M1159" t="str">
            <v>심영지</v>
          </cell>
          <cell r="N1159" t="str">
            <v>책임연구원</v>
          </cell>
          <cell r="O1159" t="str">
            <v>010-6437-6782</v>
          </cell>
          <cell r="P1159" t="str">
            <v>052-258-6241~4</v>
          </cell>
          <cell r="Q1159" t="str">
            <v>052-256-9084</v>
          </cell>
          <cell r="R1159" t="str">
            <v>rd@dongnamgmt.com</v>
          </cell>
          <cell r="AC1159">
            <v>1</v>
          </cell>
          <cell r="AD1159">
            <v>0</v>
          </cell>
          <cell r="AE1159">
            <v>0</v>
          </cell>
          <cell r="AF1159">
            <v>1</v>
          </cell>
          <cell r="AG1159">
            <v>2</v>
          </cell>
          <cell r="AH1159">
            <v>1</v>
          </cell>
          <cell r="AK1159">
            <v>0</v>
          </cell>
          <cell r="AM1159">
            <v>0</v>
          </cell>
          <cell r="AN1159">
            <v>0</v>
          </cell>
          <cell r="AO1159">
            <v>0</v>
          </cell>
          <cell r="AQ1159">
            <v>100000</v>
          </cell>
          <cell r="AR1159">
            <v>0</v>
          </cell>
          <cell r="AS1159">
            <v>0</v>
          </cell>
          <cell r="AT1159" t="str">
            <v>최문호</v>
          </cell>
          <cell r="AU1159">
            <v>45790</v>
          </cell>
        </row>
        <row r="1160">
          <cell r="E1160" t="str">
            <v>SYC</v>
          </cell>
          <cell r="G1160" t="str">
            <v>인천광역시</v>
          </cell>
          <cell r="H1160" t="str">
            <v>(주)마임</v>
          </cell>
          <cell r="K1160" t="str">
            <v>1. 무선</v>
          </cell>
          <cell r="L1160" t="str">
            <v>인천광역시 남동구 고잔동 712-13(1488-6L)</v>
          </cell>
          <cell r="M1160" t="str">
            <v>이상필</v>
          </cell>
          <cell r="N1160" t="str">
            <v>대리</v>
          </cell>
          <cell r="O1160" t="str">
            <v>010-3067-3016</v>
          </cell>
          <cell r="P1160" t="str">
            <v>032-237-8108</v>
          </cell>
          <cell r="Q1160" t="str">
            <v>032-818-0345</v>
          </cell>
          <cell r="R1160" t="str">
            <v>lsp7138@maiim.co.kr</v>
          </cell>
          <cell r="AC1160">
            <v>0</v>
          </cell>
          <cell r="AD1160">
            <v>1</v>
          </cell>
          <cell r="AE1160">
            <v>1</v>
          </cell>
          <cell r="AF1160">
            <v>2</v>
          </cell>
          <cell r="AG1160">
            <v>1</v>
          </cell>
          <cell r="AH1160">
            <v>1</v>
          </cell>
          <cell r="AK1160">
            <v>0</v>
          </cell>
          <cell r="AM1160">
            <v>0</v>
          </cell>
          <cell r="AN1160">
            <v>0</v>
          </cell>
          <cell r="AO1160">
            <v>0</v>
          </cell>
          <cell r="AQ1160">
            <v>800000</v>
          </cell>
          <cell r="AR1160">
            <v>0</v>
          </cell>
          <cell r="AS1160">
            <v>0</v>
          </cell>
          <cell r="AT1160" t="str">
            <v>최문호</v>
          </cell>
          <cell r="AU1160">
            <v>45771</v>
          </cell>
        </row>
        <row r="1161">
          <cell r="E1161" t="str">
            <v>원에너지</v>
          </cell>
          <cell r="G1161" t="str">
            <v>창원시</v>
          </cell>
          <cell r="H1161" t="str">
            <v>(주)보성레미콘</v>
          </cell>
          <cell r="K1161" t="str">
            <v>2. 유선</v>
          </cell>
          <cell r="L1161" t="str">
            <v>경상남도창원시 의창구 북면 단내로 443</v>
          </cell>
          <cell r="M1161" t="str">
            <v>김성민</v>
          </cell>
          <cell r="N1161" t="str">
            <v>과장</v>
          </cell>
          <cell r="O1161" t="str">
            <v>010-9114-4646</v>
          </cell>
          <cell r="P1161" t="str">
            <v>055-299-8272
(055-299-8348)</v>
          </cell>
          <cell r="Q1161" t="str">
            <v>055-299-8349</v>
          </cell>
          <cell r="R1161" t="str">
            <v>kte1128@naver.com</v>
          </cell>
          <cell r="AC1161">
            <v>0</v>
          </cell>
          <cell r="AD1161">
            <v>6</v>
          </cell>
          <cell r="AE1161">
            <v>0</v>
          </cell>
          <cell r="AF1161">
            <v>0</v>
          </cell>
          <cell r="AG1161">
            <v>4</v>
          </cell>
          <cell r="AH1161">
            <v>2</v>
          </cell>
          <cell r="AK1161">
            <v>0</v>
          </cell>
          <cell r="AM1161">
            <v>0</v>
          </cell>
          <cell r="AN1161">
            <v>0</v>
          </cell>
          <cell r="AO1161">
            <v>0</v>
          </cell>
          <cell r="AQ1161">
            <v>1500000</v>
          </cell>
          <cell r="AR1161">
            <v>0</v>
          </cell>
          <cell r="AS1161">
            <v>0</v>
          </cell>
          <cell r="AT1161" t="str">
            <v>박지영</v>
          </cell>
          <cell r="AU1161">
            <v>45468</v>
          </cell>
          <cell r="AV1161" t="str">
            <v>qhtjdfpalzhs
(보성레미콘)</v>
          </cell>
          <cell r="AW1161" t="str">
            <v>qhtjd60981
(보성60981)</v>
          </cell>
        </row>
        <row r="1162">
          <cell r="E1162" t="str">
            <v>임래성</v>
          </cell>
          <cell r="G1162" t="str">
            <v>대구광역시</v>
          </cell>
          <cell r="H1162" t="str">
            <v>(주)비에스지</v>
          </cell>
          <cell r="K1162" t="str">
            <v>2. 유선</v>
          </cell>
          <cell r="L1162" t="str">
            <v>대구광역시 북구 3공단로 48길 6</v>
          </cell>
          <cell r="M1162" t="str">
            <v>정재헌</v>
          </cell>
          <cell r="N1162" t="str">
            <v>대리</v>
          </cell>
          <cell r="O1162" t="str">
            <v>010-2364-5051</v>
          </cell>
          <cell r="P1162" t="str">
            <v>053-354-2222~5</v>
          </cell>
          <cell r="Q1162" t="str">
            <v>053-354-2234</v>
          </cell>
          <cell r="R1162" t="str">
            <v>xkzmdi@naver.com</v>
          </cell>
          <cell r="AC1162">
            <v>0</v>
          </cell>
          <cell r="AD1162">
            <v>1</v>
          </cell>
          <cell r="AE1162">
            <v>1</v>
          </cell>
          <cell r="AF1162">
            <v>0</v>
          </cell>
          <cell r="AG1162">
            <v>4</v>
          </cell>
          <cell r="AH1162">
            <v>1</v>
          </cell>
          <cell r="AK1162">
            <v>0</v>
          </cell>
          <cell r="AM1162">
            <v>0</v>
          </cell>
          <cell r="AN1162">
            <v>0</v>
          </cell>
          <cell r="AO1162">
            <v>0</v>
          </cell>
          <cell r="AQ1162">
            <v>1000000</v>
          </cell>
          <cell r="AR1162">
            <v>0</v>
          </cell>
          <cell r="AS1162">
            <v>0</v>
          </cell>
        </row>
        <row r="1163">
          <cell r="E1163" t="str">
            <v>원에너지</v>
          </cell>
          <cell r="G1163" t="str">
            <v>오산시</v>
          </cell>
          <cell r="H1163" t="str">
            <v>(주)신호정유</v>
          </cell>
          <cell r="K1163" t="str">
            <v>2. 유선</v>
          </cell>
          <cell r="L1163" t="str">
            <v>경기도 오산시 황새로149번길 56</v>
          </cell>
          <cell r="M1163" t="str">
            <v>강덕구
장석진
신현우(그린링크)</v>
          </cell>
          <cell r="N1163" t="str">
            <v>공장장 
선임연구원
대리</v>
          </cell>
          <cell r="O1163" t="str">
            <v>010-3688-0562 
010-4813-0860
010-9903-2534</v>
          </cell>
          <cell r="P1163" t="str">
            <v>031-375-5871</v>
          </cell>
          <cell r="Q1163" t="str">
            <v>031-376-5105</v>
          </cell>
          <cell r="R1163" t="str">
            <v>key20007@hanmail.net
jangsukjin2@hanmail.net
shinho5876@naver.com (공용메일)</v>
          </cell>
          <cell r="AC1163">
            <v>0</v>
          </cell>
          <cell r="AD1163">
            <v>0</v>
          </cell>
          <cell r="AE1163">
            <v>0</v>
          </cell>
          <cell r="AF1163">
            <v>0</v>
          </cell>
          <cell r="AG1163">
            <v>5</v>
          </cell>
          <cell r="AH1163">
            <v>1</v>
          </cell>
          <cell r="AK1163">
            <v>0</v>
          </cell>
          <cell r="AM1163">
            <v>0</v>
          </cell>
          <cell r="AN1163">
            <v>0</v>
          </cell>
          <cell r="AO1163">
            <v>0</v>
          </cell>
          <cell r="AQ1163">
            <v>300000</v>
          </cell>
          <cell r="AR1163">
            <v>0</v>
          </cell>
          <cell r="AS1163">
            <v>0</v>
          </cell>
          <cell r="AT1163" t="str">
            <v>박지영</v>
          </cell>
          <cell r="AU1163">
            <v>45490</v>
          </cell>
          <cell r="AV1163" t="str">
            <v>shinho</v>
          </cell>
          <cell r="AW1163" t="str">
            <v>shin21~!@#</v>
          </cell>
        </row>
        <row r="1164">
          <cell r="E1164" t="str">
            <v>원에너지</v>
          </cell>
          <cell r="G1164" t="str">
            <v>거창군</v>
          </cell>
          <cell r="H1164" t="str">
            <v>(주)유원이엠티 거창공장</v>
          </cell>
          <cell r="K1164" t="str">
            <v>2. 유선</v>
          </cell>
          <cell r="L1164" t="str">
            <v>경상남도 거창군 남상면 일반산업길 207
(거찰일반산업단지9블럭 4롯트)</v>
          </cell>
          <cell r="M1164" t="str">
            <v>한송남
허은정(그린링크)</v>
          </cell>
          <cell r="N1164" t="str">
            <v>부사장
본사 직원</v>
          </cell>
          <cell r="O1164" t="str">
            <v>010-5354-6610
010-9134-0378(02-2635-9220)</v>
          </cell>
          <cell r="P1164" t="str">
            <v>055-945-9220</v>
          </cell>
          <cell r="Q1164" t="str">
            <v>055-945-9239</v>
          </cell>
          <cell r="R1164" t="str">
            <v>jhep02@naver.com</v>
          </cell>
          <cell r="AC1164">
            <v>0</v>
          </cell>
          <cell r="AD1164">
            <v>2</v>
          </cell>
          <cell r="AE1164">
            <v>1</v>
          </cell>
          <cell r="AF1164">
            <v>0</v>
          </cell>
          <cell r="AG1164">
            <v>1</v>
          </cell>
          <cell r="AH1164">
            <v>1</v>
          </cell>
          <cell r="AK1164">
            <v>0</v>
          </cell>
          <cell r="AM1164">
            <v>0</v>
          </cell>
          <cell r="AN1164">
            <v>0</v>
          </cell>
          <cell r="AO1164">
            <v>0</v>
          </cell>
          <cell r="AQ1164">
            <v>100000</v>
          </cell>
          <cell r="AR1164">
            <v>0</v>
          </cell>
          <cell r="AS1164">
            <v>0</v>
          </cell>
          <cell r="AT1164" t="str">
            <v>박지영</v>
          </cell>
          <cell r="AU1164">
            <v>45485</v>
          </cell>
          <cell r="AV1164" t="str">
            <v>u1emt9220</v>
          </cell>
          <cell r="AW1164" t="str">
            <v>dbdnjs2635
(유원2635)</v>
          </cell>
        </row>
        <row r="1165">
          <cell r="E1165" t="str">
            <v xml:space="preserve">스탠다드웍스 </v>
          </cell>
          <cell r="G1165" t="str">
            <v>남동구</v>
          </cell>
          <cell r="H1165" t="str">
            <v>(주)유진토스코</v>
          </cell>
          <cell r="K1165" t="str">
            <v>1. 무선</v>
          </cell>
          <cell r="L1165" t="str">
            <v>인천광역시 남동구 함박뫼로377번길 102</v>
          </cell>
          <cell r="M1165" t="str">
            <v>서상철</v>
          </cell>
          <cell r="N1165" t="str">
            <v>과장</v>
          </cell>
          <cell r="O1165" t="str">
            <v>010-9285-2697</v>
          </cell>
          <cell r="P1165" t="str">
            <v>032-822-8877~8</v>
          </cell>
          <cell r="Q1165" t="str">
            <v>032-822-8879</v>
          </cell>
          <cell r="R1165" t="str">
            <v>ssc9285@naver.com</v>
          </cell>
          <cell r="AC1165">
            <v>0</v>
          </cell>
          <cell r="AD1165">
            <v>0</v>
          </cell>
          <cell r="AE1165">
            <v>0</v>
          </cell>
          <cell r="AF1165">
            <v>0</v>
          </cell>
          <cell r="AG1165">
            <v>0</v>
          </cell>
          <cell r="AH1165">
            <v>0</v>
          </cell>
          <cell r="AK1165">
            <v>0</v>
          </cell>
          <cell r="AM1165">
            <v>0</v>
          </cell>
          <cell r="AN1165">
            <v>0</v>
          </cell>
          <cell r="AO1165">
            <v>0</v>
          </cell>
          <cell r="AQ1165">
            <v>0</v>
          </cell>
          <cell r="AR1165">
            <v>0</v>
          </cell>
          <cell r="AS1165">
            <v>0</v>
          </cell>
        </row>
        <row r="1166">
          <cell r="E1166" t="str">
            <v>원에너지</v>
          </cell>
          <cell r="G1166" t="str">
            <v>울산광역시</v>
          </cell>
          <cell r="H1166" t="str">
            <v>(주)청초</v>
          </cell>
          <cell r="K1166" t="str">
            <v>2. 유선</v>
          </cell>
          <cell r="L1166" t="str">
            <v>울산광역시 울주군 웅촌면 와지공단1길 38</v>
          </cell>
          <cell r="M1166" t="str">
            <v>김종현</v>
          </cell>
          <cell r="N1166" t="str">
            <v>대표이사</v>
          </cell>
          <cell r="O1166" t="str">
            <v>010-5181-5593</v>
          </cell>
          <cell r="P1166" t="str">
            <v>052-249-5370</v>
          </cell>
          <cell r="Q1166" t="str">
            <v>052-223-5379</v>
          </cell>
          <cell r="R1166" t="str">
            <v>ha5371@hanmail.net</v>
          </cell>
          <cell r="AC1166">
            <v>0</v>
          </cell>
          <cell r="AD1166">
            <v>1</v>
          </cell>
          <cell r="AE1166">
            <v>1</v>
          </cell>
          <cell r="AF1166">
            <v>10</v>
          </cell>
          <cell r="AG1166">
            <v>1</v>
          </cell>
          <cell r="AH1166">
            <v>1</v>
          </cell>
          <cell r="AK1166">
            <v>0</v>
          </cell>
          <cell r="AM1166">
            <v>0</v>
          </cell>
          <cell r="AN1166">
            <v>0</v>
          </cell>
          <cell r="AO1166">
            <v>0</v>
          </cell>
          <cell r="AQ1166">
            <v>500000</v>
          </cell>
          <cell r="AR1166">
            <v>0</v>
          </cell>
          <cell r="AS1166">
            <v>500000</v>
          </cell>
        </row>
        <row r="1167">
          <cell r="E1167" t="str">
            <v xml:space="preserve">스탠다드웍스 </v>
          </cell>
          <cell r="G1167" t="str">
            <v>남동구</v>
          </cell>
          <cell r="H1167" t="str">
            <v>(주)토스코하이본</v>
          </cell>
          <cell r="K1167" t="str">
            <v>4. 미정</v>
          </cell>
          <cell r="L1167" t="str">
            <v>인천광역시 남동구 남동동로 119</v>
          </cell>
          <cell r="M1167" t="str">
            <v>윤용만</v>
          </cell>
          <cell r="N1167" t="str">
            <v>부장</v>
          </cell>
          <cell r="O1167" t="str">
            <v>010-7166-6127</v>
          </cell>
          <cell r="P1167" t="str">
            <v>032-815-2525</v>
          </cell>
          <cell r="Q1167" t="str">
            <v>-</v>
          </cell>
          <cell r="R1167" t="str">
            <v>manybara@naver.com</v>
          </cell>
          <cell r="AC1167">
            <v>0</v>
          </cell>
          <cell r="AD1167">
            <v>0</v>
          </cell>
          <cell r="AE1167">
            <v>0</v>
          </cell>
          <cell r="AF1167">
            <v>0</v>
          </cell>
          <cell r="AG1167">
            <v>0</v>
          </cell>
          <cell r="AH1167">
            <v>0</v>
          </cell>
          <cell r="AK1167">
            <v>0</v>
          </cell>
          <cell r="AM1167">
            <v>0</v>
          </cell>
          <cell r="AN1167">
            <v>0</v>
          </cell>
          <cell r="AO1167">
            <v>0</v>
          </cell>
          <cell r="AQ1167">
            <v>0</v>
          </cell>
          <cell r="AR1167">
            <v>0</v>
          </cell>
          <cell r="AS1167">
            <v>0</v>
          </cell>
        </row>
        <row r="1168">
          <cell r="E1168" t="str">
            <v>확인필요</v>
          </cell>
          <cell r="G1168" t="str">
            <v>안산시</v>
          </cell>
          <cell r="H1168" t="str">
            <v>쿠리타한수 주식회사</v>
          </cell>
          <cell r="K1168" t="str">
            <v>1. 무선</v>
          </cell>
          <cell r="L1168" t="str">
            <v>경기도 안산시 단원구 산단로 35번길 44 (원시동 741-5)</v>
          </cell>
          <cell r="M1168" t="str">
            <v>신상준</v>
          </cell>
          <cell r="N1168" t="str">
            <v>대리</v>
          </cell>
          <cell r="O1168" t="str">
            <v>010-9011-1518</v>
          </cell>
          <cell r="P1168" t="str">
            <v>031-492-7800</v>
          </cell>
          <cell r="Q1168" t="str">
            <v>031-491-7643</v>
          </cell>
          <cell r="R1168" t="str">
            <v>s.shin94@kurita-hansu.com</v>
          </cell>
          <cell r="AC1168">
            <v>1</v>
          </cell>
          <cell r="AD1168">
            <v>2</v>
          </cell>
          <cell r="AE1168">
            <v>2</v>
          </cell>
          <cell r="AF1168">
            <v>0</v>
          </cell>
          <cell r="AG1168">
            <v>20</v>
          </cell>
          <cell r="AH1168">
            <v>1</v>
          </cell>
          <cell r="AK1168">
            <v>0</v>
          </cell>
          <cell r="AM1168">
            <v>0</v>
          </cell>
          <cell r="AN1168">
            <v>0</v>
          </cell>
          <cell r="AO1168">
            <v>0</v>
          </cell>
          <cell r="AQ1168">
            <v>1000000</v>
          </cell>
          <cell r="AR1168">
            <v>0</v>
          </cell>
          <cell r="AS1168">
            <v>0</v>
          </cell>
          <cell r="AT1168" t="str">
            <v>조진우</v>
          </cell>
          <cell r="AU1168">
            <v>45362</v>
          </cell>
          <cell r="AV1168" t="str">
            <v>hansuansan</v>
          </cell>
          <cell r="AW1168" t="str">
            <v>dkstks@2024</v>
          </cell>
        </row>
        <row r="1169">
          <cell r="E1169" t="str">
            <v xml:space="preserve">스탠다드웍스 </v>
          </cell>
          <cell r="G1169" t="str">
            <v>대전광역시</v>
          </cell>
          <cell r="H1169" t="str">
            <v>경남케미칼(대전)</v>
          </cell>
          <cell r="K1169" t="str">
            <v>2. 유선</v>
          </cell>
          <cell r="L1169" t="str">
            <v>대전광역시 대덕구 대덕대로1447번길 59-4</v>
          </cell>
          <cell r="M1169" t="str">
            <v>강홍규</v>
          </cell>
          <cell r="N1169" t="str">
            <v>팀장</v>
          </cell>
          <cell r="O1169" t="str">
            <v>010-5756-3331</v>
          </cell>
          <cell r="P1169" t="str">
            <v>042-635-6350</v>
          </cell>
          <cell r="Q1169" t="str">
            <v>042-635-6348</v>
          </cell>
          <cell r="R1169" t="str">
            <v>kyungnamchem@daum.net</v>
          </cell>
          <cell r="AC1169">
            <v>0</v>
          </cell>
          <cell r="AD1169">
            <v>0</v>
          </cell>
          <cell r="AE1169">
            <v>0</v>
          </cell>
          <cell r="AF1169">
            <v>2</v>
          </cell>
          <cell r="AG1169">
            <v>3</v>
          </cell>
          <cell r="AH1169">
            <v>1</v>
          </cell>
          <cell r="AK1169">
            <v>0</v>
          </cell>
          <cell r="AM1169">
            <v>0</v>
          </cell>
          <cell r="AN1169">
            <v>0</v>
          </cell>
          <cell r="AO1169">
            <v>0</v>
          </cell>
          <cell r="AQ1169">
            <v>0</v>
          </cell>
          <cell r="AR1169">
            <v>0</v>
          </cell>
          <cell r="AS1169">
            <v>0</v>
          </cell>
          <cell r="AT1169" t="str">
            <v>최문호</v>
          </cell>
          <cell r="AU1169">
            <v>45576</v>
          </cell>
          <cell r="AV1169" t="str">
            <v>kncccc</v>
          </cell>
          <cell r="AW1169" t="str">
            <v>kang333111</v>
          </cell>
        </row>
        <row r="1170">
          <cell r="E1170" t="str">
            <v>원에너지</v>
          </cell>
          <cell r="G1170" t="str">
            <v>영월군</v>
          </cell>
          <cell r="H1170" t="str">
            <v>동방모텔</v>
          </cell>
          <cell r="K1170" t="str">
            <v>1. 무선</v>
          </cell>
          <cell r="L1170" t="str">
            <v>강원특별자치도 영월군 영월읍 단종로 3-1</v>
          </cell>
          <cell r="M1170" t="str">
            <v>유갑열</v>
          </cell>
          <cell r="N1170" t="str">
            <v>-</v>
          </cell>
          <cell r="O1170" t="str">
            <v>010-8786-5605</v>
          </cell>
          <cell r="P1170" t="str">
            <v>-</v>
          </cell>
          <cell r="Q1170" t="str">
            <v>-</v>
          </cell>
          <cell r="R1170" t="str">
            <v>dwagwan@hanmail.net</v>
          </cell>
          <cell r="AC1170">
            <v>0</v>
          </cell>
          <cell r="AD1170">
            <v>0</v>
          </cell>
          <cell r="AE1170">
            <v>0</v>
          </cell>
          <cell r="AF1170">
            <v>1</v>
          </cell>
          <cell r="AG1170">
            <v>1</v>
          </cell>
          <cell r="AH1170">
            <v>1</v>
          </cell>
          <cell r="AK1170">
            <v>0</v>
          </cell>
          <cell r="AM1170">
            <v>0</v>
          </cell>
          <cell r="AN1170">
            <v>0</v>
          </cell>
          <cell r="AO1170">
            <v>0</v>
          </cell>
          <cell r="AQ1170">
            <v>200000</v>
          </cell>
          <cell r="AR1170">
            <v>0</v>
          </cell>
          <cell r="AS1170">
            <v>0</v>
          </cell>
          <cell r="AT1170" t="str">
            <v>최문호</v>
          </cell>
          <cell r="AU1170">
            <v>45610</v>
          </cell>
          <cell r="AV1170" t="str">
            <v>iljintnc</v>
          </cell>
          <cell r="AW1170" t="str">
            <v>@youl-0117</v>
          </cell>
        </row>
        <row r="1171">
          <cell r="E1171" t="str">
            <v>미가앤카</v>
          </cell>
          <cell r="G1171" t="str">
            <v>대구광역시</v>
          </cell>
          <cell r="H1171" t="str">
            <v>상일산업</v>
          </cell>
          <cell r="K1171" t="str">
            <v>2. 유선</v>
          </cell>
          <cell r="L1171" t="str">
            <v>대구광역시 서구 평리로35길 63-1</v>
          </cell>
          <cell r="M1171" t="str">
            <v>이동명</v>
          </cell>
          <cell r="N1171" t="str">
            <v>대표</v>
          </cell>
          <cell r="O1171" t="str">
            <v>010-4525-8685</v>
          </cell>
          <cell r="P1171" t="str">
            <v>053-359-1300</v>
          </cell>
          <cell r="Q1171" t="str">
            <v>-</v>
          </cell>
          <cell r="R1171" t="str">
            <v>leedm75@hanmail.net</v>
          </cell>
          <cell r="AC1171">
            <v>0</v>
          </cell>
          <cell r="AD1171">
            <v>1</v>
          </cell>
          <cell r="AE1171">
            <v>1</v>
          </cell>
          <cell r="AF1171">
            <v>0</v>
          </cell>
          <cell r="AG1171">
            <v>9</v>
          </cell>
          <cell r="AH1171">
            <v>1</v>
          </cell>
          <cell r="AK1171">
            <v>0</v>
          </cell>
          <cell r="AM1171">
            <v>0</v>
          </cell>
          <cell r="AN1171">
            <v>0</v>
          </cell>
          <cell r="AO1171">
            <v>0</v>
          </cell>
          <cell r="AQ1171">
            <v>100000</v>
          </cell>
          <cell r="AR1171">
            <v>0</v>
          </cell>
          <cell r="AS1171">
            <v>0</v>
          </cell>
        </row>
        <row r="1172">
          <cell r="E1172" t="str">
            <v>오토기기</v>
          </cell>
          <cell r="G1172" t="str">
            <v>서울특별시</v>
          </cell>
          <cell r="H1172" t="str">
            <v>서울버스(주)</v>
          </cell>
          <cell r="K1172" t="str">
            <v>2. 유선</v>
          </cell>
          <cell r="L1172" t="str">
            <v>서울특별시 송파구 충민로6길 61-29</v>
          </cell>
          <cell r="M1172" t="str">
            <v>이희경</v>
          </cell>
          <cell r="N1172" t="str">
            <v>이사</v>
          </cell>
          <cell r="O1172" t="str">
            <v>010-9169-8844</v>
          </cell>
          <cell r="P1172" t="str">
            <v>070-7703-1547</v>
          </cell>
          <cell r="Q1172" t="str">
            <v>02-400-1688</v>
          </cell>
          <cell r="R1172" t="str">
            <v>smj303@hanmail.net</v>
          </cell>
          <cell r="AC1172">
            <v>0</v>
          </cell>
          <cell r="AD1172">
            <v>2</v>
          </cell>
          <cell r="AE1172">
            <v>2</v>
          </cell>
          <cell r="AF1172">
            <v>0</v>
          </cell>
          <cell r="AG1172">
            <v>2</v>
          </cell>
          <cell r="AH1172">
            <v>1</v>
          </cell>
          <cell r="AK1172">
            <v>0</v>
          </cell>
          <cell r="AM1172">
            <v>0</v>
          </cell>
          <cell r="AN1172">
            <v>0</v>
          </cell>
          <cell r="AO1172">
            <v>0</v>
          </cell>
          <cell r="AQ1172">
            <v>700000</v>
          </cell>
          <cell r="AR1172">
            <v>0</v>
          </cell>
          <cell r="AS1172">
            <v>0</v>
          </cell>
        </row>
        <row r="1173">
          <cell r="E1173" t="str">
            <v>미가앤카</v>
          </cell>
          <cell r="G1173" t="str">
            <v>대구광역시</v>
          </cell>
          <cell r="H1173" t="str">
            <v>유풍섬유공업</v>
          </cell>
          <cell r="K1173" t="str">
            <v>2. 유선</v>
          </cell>
          <cell r="L1173" t="str">
            <v>대구광역시 서구 달서천로 146</v>
          </cell>
          <cell r="M1173" t="str">
            <v>김실장
김성태</v>
          </cell>
          <cell r="N1173" t="str">
            <v>대표</v>
          </cell>
          <cell r="O1173" t="str">
            <v>010-3448-8410
010-3504-0191</v>
          </cell>
          <cell r="P1173" t="str">
            <v>053-583-6730</v>
          </cell>
          <cell r="Q1173" t="str">
            <v>053-587-7791</v>
          </cell>
          <cell r="R1173" t="str">
            <v>-</v>
          </cell>
          <cell r="AC1173">
            <v>1</v>
          </cell>
          <cell r="AD1173">
            <v>0</v>
          </cell>
          <cell r="AE1173">
            <v>0</v>
          </cell>
          <cell r="AF1173">
            <v>0</v>
          </cell>
          <cell r="AG1173">
            <v>8</v>
          </cell>
          <cell r="AH1173">
            <v>1</v>
          </cell>
          <cell r="AK1173">
            <v>0</v>
          </cell>
          <cell r="AM1173">
            <v>0</v>
          </cell>
          <cell r="AN1173">
            <v>0</v>
          </cell>
          <cell r="AO1173">
            <v>0</v>
          </cell>
          <cell r="AQ1173">
            <v>400000</v>
          </cell>
          <cell r="AR1173">
            <v>0</v>
          </cell>
          <cell r="AS1173">
            <v>0</v>
          </cell>
        </row>
        <row r="1174">
          <cell r="E1174" t="str">
            <v xml:space="preserve">스탠다드웍스 </v>
          </cell>
          <cell r="G1174" t="str">
            <v>대전광역시</v>
          </cell>
          <cell r="H1174" t="str">
            <v>일광금속</v>
          </cell>
          <cell r="K1174" t="str">
            <v>2. 유선</v>
          </cell>
          <cell r="L1174" t="str">
            <v>대전광역시 대덕구 상서당3길 15</v>
          </cell>
          <cell r="M1174" t="str">
            <v>이익한</v>
          </cell>
          <cell r="N1174" t="str">
            <v>전무</v>
          </cell>
          <cell r="O1174" t="str">
            <v>010-7155-3082</v>
          </cell>
          <cell r="P1174" t="str">
            <v>042-931-3698</v>
          </cell>
          <cell r="Q1174" t="str">
            <v>042-931-4563</v>
          </cell>
          <cell r="R1174" t="str">
            <v>1gwang4563@hanmail.net</v>
          </cell>
          <cell r="AC1174">
            <v>0</v>
          </cell>
          <cell r="AD1174">
            <v>0</v>
          </cell>
          <cell r="AE1174">
            <v>0</v>
          </cell>
          <cell r="AF1174">
            <v>2</v>
          </cell>
          <cell r="AG1174">
            <v>6</v>
          </cell>
          <cell r="AH1174">
            <v>2</v>
          </cell>
          <cell r="AK1174">
            <v>0</v>
          </cell>
          <cell r="AM1174">
            <v>0</v>
          </cell>
          <cell r="AN1174">
            <v>0</v>
          </cell>
          <cell r="AO1174">
            <v>0</v>
          </cell>
          <cell r="AQ1174">
            <v>0</v>
          </cell>
          <cell r="AR1174">
            <v>0</v>
          </cell>
          <cell r="AS1174">
            <v>400000</v>
          </cell>
          <cell r="AT1174" t="str">
            <v>최문호</v>
          </cell>
          <cell r="AU1174">
            <v>45602</v>
          </cell>
          <cell r="AV1174">
            <v>795599</v>
          </cell>
          <cell r="AW1174" t="str">
            <v>gwang530$!*</v>
          </cell>
        </row>
        <row r="1175">
          <cell r="E1175" t="str">
            <v>임래성</v>
          </cell>
          <cell r="G1175" t="str">
            <v>고령군</v>
          </cell>
          <cell r="H1175" t="str">
            <v>주식회사 반석카본</v>
          </cell>
          <cell r="K1175" t="str">
            <v>1. 무선</v>
          </cell>
          <cell r="L1175" t="str">
            <v>경상북도 고령군 성산면 무계리 동고령산업단지3블럭8로트</v>
          </cell>
          <cell r="M1175" t="str">
            <v>방상준</v>
          </cell>
          <cell r="N1175" t="str">
            <v>대표이사</v>
          </cell>
          <cell r="O1175" t="str">
            <v>010-8739-4158</v>
          </cell>
          <cell r="P1175" t="str">
            <v>054-956-7032</v>
          </cell>
          <cell r="Q1175" t="str">
            <v>054-956-7031</v>
          </cell>
          <cell r="R1175" t="str">
            <v>bsj321-bansuk@naver.com</v>
          </cell>
          <cell r="AC1175">
            <v>0</v>
          </cell>
          <cell r="AD1175">
            <v>4</v>
          </cell>
          <cell r="AE1175">
            <v>4</v>
          </cell>
          <cell r="AF1175">
            <v>0</v>
          </cell>
          <cell r="AG1175">
            <v>17</v>
          </cell>
          <cell r="AH1175">
            <v>4</v>
          </cell>
          <cell r="AK1175">
            <v>0</v>
          </cell>
          <cell r="AM1175">
            <v>0</v>
          </cell>
          <cell r="AN1175">
            <v>0</v>
          </cell>
          <cell r="AO1175">
            <v>0</v>
          </cell>
          <cell r="AQ1175">
            <v>500000</v>
          </cell>
          <cell r="AR1175">
            <v>0</v>
          </cell>
          <cell r="AS1175">
            <v>0</v>
          </cell>
        </row>
        <row r="1176">
          <cell r="E1176" t="str">
            <v>원에너지</v>
          </cell>
          <cell r="G1176" t="str">
            <v>울산광역시</v>
          </cell>
          <cell r="H1176" t="str">
            <v>주식회사 서연인더스트리</v>
          </cell>
          <cell r="K1176" t="str">
            <v>2. 유선</v>
          </cell>
          <cell r="L1176" t="str">
            <v>울산광역시 울주군 두서면 활천산업로 118</v>
          </cell>
          <cell r="M1176" t="str">
            <v>박근영</v>
          </cell>
          <cell r="N1176" t="str">
            <v>사원</v>
          </cell>
          <cell r="O1176" t="str">
            <v>010-7450-3247</v>
          </cell>
          <cell r="P1176" t="str">
            <v>-</v>
          </cell>
          <cell r="Q1176" t="str">
            <v>052-255-7899</v>
          </cell>
          <cell r="R1176" t="str">
            <v>parkky@seoyonind.com</v>
          </cell>
          <cell r="AC1176">
            <v>0</v>
          </cell>
          <cell r="AD1176">
            <v>2</v>
          </cell>
          <cell r="AE1176">
            <v>1</v>
          </cell>
          <cell r="AF1176">
            <v>0</v>
          </cell>
          <cell r="AG1176">
            <v>2</v>
          </cell>
          <cell r="AH1176">
            <v>1</v>
          </cell>
          <cell r="AK1176">
            <v>0</v>
          </cell>
          <cell r="AM1176">
            <v>0</v>
          </cell>
          <cell r="AN1176">
            <v>0</v>
          </cell>
          <cell r="AO1176">
            <v>0</v>
          </cell>
          <cell r="AQ1176">
            <v>0</v>
          </cell>
          <cell r="AR1176">
            <v>0</v>
          </cell>
          <cell r="AS1176">
            <v>0</v>
          </cell>
        </row>
        <row r="1177">
          <cell r="E1177" t="str">
            <v>원에너지</v>
          </cell>
          <cell r="G1177" t="str">
            <v>대전광역시</v>
          </cell>
          <cell r="H1177" t="str">
            <v>주식회사 인섹트바이오텍</v>
          </cell>
          <cell r="K1177" t="str">
            <v>1. 무선</v>
          </cell>
          <cell r="L1177" t="str">
            <v>대전광역시 유성구 유성대로1628번길 3(전민동)</v>
          </cell>
          <cell r="M1177" t="str">
            <v>이용성</v>
          </cell>
          <cell r="N1177" t="str">
            <v>본부장</v>
          </cell>
          <cell r="O1177" t="str">
            <v>010-2793-8440</v>
          </cell>
          <cell r="P1177" t="str">
            <v>042-862-8451</v>
          </cell>
          <cell r="Q1177" t="str">
            <v>042-862-8472</v>
          </cell>
          <cell r="R1177" t="str">
            <v>nomad1101@insectbiotech.co.kr</v>
          </cell>
          <cell r="AC1177">
            <v>0</v>
          </cell>
          <cell r="AD1177">
            <v>1</v>
          </cell>
          <cell r="AE1177">
            <v>1</v>
          </cell>
          <cell r="AF1177">
            <v>2</v>
          </cell>
          <cell r="AG1177">
            <v>1</v>
          </cell>
          <cell r="AH1177">
            <v>1</v>
          </cell>
          <cell r="AK1177">
            <v>0</v>
          </cell>
          <cell r="AM1177">
            <v>0</v>
          </cell>
          <cell r="AN1177">
            <v>0</v>
          </cell>
          <cell r="AO1177">
            <v>0</v>
          </cell>
          <cell r="AQ1177">
            <v>200000</v>
          </cell>
          <cell r="AR1177">
            <v>0</v>
          </cell>
          <cell r="AS1177">
            <v>0</v>
          </cell>
          <cell r="AT1177" t="str">
            <v>최문호</v>
          </cell>
          <cell r="AU1177">
            <v>45583</v>
          </cell>
          <cell r="AV1177" t="str">
            <v>insectbio</v>
          </cell>
          <cell r="AW1177" t="str">
            <v>*insect8440*</v>
          </cell>
        </row>
        <row r="1178">
          <cell r="E1178" t="str">
            <v>미가앤카</v>
          </cell>
          <cell r="G1178" t="str">
            <v>대구광역시</v>
          </cell>
          <cell r="H1178" t="str">
            <v>진흥산업</v>
          </cell>
          <cell r="K1178" t="str">
            <v>1. 무선</v>
          </cell>
          <cell r="L1178" t="str">
            <v>대구광역시 서구 염색공단로 53</v>
          </cell>
          <cell r="M1178" t="str">
            <v>박인태</v>
          </cell>
          <cell r="N1178" t="str">
            <v>대표</v>
          </cell>
          <cell r="O1178" t="str">
            <v>010-4539-1264</v>
          </cell>
          <cell r="P1178" t="str">
            <v>053-353-8467</v>
          </cell>
          <cell r="Q1178" t="str">
            <v>-</v>
          </cell>
          <cell r="R1178" t="str">
            <v>white727@naver.com</v>
          </cell>
          <cell r="AC1178">
            <v>1</v>
          </cell>
          <cell r="AD1178">
            <v>0</v>
          </cell>
          <cell r="AE1178">
            <v>0</v>
          </cell>
          <cell r="AF1178">
            <v>2</v>
          </cell>
          <cell r="AG1178">
            <v>2</v>
          </cell>
          <cell r="AH1178">
            <v>1</v>
          </cell>
          <cell r="AK1178">
            <v>0</v>
          </cell>
          <cell r="AM1178">
            <v>0</v>
          </cell>
          <cell r="AN1178">
            <v>0</v>
          </cell>
          <cell r="AO1178">
            <v>0</v>
          </cell>
          <cell r="AQ1178">
            <v>400000</v>
          </cell>
          <cell r="AR1178">
            <v>0</v>
          </cell>
          <cell r="AS1178">
            <v>0</v>
          </cell>
        </row>
        <row r="1179">
          <cell r="E1179" t="str">
            <v xml:space="preserve">스탠다드웍스 </v>
          </cell>
          <cell r="G1179" t="str">
            <v>대전광역시</v>
          </cell>
          <cell r="H1179" t="str">
            <v>태흥금속도장</v>
          </cell>
          <cell r="K1179" t="str">
            <v>3. 유선+무선</v>
          </cell>
          <cell r="L1179" t="str">
            <v>대전광역시 대덕구 대화로139번길 56</v>
          </cell>
          <cell r="M1179" t="str">
            <v>황계춘</v>
          </cell>
          <cell r="N1179" t="str">
            <v>대표</v>
          </cell>
          <cell r="O1179" t="str">
            <v>010-8405-4365</v>
          </cell>
          <cell r="P1179" t="str">
            <v>042-631-6861</v>
          </cell>
          <cell r="Q1179" t="str">
            <v>042-632-7749</v>
          </cell>
          <cell r="R1179" t="str">
            <v>01084054365a@daum.net</v>
          </cell>
          <cell r="AC1179">
            <v>0</v>
          </cell>
          <cell r="AD1179">
            <v>2</v>
          </cell>
          <cell r="AE1179">
            <v>2</v>
          </cell>
          <cell r="AF1179">
            <v>0</v>
          </cell>
          <cell r="AG1179">
            <v>2</v>
          </cell>
          <cell r="AH1179">
            <v>2</v>
          </cell>
          <cell r="AK1179">
            <v>0</v>
          </cell>
          <cell r="AM1179">
            <v>0</v>
          </cell>
          <cell r="AN1179">
            <v>0</v>
          </cell>
          <cell r="AO1179">
            <v>0</v>
          </cell>
          <cell r="AQ1179">
            <v>0</v>
          </cell>
          <cell r="AR1179">
            <v>0</v>
          </cell>
          <cell r="AS1179">
            <v>0</v>
          </cell>
          <cell r="AT1179" t="str">
            <v>최문호</v>
          </cell>
          <cell r="AU1179">
            <v>45602</v>
          </cell>
          <cell r="AV1179" t="str">
            <v>hkc0714</v>
          </cell>
          <cell r="AW1179" t="str">
            <v>0714123hkc!@</v>
          </cell>
        </row>
        <row r="1180">
          <cell r="E1180" t="str">
            <v>다인테크</v>
          </cell>
          <cell r="G1180" t="str">
            <v>울산광역시</v>
          </cell>
          <cell r="H1180" t="str">
            <v>(주)선진인더스트리(고연공장)</v>
          </cell>
          <cell r="K1180" t="str">
            <v>2. 유선</v>
          </cell>
          <cell r="L1180" t="str">
            <v>울산광역시 울주군 웅촌면 고연1길 44</v>
          </cell>
          <cell r="M1180" t="str">
            <v>김진명</v>
          </cell>
          <cell r="N1180" t="str">
            <v>팀장</v>
          </cell>
          <cell r="O1180" t="str">
            <v>010-9733-8774</v>
          </cell>
          <cell r="P1180" t="str">
            <v>052-269-9747</v>
          </cell>
          <cell r="Q1180" t="str">
            <v>052-269-9749</v>
          </cell>
          <cell r="R1180" t="str">
            <v>sjind7502@daum.net</v>
          </cell>
          <cell r="AC1180">
            <v>0</v>
          </cell>
          <cell r="AD1180">
            <v>1</v>
          </cell>
          <cell r="AE1180">
            <v>1</v>
          </cell>
          <cell r="AF1180">
            <v>0</v>
          </cell>
          <cell r="AG1180">
            <v>5</v>
          </cell>
          <cell r="AH1180">
            <v>1</v>
          </cell>
          <cell r="AK1180">
            <v>0</v>
          </cell>
          <cell r="AM1180">
            <v>0</v>
          </cell>
          <cell r="AN1180">
            <v>0</v>
          </cell>
          <cell r="AO1180">
            <v>0</v>
          </cell>
          <cell r="AQ1180">
            <v>800000</v>
          </cell>
          <cell r="AR1180">
            <v>0</v>
          </cell>
          <cell r="AS1180">
            <v>0</v>
          </cell>
        </row>
        <row r="1181">
          <cell r="E1181" t="str">
            <v>다인테크</v>
          </cell>
          <cell r="G1181" t="str">
            <v>울산광역시</v>
          </cell>
          <cell r="H1181" t="str">
            <v>(주)선진인더스트리(온양공장)</v>
          </cell>
          <cell r="K1181" t="str">
            <v>2. 유선</v>
          </cell>
          <cell r="L1181" t="str">
            <v>울산광역시 울주군 온양읍 지더블유산업3길 40</v>
          </cell>
          <cell r="M1181" t="str">
            <v>김진명</v>
          </cell>
          <cell r="N1181" t="str">
            <v>팀장</v>
          </cell>
          <cell r="O1181" t="str">
            <v>010-9733-8774</v>
          </cell>
          <cell r="P1181" t="str">
            <v>052-238-4800</v>
          </cell>
          <cell r="Q1181" t="str">
            <v>052-238-4802</v>
          </cell>
          <cell r="R1181" t="str">
            <v>sjind7502@daum.net</v>
          </cell>
          <cell r="AC1181">
            <v>0</v>
          </cell>
          <cell r="AD1181">
            <v>3</v>
          </cell>
          <cell r="AE1181">
            <v>3</v>
          </cell>
          <cell r="AF1181">
            <v>0</v>
          </cell>
          <cell r="AG1181">
            <v>18</v>
          </cell>
          <cell r="AH1181">
            <v>3</v>
          </cell>
          <cell r="AK1181">
            <v>0</v>
          </cell>
          <cell r="AM1181">
            <v>0</v>
          </cell>
          <cell r="AN1181">
            <v>0</v>
          </cell>
          <cell r="AO1181">
            <v>0</v>
          </cell>
          <cell r="AQ1181">
            <v>1400000</v>
          </cell>
          <cell r="AR1181">
            <v>0</v>
          </cell>
          <cell r="AS1181">
            <v>0</v>
          </cell>
        </row>
        <row r="1182">
          <cell r="E1182" t="str">
            <v>다인테크</v>
          </cell>
          <cell r="G1182" t="str">
            <v>울산광역시</v>
          </cell>
          <cell r="H1182" t="str">
            <v>(주)선진인더스트리(임대공장)</v>
          </cell>
          <cell r="K1182" t="str">
            <v>2. 유선</v>
          </cell>
          <cell r="L1182" t="str">
            <v>울산광역시 울주군 웅촌면 고연공단1길 40(고연리)</v>
          </cell>
          <cell r="M1182" t="str">
            <v>김진명</v>
          </cell>
          <cell r="N1182" t="str">
            <v>팀장</v>
          </cell>
          <cell r="O1182" t="str">
            <v>010-9733-8774</v>
          </cell>
          <cell r="P1182" t="str">
            <v>052-269-9747</v>
          </cell>
          <cell r="Q1182" t="str">
            <v>052-269-9749</v>
          </cell>
          <cell r="R1182" t="str">
            <v>sjind7502@daum.net</v>
          </cell>
          <cell r="AC1182">
            <v>0</v>
          </cell>
          <cell r="AD1182">
            <v>1</v>
          </cell>
          <cell r="AE1182">
            <v>1</v>
          </cell>
          <cell r="AF1182">
            <v>0</v>
          </cell>
          <cell r="AG1182">
            <v>4</v>
          </cell>
          <cell r="AH1182">
            <v>1</v>
          </cell>
          <cell r="AK1182">
            <v>0</v>
          </cell>
          <cell r="AM1182">
            <v>0</v>
          </cell>
          <cell r="AN1182">
            <v>0</v>
          </cell>
          <cell r="AO1182">
            <v>0</v>
          </cell>
          <cell r="AQ1182">
            <v>800000</v>
          </cell>
          <cell r="AR1182">
            <v>0</v>
          </cell>
          <cell r="AS1182">
            <v>0</v>
          </cell>
        </row>
        <row r="1183">
          <cell r="E1183" t="str">
            <v>원에너지</v>
          </cell>
          <cell r="G1183" t="str">
            <v>대전광역시</v>
          </cell>
          <cell r="H1183" t="str">
            <v>(주)티지엘</v>
          </cell>
          <cell r="K1183" t="str">
            <v>1. 무선</v>
          </cell>
          <cell r="L1183" t="str">
            <v>대전광역시 대덕구 문평동로 41-16</v>
          </cell>
          <cell r="M1183" t="str">
            <v>최원</v>
          </cell>
          <cell r="N1183" t="str">
            <v>실장</v>
          </cell>
          <cell r="O1183" t="str">
            <v>010-3907-3728</v>
          </cell>
          <cell r="P1183" t="str">
            <v>042-931-1188</v>
          </cell>
          <cell r="Q1183" t="str">
            <v>042-931-1181</v>
          </cell>
          <cell r="R1183" t="str">
            <v>bestone2@daum.net</v>
          </cell>
          <cell r="AC1183">
            <v>0</v>
          </cell>
          <cell r="AD1183">
            <v>3</v>
          </cell>
          <cell r="AE1183">
            <v>3</v>
          </cell>
          <cell r="AF1183">
            <v>1</v>
          </cell>
          <cell r="AG1183">
            <v>3</v>
          </cell>
          <cell r="AH1183">
            <v>2</v>
          </cell>
          <cell r="AK1183">
            <v>0</v>
          </cell>
          <cell r="AM1183">
            <v>0</v>
          </cell>
          <cell r="AN1183">
            <v>0</v>
          </cell>
          <cell r="AO1183">
            <v>0</v>
          </cell>
          <cell r="AQ1183">
            <v>400000</v>
          </cell>
          <cell r="AR1183">
            <v>480000</v>
          </cell>
          <cell r="AS1183">
            <v>0</v>
          </cell>
          <cell r="AT1183" t="str">
            <v>최문호</v>
          </cell>
          <cell r="AU1183">
            <v>45579</v>
          </cell>
          <cell r="AV1183">
            <v>8162098</v>
          </cell>
          <cell r="AW1183" t="str">
            <v>TGL62098!!</v>
          </cell>
        </row>
        <row r="1184">
          <cell r="E1184" t="str">
            <v>임래성</v>
          </cell>
          <cell r="G1184" t="str">
            <v>대구광역시</v>
          </cell>
          <cell r="H1184" t="str">
            <v>(주)한국다이케스팅</v>
          </cell>
          <cell r="K1184" t="str">
            <v>1. 무선</v>
          </cell>
          <cell r="L1184" t="str">
            <v>대구광역시 달성군 구지면 국가산단서로40길 40</v>
          </cell>
          <cell r="M1184" t="str">
            <v>조인애</v>
          </cell>
          <cell r="N1184" t="str">
            <v>대리</v>
          </cell>
          <cell r="O1184" t="str">
            <v>010-5062-1684</v>
          </cell>
          <cell r="P1184" t="str">
            <v>054-954-8800</v>
          </cell>
          <cell r="Q1184" t="str">
            <v>053-614-9492</v>
          </cell>
          <cell r="R1184" t="str">
            <v>hkdc8800@nate.com</v>
          </cell>
          <cell r="AC1184">
            <v>0</v>
          </cell>
          <cell r="AD1184">
            <v>1</v>
          </cell>
          <cell r="AE1184">
            <v>1</v>
          </cell>
          <cell r="AF1184">
            <v>1</v>
          </cell>
          <cell r="AG1184">
            <v>1</v>
          </cell>
          <cell r="AH1184">
            <v>0</v>
          </cell>
          <cell r="AK1184">
            <v>1</v>
          </cell>
          <cell r="AM1184">
            <v>0</v>
          </cell>
          <cell r="AN1184">
            <v>0</v>
          </cell>
          <cell r="AO1184">
            <v>0</v>
          </cell>
          <cell r="AQ1184">
            <v>0</v>
          </cell>
          <cell r="AR1184">
            <v>-1000000</v>
          </cell>
          <cell r="AS1184">
            <v>0</v>
          </cell>
          <cell r="AV1184" t="str">
            <v>HKDC8800</v>
          </cell>
          <cell r="AW1184" t="str">
            <v>@hkdc55118800</v>
          </cell>
        </row>
        <row r="1185">
          <cell r="E1185" t="str">
            <v>임래성</v>
          </cell>
          <cell r="G1185" t="str">
            <v>대구광역시</v>
          </cell>
          <cell r="H1185" t="str">
            <v>(주)한국다이케스팅(보조금 동시진행)</v>
          </cell>
          <cell r="K1185" t="str">
            <v>1. 무선</v>
          </cell>
          <cell r="L1185" t="str">
            <v>대구광역시 달성군 구지면 국가산단서로40길 40</v>
          </cell>
          <cell r="M1185" t="str">
            <v>조인애</v>
          </cell>
          <cell r="N1185" t="str">
            <v>대리</v>
          </cell>
          <cell r="O1185" t="str">
            <v>010-5062-1684</v>
          </cell>
          <cell r="P1185" t="str">
            <v>054-954-8800</v>
          </cell>
          <cell r="Q1185" t="str">
            <v>053-614-9492</v>
          </cell>
          <cell r="R1185" t="str">
            <v>hkdc8800@nate.com</v>
          </cell>
          <cell r="AC1185">
            <v>0</v>
          </cell>
          <cell r="AD1185">
            <v>4</v>
          </cell>
          <cell r="AE1185">
            <v>4</v>
          </cell>
          <cell r="AF1185">
            <v>4</v>
          </cell>
          <cell r="AG1185">
            <v>4</v>
          </cell>
          <cell r="AH1185">
            <v>0</v>
          </cell>
          <cell r="AK1185">
            <v>1</v>
          </cell>
          <cell r="AM1185">
            <v>0</v>
          </cell>
          <cell r="AN1185">
            <v>0</v>
          </cell>
          <cell r="AO1185">
            <v>0</v>
          </cell>
          <cell r="AQ1185">
            <v>1000000</v>
          </cell>
          <cell r="AR1185">
            <v>-40000</v>
          </cell>
          <cell r="AS1185">
            <v>0</v>
          </cell>
        </row>
        <row r="1186">
          <cell r="E1186" t="str">
            <v>원에너지</v>
          </cell>
          <cell r="G1186" t="str">
            <v>대전광역시</v>
          </cell>
          <cell r="H1186" t="str">
            <v>동양고압산업(주)</v>
          </cell>
          <cell r="K1186" t="str">
            <v>1. 무선</v>
          </cell>
          <cell r="L1186" t="str">
            <v>대전광역시 대덕구 문평동 51-6</v>
          </cell>
          <cell r="M1186" t="str">
            <v>최문규
박종석(그린링크)</v>
          </cell>
          <cell r="N1186" t="str">
            <v>부장
이사</v>
          </cell>
          <cell r="O1186" t="str">
            <v>010-6536-6908
010-4397-1325</v>
          </cell>
          <cell r="P1186" t="str">
            <v>042-932-6691</v>
          </cell>
          <cell r="Q1186" t="str">
            <v>-</v>
          </cell>
          <cell r="R1186" t="str">
            <v>dongyang1992@hanmail.net
chmg6908@hanmail.net</v>
          </cell>
          <cell r="AC1186">
            <v>0</v>
          </cell>
          <cell r="AD1186">
            <v>2</v>
          </cell>
          <cell r="AE1186">
            <v>2</v>
          </cell>
          <cell r="AF1186">
            <v>1</v>
          </cell>
          <cell r="AG1186">
            <v>2</v>
          </cell>
          <cell r="AH1186">
            <v>1</v>
          </cell>
          <cell r="AK1186">
            <v>0</v>
          </cell>
          <cell r="AM1186">
            <v>0</v>
          </cell>
          <cell r="AN1186">
            <v>0</v>
          </cell>
          <cell r="AO1186">
            <v>0</v>
          </cell>
          <cell r="AQ1186">
            <v>200000</v>
          </cell>
          <cell r="AR1186">
            <v>0</v>
          </cell>
          <cell r="AS1186">
            <v>300000</v>
          </cell>
          <cell r="AT1186" t="str">
            <v>최문호</v>
          </cell>
          <cell r="AU1186">
            <v>45579</v>
          </cell>
          <cell r="AV1186" t="str">
            <v>dyhp6693</v>
          </cell>
          <cell r="AW1186" t="str">
            <v>DYHP34198@</v>
          </cell>
        </row>
        <row r="1187">
          <cell r="E1187" t="str">
            <v xml:space="preserve">스탠다드웍스 </v>
          </cell>
          <cell r="G1187" t="str">
            <v>대전광역시</v>
          </cell>
          <cell r="H1187" t="str">
            <v>일광주물공업(주)</v>
          </cell>
          <cell r="K1187" t="str">
            <v>3. 유선+무선</v>
          </cell>
          <cell r="L1187" t="str">
            <v>대전광역시 대덕구 대화로52번길 170</v>
          </cell>
          <cell r="M1187" t="str">
            <v>정영환</v>
          </cell>
          <cell r="N1187" t="str">
            <v>상무이사</v>
          </cell>
          <cell r="O1187" t="str">
            <v>010-8800-3538</v>
          </cell>
          <cell r="P1187" t="str">
            <v>042-672-3648</v>
          </cell>
          <cell r="Q1187" t="str">
            <v>042-624-2800</v>
          </cell>
          <cell r="R1187" t="str">
            <v>ilkwang3538@naver.com</v>
          </cell>
          <cell r="AC1187">
            <v>0</v>
          </cell>
          <cell r="AD1187">
            <v>9</v>
          </cell>
          <cell r="AE1187">
            <v>6</v>
          </cell>
          <cell r="AF1187">
            <v>5</v>
          </cell>
          <cell r="AG1187">
            <v>6</v>
          </cell>
          <cell r="AH1187">
            <v>2</v>
          </cell>
          <cell r="AK1187">
            <v>1</v>
          </cell>
          <cell r="AM1187">
            <v>0</v>
          </cell>
          <cell r="AN1187">
            <v>0</v>
          </cell>
          <cell r="AO1187">
            <v>0</v>
          </cell>
          <cell r="AQ1187">
            <v>800000</v>
          </cell>
          <cell r="AR1187">
            <v>480000</v>
          </cell>
          <cell r="AS1187">
            <v>800000</v>
          </cell>
          <cell r="AT1187" t="str">
            <v>최문호</v>
          </cell>
          <cell r="AU1187">
            <v>45576</v>
          </cell>
          <cell r="AV1187" t="str">
            <v>ik3648</v>
          </cell>
          <cell r="AW1187" t="str">
            <v>ikco3530**</v>
          </cell>
        </row>
        <row r="1188">
          <cell r="E1188" t="str">
            <v>원에너지</v>
          </cell>
          <cell r="G1188" t="str">
            <v>대전광역시</v>
          </cell>
          <cell r="H1188" t="str">
            <v>주식회사 벡스 자비 추가건</v>
          </cell>
          <cell r="K1188" t="str">
            <v>2. 유선</v>
          </cell>
          <cell r="L1188" t="str">
            <v>대전광역시 대덕구 신일동로 71</v>
          </cell>
          <cell r="M1188" t="str">
            <v>배지호</v>
          </cell>
          <cell r="N1188" t="str">
            <v>대리</v>
          </cell>
          <cell r="O1188" t="str">
            <v>010-2510-8407</v>
          </cell>
          <cell r="P1188" t="str">
            <v>042-931-0042</v>
          </cell>
          <cell r="Q1188" t="str">
            <v>-</v>
          </cell>
          <cell r="R1188" t="str">
            <v>bjhbecs1@naver.com</v>
          </cell>
          <cell r="AF1188">
            <v>1</v>
          </cell>
          <cell r="AQ1188">
            <v>300000</v>
          </cell>
        </row>
        <row r="1189">
          <cell r="E1189" t="str">
            <v>원에너지</v>
          </cell>
          <cell r="G1189" t="str">
            <v>대전광역시</v>
          </cell>
          <cell r="H1189" t="str">
            <v>주식회사 벡스(BECS. co. Ltd.)</v>
          </cell>
          <cell r="K1189" t="str">
            <v>2. 유선</v>
          </cell>
          <cell r="L1189" t="str">
            <v>대전광역시 대덕구 신일동로 71</v>
          </cell>
          <cell r="M1189" t="str">
            <v>배지호</v>
          </cell>
          <cell r="N1189" t="str">
            <v>대리</v>
          </cell>
          <cell r="O1189" t="str">
            <v>010-2510-8407</v>
          </cell>
          <cell r="P1189" t="str">
            <v>042-931-0042</v>
          </cell>
          <cell r="Q1189" t="str">
            <v>-</v>
          </cell>
          <cell r="R1189" t="str">
            <v>bjhbecs1@naver.com</v>
          </cell>
          <cell r="AC1189">
            <v>0</v>
          </cell>
          <cell r="AD1189">
            <v>1</v>
          </cell>
          <cell r="AE1189">
            <v>1</v>
          </cell>
          <cell r="AF1189">
            <v>3</v>
          </cell>
          <cell r="AG1189">
            <v>1</v>
          </cell>
          <cell r="AH1189">
            <v>1</v>
          </cell>
          <cell r="AK1189">
            <v>0</v>
          </cell>
          <cell r="AM1189">
            <v>0</v>
          </cell>
          <cell r="AN1189">
            <v>0</v>
          </cell>
          <cell r="AO1189">
            <v>0</v>
          </cell>
          <cell r="AQ1189">
            <v>900000</v>
          </cell>
          <cell r="AR1189">
            <v>0</v>
          </cell>
          <cell r="AS1189">
            <v>0</v>
          </cell>
          <cell r="AT1189" t="str">
            <v>최문호</v>
          </cell>
          <cell r="AU1189">
            <v>45583</v>
          </cell>
          <cell r="AV1189" t="str">
            <v>becs0042</v>
          </cell>
          <cell r="AW1189" t="str">
            <v>dyddkfl248**</v>
          </cell>
        </row>
        <row r="1190">
          <cell r="E1190" t="str">
            <v>원에너지</v>
          </cell>
          <cell r="G1190" t="str">
            <v>중구</v>
          </cell>
          <cell r="H1190" t="str">
            <v>주식회사 샤프테크닉스케이</v>
          </cell>
          <cell r="K1190" t="str">
            <v>2. 유선</v>
          </cell>
          <cell r="L1190" t="str">
            <v>인천광역시 중구 공항로 272</v>
          </cell>
          <cell r="M1190" t="str">
            <v>이시동</v>
          </cell>
          <cell r="N1190" t="str">
            <v>팀장</v>
          </cell>
          <cell r="O1190" t="str">
            <v>010-8734-9702</v>
          </cell>
          <cell r="P1190" t="str">
            <v>032-742-6880</v>
          </cell>
          <cell r="Q1190" t="str">
            <v>032-742-6881</v>
          </cell>
          <cell r="R1190" t="str">
            <v>sdlee@sharptechnics.co.kr</v>
          </cell>
          <cell r="AC1190">
            <v>0</v>
          </cell>
          <cell r="AD1190">
            <v>4</v>
          </cell>
          <cell r="AE1190">
            <v>4</v>
          </cell>
          <cell r="AF1190">
            <v>0</v>
          </cell>
          <cell r="AG1190">
            <v>4</v>
          </cell>
          <cell r="AH1190">
            <v>4</v>
          </cell>
          <cell r="AK1190">
            <v>0</v>
          </cell>
          <cell r="AM1190">
            <v>0</v>
          </cell>
          <cell r="AN1190">
            <v>0</v>
          </cell>
          <cell r="AO1190">
            <v>0</v>
          </cell>
          <cell r="AQ1190">
            <v>1000000</v>
          </cell>
          <cell r="AR1190">
            <v>0</v>
          </cell>
          <cell r="AS1190">
            <v>0</v>
          </cell>
          <cell r="AT1190" t="str">
            <v>박지영</v>
          </cell>
          <cell r="AU1190">
            <v>45497</v>
          </cell>
          <cell r="AV1190" t="str">
            <v>sharpt9751</v>
          </cell>
          <cell r="AW1190" t="str">
            <v>stk//2018**</v>
          </cell>
        </row>
        <row r="1191">
          <cell r="E1191" t="str">
            <v>오토기기</v>
          </cell>
          <cell r="G1191" t="str">
            <v>대전광역시</v>
          </cell>
          <cell r="H1191" t="str">
            <v>주식회사 엠원1급정비검사소</v>
          </cell>
          <cell r="K1191" t="str">
            <v>2. 유선</v>
          </cell>
          <cell r="L1191" t="str">
            <v>대전광역시 서구 월드컵대로484번길 82-20</v>
          </cell>
          <cell r="M1191" t="str">
            <v>이한정</v>
          </cell>
          <cell r="N1191" t="str">
            <v>관리부장</v>
          </cell>
          <cell r="O1191" t="str">
            <v>010-8231-0211</v>
          </cell>
          <cell r="P1191" t="str">
            <v>042-538-7796</v>
          </cell>
          <cell r="Q1191" t="str">
            <v>042-255-4119</v>
          </cell>
          <cell r="R1191" t="str">
            <v>mone2689@naver.com</v>
          </cell>
          <cell r="AC1191">
            <v>0</v>
          </cell>
          <cell r="AD1191">
            <v>1</v>
          </cell>
          <cell r="AE1191">
            <v>1</v>
          </cell>
          <cell r="AF1191">
            <v>0</v>
          </cell>
          <cell r="AG1191">
            <v>2</v>
          </cell>
          <cell r="AH1191">
            <v>1</v>
          </cell>
          <cell r="AK1191">
            <v>0</v>
          </cell>
          <cell r="AM1191">
            <v>0</v>
          </cell>
          <cell r="AN1191">
            <v>0</v>
          </cell>
          <cell r="AO1191">
            <v>0</v>
          </cell>
          <cell r="AQ1191">
            <v>0</v>
          </cell>
          <cell r="AR1191">
            <v>0</v>
          </cell>
          <cell r="AS1191">
            <v>0</v>
          </cell>
          <cell r="AT1191" t="str">
            <v>박지영</v>
          </cell>
          <cell r="AU1191">
            <v>45469</v>
          </cell>
          <cell r="AV1191" t="str">
            <v>mone2689</v>
          </cell>
          <cell r="AW1191" t="str">
            <v>@dltmdcks1
(@이승찬1)</v>
          </cell>
        </row>
        <row r="1192">
          <cell r="E1192" t="str">
            <v>원에너지</v>
          </cell>
          <cell r="G1192" t="str">
            <v>오산시</v>
          </cell>
          <cell r="H1192" t="str">
            <v>주식회사 코우</v>
          </cell>
          <cell r="K1192" t="str">
            <v>2. 유선</v>
          </cell>
          <cell r="L1192" t="str">
            <v>경기도 오산시 수목원로88번길 40(누읍동)</v>
          </cell>
          <cell r="M1192" t="str">
            <v>김정숙</v>
          </cell>
          <cell r="N1192" t="str">
            <v>과장</v>
          </cell>
          <cell r="O1192" t="str">
            <v>010-3070-8980</v>
          </cell>
          <cell r="P1192" t="str">
            <v>031-373-4301</v>
          </cell>
          <cell r="Q1192" t="str">
            <v>031-374-2021</v>
          </cell>
          <cell r="R1192" t="str">
            <v>jungsukim08@ko-woo.com</v>
          </cell>
          <cell r="AC1192">
            <v>2</v>
          </cell>
          <cell r="AD1192">
            <v>1</v>
          </cell>
          <cell r="AE1192">
            <v>1</v>
          </cell>
          <cell r="AF1192">
            <v>0</v>
          </cell>
          <cell r="AG1192">
            <v>8</v>
          </cell>
          <cell r="AH1192">
            <v>2</v>
          </cell>
          <cell r="AK1192">
            <v>0</v>
          </cell>
          <cell r="AM1192">
            <v>0</v>
          </cell>
          <cell r="AN1192">
            <v>0</v>
          </cell>
          <cell r="AO1192">
            <v>0</v>
          </cell>
          <cell r="AQ1192">
            <v>400000</v>
          </cell>
          <cell r="AR1192">
            <v>0</v>
          </cell>
          <cell r="AS1192">
            <v>0</v>
          </cell>
        </row>
        <row r="1193">
          <cell r="E1193" t="str">
            <v>원에너지</v>
          </cell>
          <cell r="G1193" t="str">
            <v>오산시</v>
          </cell>
          <cell r="H1193" t="str">
            <v>주식회사 코우(보조금)</v>
          </cell>
          <cell r="K1193" t="str">
            <v>2. 유선</v>
          </cell>
          <cell r="L1193" t="str">
            <v>경기도 오산시 수목원로88번길 40(누읍동)</v>
          </cell>
          <cell r="M1193" t="str">
            <v>김정숙</v>
          </cell>
          <cell r="N1193" t="str">
            <v>과장</v>
          </cell>
          <cell r="O1193" t="str">
            <v>010-3070-8980</v>
          </cell>
          <cell r="P1193" t="str">
            <v>031-373-4301</v>
          </cell>
          <cell r="Q1193" t="str">
            <v>031-374-2021</v>
          </cell>
          <cell r="R1193" t="str">
            <v>jungsukim08@ko-woo.com</v>
          </cell>
          <cell r="AC1193">
            <v>2</v>
          </cell>
          <cell r="AD1193">
            <v>5</v>
          </cell>
          <cell r="AE1193">
            <v>5</v>
          </cell>
          <cell r="AF1193">
            <v>0</v>
          </cell>
          <cell r="AG1193">
            <v>16</v>
          </cell>
          <cell r="AH1193">
            <v>3</v>
          </cell>
          <cell r="AK1193">
            <v>0</v>
          </cell>
          <cell r="AM1193">
            <v>0</v>
          </cell>
          <cell r="AN1193">
            <v>0</v>
          </cell>
          <cell r="AO1193">
            <v>0</v>
          </cell>
          <cell r="AQ1193">
            <v>800000</v>
          </cell>
          <cell r="AR1193">
            <v>0</v>
          </cell>
          <cell r="AS1193">
            <v>0</v>
          </cell>
        </row>
        <row r="1194">
          <cell r="E1194" t="str">
            <v>신세계엔텍</v>
          </cell>
          <cell r="G1194" t="str">
            <v>대구광역시</v>
          </cell>
          <cell r="H1194" t="str">
            <v>켄스코 주식회사(KENSCO)</v>
          </cell>
          <cell r="K1194" t="str">
            <v>1. 무선</v>
          </cell>
          <cell r="L1194" t="str">
            <v>대구광역시 달서구 달서대로85길 74</v>
          </cell>
          <cell r="M1194" t="str">
            <v>윤순희</v>
          </cell>
          <cell r="N1194" t="str">
            <v>차장</v>
          </cell>
          <cell r="O1194" t="str">
            <v>010-2144-7054</v>
          </cell>
          <cell r="P1194" t="str">
            <v>053-580-3026</v>
          </cell>
          <cell r="Q1194" t="str">
            <v>053-586-3090</v>
          </cell>
          <cell r="R1194" t="str">
            <v>tnsl1212@naver.com / tnsl1212@kensco.co.kr</v>
          </cell>
          <cell r="AC1194">
            <v>1</v>
          </cell>
          <cell r="AD1194">
            <v>0</v>
          </cell>
          <cell r="AE1194">
            <v>0</v>
          </cell>
          <cell r="AF1194">
            <v>3</v>
          </cell>
          <cell r="AG1194">
            <v>2</v>
          </cell>
          <cell r="AH1194">
            <v>1</v>
          </cell>
          <cell r="AK1194">
            <v>0</v>
          </cell>
          <cell r="AM1194">
            <v>0</v>
          </cell>
          <cell r="AN1194">
            <v>0</v>
          </cell>
          <cell r="AO1194">
            <v>0</v>
          </cell>
          <cell r="AQ1194">
            <v>800000</v>
          </cell>
          <cell r="AR1194">
            <v>0</v>
          </cell>
          <cell r="AS1194">
            <v>0</v>
          </cell>
          <cell r="AV1194" t="str">
            <v>KENSCO</v>
          </cell>
          <cell r="AW1194" t="str">
            <v>ENS200800*</v>
          </cell>
        </row>
        <row r="1195">
          <cell r="E1195" t="str">
            <v>원에너지</v>
          </cell>
          <cell r="G1195" t="str">
            <v>대전광역시</v>
          </cell>
          <cell r="H1195" t="str">
            <v>한남산업</v>
          </cell>
          <cell r="K1195" t="str">
            <v>2. 유선</v>
          </cell>
          <cell r="L1195" t="str">
            <v>대전광역시 대덕구 아리랑로114번길 32</v>
          </cell>
          <cell r="M1195" t="str">
            <v>김창겸</v>
          </cell>
          <cell r="N1195" t="str">
            <v>공장장</v>
          </cell>
          <cell r="O1195" t="str">
            <v>010-4593-3554</v>
          </cell>
          <cell r="P1195" t="str">
            <v>042-635-3230</v>
          </cell>
          <cell r="Q1195" t="str">
            <v>042-622-3230</v>
          </cell>
          <cell r="R1195" t="str">
            <v>hannam09@hanmail.net</v>
          </cell>
          <cell r="AC1195">
            <v>0</v>
          </cell>
          <cell r="AD1195">
            <v>1</v>
          </cell>
          <cell r="AE1195">
            <v>1</v>
          </cell>
          <cell r="AF1195">
            <v>1</v>
          </cell>
          <cell r="AG1195">
            <v>1</v>
          </cell>
          <cell r="AH1195">
            <v>1</v>
          </cell>
          <cell r="AK1195">
            <v>0</v>
          </cell>
          <cell r="AM1195">
            <v>0</v>
          </cell>
          <cell r="AN1195">
            <v>0</v>
          </cell>
          <cell r="AO1195">
            <v>0</v>
          </cell>
          <cell r="AQ1195">
            <v>200000</v>
          </cell>
          <cell r="AR1195">
            <v>0</v>
          </cell>
          <cell r="AS1195">
            <v>0</v>
          </cell>
          <cell r="AT1195" t="str">
            <v>최문호</v>
          </cell>
          <cell r="AU1195">
            <v>45588</v>
          </cell>
          <cell r="AV1195" t="str">
            <v>hannam3230</v>
          </cell>
          <cell r="AW1195" t="str">
            <v>hannam1121</v>
          </cell>
        </row>
        <row r="1196">
          <cell r="E1196" t="str">
            <v>황선부</v>
          </cell>
          <cell r="G1196" t="str">
            <v>대구광역시</v>
          </cell>
          <cell r="H1196" t="str">
            <v>현대패브릭&amp;코팅</v>
          </cell>
          <cell r="K1196" t="str">
            <v>2. 유선</v>
          </cell>
          <cell r="L1196" t="str">
            <v>대구광역시 달서구 성서공단로21길 38</v>
          </cell>
          <cell r="M1196" t="str">
            <v>박현정</v>
          </cell>
          <cell r="N1196" t="str">
            <v>담당</v>
          </cell>
          <cell r="O1196" t="str">
            <v>010-5650-9107</v>
          </cell>
          <cell r="P1196" t="str">
            <v>053-588-0170</v>
          </cell>
          <cell r="Q1196" t="str">
            <v>053-588-0068</v>
          </cell>
          <cell r="R1196" t="str">
            <v>hdfnc0170@naver.com</v>
          </cell>
          <cell r="AC1196">
            <v>1</v>
          </cell>
          <cell r="AD1196">
            <v>3</v>
          </cell>
          <cell r="AE1196">
            <v>3</v>
          </cell>
          <cell r="AF1196">
            <v>0</v>
          </cell>
          <cell r="AG1196">
            <v>8</v>
          </cell>
          <cell r="AH1196">
            <v>2</v>
          </cell>
          <cell r="AK1196">
            <v>0</v>
          </cell>
          <cell r="AM1196">
            <v>0</v>
          </cell>
          <cell r="AN1196">
            <v>0</v>
          </cell>
          <cell r="AO1196">
            <v>0</v>
          </cell>
          <cell r="AQ1196">
            <v>900000</v>
          </cell>
          <cell r="AR1196">
            <v>0</v>
          </cell>
          <cell r="AS1196">
            <v>0</v>
          </cell>
        </row>
        <row r="1197">
          <cell r="E1197" t="str">
            <v>다인테크</v>
          </cell>
          <cell r="G1197" t="str">
            <v>함양군</v>
          </cell>
          <cell r="H1197" t="str">
            <v>(주)광신아이에스티</v>
          </cell>
          <cell r="K1197" t="str">
            <v>1. 무선</v>
          </cell>
          <cell r="L1197" t="str">
            <v>경상남도 함양군 안의면 황마로 61-108</v>
          </cell>
          <cell r="M1197" t="str">
            <v>최봉석</v>
          </cell>
          <cell r="N1197" t="str">
            <v>이사</v>
          </cell>
          <cell r="O1197" t="str">
            <v>010-7553-7317</v>
          </cell>
          <cell r="P1197" t="str">
            <v>055-963-6502</v>
          </cell>
          <cell r="Q1197" t="str">
            <v>055-963-6582</v>
          </cell>
          <cell r="R1197" t="str">
            <v>bongsuk.choi@ksist.co.kr</v>
          </cell>
          <cell r="AC1197">
            <v>0</v>
          </cell>
          <cell r="AD1197">
            <v>3</v>
          </cell>
          <cell r="AE1197">
            <v>2</v>
          </cell>
          <cell r="AF1197">
            <v>0</v>
          </cell>
          <cell r="AG1197">
            <v>5</v>
          </cell>
          <cell r="AH1197">
            <v>1</v>
          </cell>
          <cell r="AK1197">
            <v>0</v>
          </cell>
          <cell r="AM1197">
            <v>0</v>
          </cell>
          <cell r="AN1197">
            <v>0</v>
          </cell>
          <cell r="AO1197">
            <v>0</v>
          </cell>
          <cell r="AQ1197">
            <v>600000</v>
          </cell>
          <cell r="AR1197">
            <v>0</v>
          </cell>
          <cell r="AS1197">
            <v>0</v>
          </cell>
        </row>
        <row r="1198">
          <cell r="E1198" t="str">
            <v>원에너지</v>
          </cell>
          <cell r="G1198" t="str">
            <v>인천광역시</v>
          </cell>
          <cell r="H1198" t="str">
            <v>(주)뉴겐코스메틱</v>
          </cell>
          <cell r="K1198" t="str">
            <v>2. 유선</v>
          </cell>
          <cell r="L1198" t="str">
            <v>인천광역시 남동구 남동서로113번길 12</v>
          </cell>
          <cell r="M1198" t="str">
            <v>박지홍</v>
          </cell>
          <cell r="N1198" t="str">
            <v>부장</v>
          </cell>
          <cell r="O1198" t="str">
            <v>010-3749-9771</v>
          </cell>
          <cell r="P1198" t="str">
            <v>032-326-8991</v>
          </cell>
          <cell r="Q1198" t="str">
            <v>032-326-8993</v>
          </cell>
          <cell r="R1198" t="str">
            <v>newgen003@newgenkorea.co.kr</v>
          </cell>
          <cell r="AC1198">
            <v>0</v>
          </cell>
          <cell r="AD1198">
            <v>1</v>
          </cell>
          <cell r="AE1198">
            <v>1</v>
          </cell>
          <cell r="AF1198">
            <v>0</v>
          </cell>
          <cell r="AG1198">
            <v>13</v>
          </cell>
          <cell r="AH1198">
            <v>1</v>
          </cell>
          <cell r="AK1198">
            <v>0</v>
          </cell>
          <cell r="AM1198">
            <v>0</v>
          </cell>
          <cell r="AN1198">
            <v>0</v>
          </cell>
          <cell r="AO1198">
            <v>0</v>
          </cell>
          <cell r="AQ1198">
            <v>500000</v>
          </cell>
          <cell r="AR1198">
            <v>0</v>
          </cell>
          <cell r="AS1198">
            <v>0</v>
          </cell>
        </row>
        <row r="1199">
          <cell r="E1199" t="str">
            <v>다인테크</v>
          </cell>
          <cell r="G1199" t="str">
            <v>창원시</v>
          </cell>
          <cell r="H1199" t="str">
            <v>(주)대한이엔지</v>
          </cell>
          <cell r="K1199" t="str">
            <v>1. 무선</v>
          </cell>
          <cell r="L1199" t="str">
            <v>경상남도 창원시 의창구 평산로 8번길 37-16</v>
          </cell>
          <cell r="M1199" t="str">
            <v>진수영</v>
          </cell>
          <cell r="N1199" t="str">
            <v>차장</v>
          </cell>
          <cell r="O1199" t="str">
            <v>010-4031-9398</v>
          </cell>
          <cell r="P1199" t="str">
            <v>055-275-3605</v>
          </cell>
          <cell r="Q1199" t="str">
            <v>055-275-3604</v>
          </cell>
          <cell r="R1199" t="str">
            <v>dheng@korea.com</v>
          </cell>
          <cell r="AC1199">
            <v>0</v>
          </cell>
          <cell r="AD1199">
            <v>2</v>
          </cell>
          <cell r="AE1199">
            <v>1</v>
          </cell>
          <cell r="AF1199">
            <v>0</v>
          </cell>
          <cell r="AG1199">
            <v>4</v>
          </cell>
          <cell r="AH1199">
            <v>1</v>
          </cell>
          <cell r="AK1199">
            <v>0</v>
          </cell>
          <cell r="AM1199">
            <v>0</v>
          </cell>
          <cell r="AN1199">
            <v>0</v>
          </cell>
          <cell r="AO1199">
            <v>0</v>
          </cell>
          <cell r="AQ1199">
            <v>500000</v>
          </cell>
          <cell r="AR1199">
            <v>0</v>
          </cell>
          <cell r="AS1199">
            <v>0</v>
          </cell>
          <cell r="AT1199" t="str">
            <v>장경아</v>
          </cell>
          <cell r="AU1199">
            <v>45435</v>
          </cell>
          <cell r="AV1199" t="str">
            <v>dheng1</v>
          </cell>
          <cell r="AW1199" t="str">
            <v>daehan1496</v>
          </cell>
        </row>
        <row r="1200">
          <cell r="E1200" t="str">
            <v xml:space="preserve">스탠다드웍스 </v>
          </cell>
          <cell r="G1200" t="str">
            <v>부천시</v>
          </cell>
          <cell r="H1200" t="str">
            <v>(주)모터시티</v>
          </cell>
          <cell r="K1200" t="str">
            <v>2. 유선</v>
          </cell>
          <cell r="L1200" t="str">
            <v>경기도 부천시 부천로397번길 11</v>
          </cell>
          <cell r="M1200" t="str">
            <v>조소연</v>
          </cell>
          <cell r="N1200" t="str">
            <v>실장</v>
          </cell>
          <cell r="O1200" t="str">
            <v>010-4238-6771</v>
          </cell>
          <cell r="P1200" t="str">
            <v>032-681-7114~5</v>
          </cell>
          <cell r="Q1200" t="str">
            <v>032-683-8260</v>
          </cell>
          <cell r="R1200" t="str">
            <v>soyeun8238@naver.com</v>
          </cell>
          <cell r="AC1200">
            <v>0</v>
          </cell>
          <cell r="AD1200">
            <v>5</v>
          </cell>
          <cell r="AE1200">
            <v>3</v>
          </cell>
          <cell r="AF1200">
            <v>0</v>
          </cell>
          <cell r="AG1200">
            <v>5</v>
          </cell>
          <cell r="AH1200">
            <v>2</v>
          </cell>
          <cell r="AK1200">
            <v>0</v>
          </cell>
          <cell r="AM1200">
            <v>0</v>
          </cell>
          <cell r="AN1200">
            <v>0</v>
          </cell>
          <cell r="AO1200">
            <v>0</v>
          </cell>
          <cell r="AQ1200">
            <v>0</v>
          </cell>
          <cell r="AR1200">
            <v>0</v>
          </cell>
          <cell r="AS1200">
            <v>0</v>
          </cell>
        </row>
        <row r="1201">
          <cell r="E1201" t="str">
            <v>임래성</v>
          </cell>
          <cell r="G1201" t="str">
            <v>서구(인천)</v>
          </cell>
          <cell r="H1201" t="str">
            <v>(주)세종테크(보조금)</v>
          </cell>
          <cell r="K1201" t="str">
            <v>4. 미정</v>
          </cell>
          <cell r="L1201" t="str">
            <v>인천광역시 서구 백범로603번길 64</v>
          </cell>
          <cell r="M1201" t="str">
            <v>한수정</v>
          </cell>
          <cell r="N1201" t="str">
            <v>과장</v>
          </cell>
          <cell r="O1201" t="str">
            <v>010-9130-5039</v>
          </cell>
          <cell r="P1201" t="str">
            <v>032-576-0884</v>
          </cell>
          <cell r="Q1201" t="str">
            <v>032-574-0783</v>
          </cell>
          <cell r="R1201" t="str">
            <v>soylily@naver.com</v>
          </cell>
          <cell r="AC1201">
            <v>0</v>
          </cell>
          <cell r="AD1201">
            <v>0</v>
          </cell>
          <cell r="AE1201">
            <v>0</v>
          </cell>
          <cell r="AF1201">
            <v>0</v>
          </cell>
          <cell r="AG1201">
            <v>0</v>
          </cell>
          <cell r="AH1201">
            <v>0</v>
          </cell>
          <cell r="AK1201">
            <v>0</v>
          </cell>
          <cell r="AM1201">
            <v>0</v>
          </cell>
          <cell r="AN1201">
            <v>0</v>
          </cell>
          <cell r="AO1201">
            <v>0</v>
          </cell>
          <cell r="AQ1201">
            <v>0</v>
          </cell>
          <cell r="AR1201">
            <v>0</v>
          </cell>
          <cell r="AS1201">
            <v>0</v>
          </cell>
        </row>
        <row r="1202">
          <cell r="E1202" t="str">
            <v>임래성</v>
          </cell>
          <cell r="G1202" t="str">
            <v>인천광역시</v>
          </cell>
          <cell r="H1202" t="str">
            <v>(주)세종테크(자비)</v>
          </cell>
          <cell r="K1202" t="str">
            <v>4. 미정</v>
          </cell>
          <cell r="L1202" t="str">
            <v>인천광역시 서구 백범로603번길 64</v>
          </cell>
          <cell r="M1202" t="str">
            <v>한수정</v>
          </cell>
          <cell r="N1202" t="str">
            <v>과장</v>
          </cell>
          <cell r="O1202" t="str">
            <v>010-9130-5039</v>
          </cell>
          <cell r="P1202" t="str">
            <v>032-576-0884</v>
          </cell>
          <cell r="Q1202" t="str">
            <v>032-574-0783</v>
          </cell>
          <cell r="R1202" t="str">
            <v>soylily@naver.com</v>
          </cell>
          <cell r="AC1202">
            <v>0</v>
          </cell>
          <cell r="AD1202">
            <v>0</v>
          </cell>
          <cell r="AE1202">
            <v>0</v>
          </cell>
          <cell r="AF1202">
            <v>0</v>
          </cell>
          <cell r="AG1202">
            <v>0</v>
          </cell>
          <cell r="AH1202">
            <v>0</v>
          </cell>
          <cell r="AK1202">
            <v>0</v>
          </cell>
          <cell r="AM1202">
            <v>0</v>
          </cell>
          <cell r="AN1202">
            <v>0</v>
          </cell>
          <cell r="AO1202">
            <v>0</v>
          </cell>
          <cell r="AQ1202">
            <v>0</v>
          </cell>
          <cell r="AR1202">
            <v>0</v>
          </cell>
          <cell r="AS1202">
            <v>0</v>
          </cell>
        </row>
        <row r="1203">
          <cell r="E1203" t="str">
            <v>원에너지</v>
          </cell>
          <cell r="G1203" t="str">
            <v>인천광역시</v>
          </cell>
          <cell r="H1203" t="str">
            <v>(주)엔에스브이</v>
          </cell>
          <cell r="K1203" t="str">
            <v>2. 유선</v>
          </cell>
          <cell r="L1203" t="str">
            <v>인천광역시 남동구 앵고개로 547</v>
          </cell>
          <cell r="M1203" t="str">
            <v>심동현</v>
          </cell>
          <cell r="N1203" t="str">
            <v>주임</v>
          </cell>
          <cell r="O1203" t="str">
            <v>010-3289-8908</v>
          </cell>
          <cell r="P1203" t="str">
            <v>032-812-2015</v>
          </cell>
          <cell r="Q1203" t="str">
            <v>-</v>
          </cell>
          <cell r="R1203" t="str">
            <v>chi80323@nate.com</v>
          </cell>
          <cell r="AC1203">
            <v>0</v>
          </cell>
          <cell r="AD1203">
            <v>3</v>
          </cell>
          <cell r="AE1203">
            <v>3</v>
          </cell>
          <cell r="AF1203">
            <v>0</v>
          </cell>
          <cell r="AG1203">
            <v>14</v>
          </cell>
          <cell r="AH1203">
            <v>1</v>
          </cell>
          <cell r="AK1203">
            <v>0</v>
          </cell>
          <cell r="AM1203">
            <v>0</v>
          </cell>
          <cell r="AN1203">
            <v>0</v>
          </cell>
          <cell r="AO1203">
            <v>0</v>
          </cell>
          <cell r="AQ1203">
            <v>1200000</v>
          </cell>
          <cell r="AR1203">
            <v>0</v>
          </cell>
          <cell r="AS1203">
            <v>100000</v>
          </cell>
          <cell r="AT1203" t="str">
            <v>장경아</v>
          </cell>
          <cell r="AU1203">
            <v>45446</v>
          </cell>
          <cell r="AV1203" t="str">
            <v>nsv88911</v>
          </cell>
          <cell r="AW1203" t="str">
            <v>엔에스브이88911</v>
          </cell>
        </row>
        <row r="1204">
          <cell r="E1204" t="str">
            <v>임래성</v>
          </cell>
          <cell r="G1204" t="str">
            <v>보은군</v>
          </cell>
          <cell r="H1204" t="str">
            <v>(주)의련엘엔에스 보은지점</v>
          </cell>
          <cell r="K1204" t="str">
            <v>2. 유선</v>
          </cell>
          <cell r="L1204" t="str">
            <v>충청북도 보은군 장안면 매화구인로 375</v>
          </cell>
          <cell r="M1204" t="str">
            <v>최진일</v>
          </cell>
          <cell r="N1204" t="str">
            <v>과장</v>
          </cell>
          <cell r="O1204" t="str">
            <v>010-8826-8670</v>
          </cell>
          <cell r="P1204" t="str">
            <v>043-542-3611</v>
          </cell>
          <cell r="Q1204" t="str">
            <v>043-542-3612</v>
          </cell>
          <cell r="R1204" t="str">
            <v>freedom1586@naver.com</v>
          </cell>
          <cell r="AC1204">
            <v>0</v>
          </cell>
          <cell r="AD1204">
            <v>2</v>
          </cell>
          <cell r="AE1204">
            <v>2</v>
          </cell>
          <cell r="AF1204">
            <v>0</v>
          </cell>
          <cell r="AG1204">
            <v>13</v>
          </cell>
          <cell r="AH1204">
            <v>2</v>
          </cell>
          <cell r="AK1204">
            <v>0</v>
          </cell>
          <cell r="AM1204">
            <v>0</v>
          </cell>
          <cell r="AN1204">
            <v>0</v>
          </cell>
          <cell r="AO1204">
            <v>0</v>
          </cell>
          <cell r="AQ1204">
            <v>1100000</v>
          </cell>
          <cell r="AR1204">
            <v>0</v>
          </cell>
          <cell r="AS1204">
            <v>0</v>
          </cell>
        </row>
        <row r="1205">
          <cell r="E1205" t="str">
            <v>원에너지</v>
          </cell>
          <cell r="G1205" t="str">
            <v>중구(인천)</v>
          </cell>
          <cell r="H1205" t="str">
            <v>(주)케이제이인더스트리</v>
          </cell>
          <cell r="K1205" t="str">
            <v>2. 유선</v>
          </cell>
          <cell r="L1205" t="str">
            <v>인천광역시 중구 축항대로211번길 13</v>
          </cell>
          <cell r="M1205" t="str">
            <v>이정홍</v>
          </cell>
          <cell r="N1205" t="str">
            <v>부장</v>
          </cell>
          <cell r="O1205" t="str">
            <v>010-2020-3534</v>
          </cell>
          <cell r="P1205" t="str">
            <v>070-8240-4742
070-8240-4281
(서민우과장 인터넷)</v>
          </cell>
          <cell r="Q1205" t="str">
            <v>032-579-0453</v>
          </cell>
          <cell r="R1205" t="str">
            <v>jh.lee@kjep.co.kr</v>
          </cell>
          <cell r="AC1205">
            <v>2</v>
          </cell>
          <cell r="AD1205">
            <v>1</v>
          </cell>
          <cell r="AE1205">
            <v>1</v>
          </cell>
          <cell r="AF1205">
            <v>0</v>
          </cell>
          <cell r="AG1205">
            <v>8</v>
          </cell>
          <cell r="AH1205">
            <v>3</v>
          </cell>
          <cell r="AK1205">
            <v>0</v>
          </cell>
          <cell r="AM1205">
            <v>0</v>
          </cell>
          <cell r="AN1205">
            <v>0</v>
          </cell>
          <cell r="AO1205">
            <v>0</v>
          </cell>
          <cell r="AQ1205">
            <v>400000</v>
          </cell>
          <cell r="AR1205">
            <v>0</v>
          </cell>
          <cell r="AS1205">
            <v>0</v>
          </cell>
          <cell r="AT1205" t="str">
            <v>미확인</v>
          </cell>
          <cell r="AU1205">
            <v>45441</v>
          </cell>
          <cell r="AV1205" t="str">
            <v>kj4230</v>
          </cell>
          <cell r="AW1205" t="str">
            <v>kj#5084230</v>
          </cell>
        </row>
        <row r="1206">
          <cell r="E1206" t="str">
            <v>임래성</v>
          </cell>
          <cell r="G1206" t="str">
            <v>김포시</v>
          </cell>
          <cell r="H1206" t="str">
            <v>(주)코리아데코</v>
          </cell>
          <cell r="K1206" t="str">
            <v>2. 유선</v>
          </cell>
          <cell r="L1206" t="str">
            <v>경기도 김포시 양촌면 삼도로 176-16</v>
          </cell>
          <cell r="M1206" t="str">
            <v>조은영</v>
          </cell>
          <cell r="N1206" t="str">
            <v>이사</v>
          </cell>
          <cell r="O1206" t="str">
            <v>010-9905-7552</v>
          </cell>
          <cell r="P1206" t="str">
            <v>031-997-9711~2</v>
          </cell>
          <cell r="Q1206" t="str">
            <v>031-997-9713</v>
          </cell>
          <cell r="R1206" t="str">
            <v>kddeco777@hanmail.net</v>
          </cell>
          <cell r="AC1206">
            <v>0</v>
          </cell>
          <cell r="AD1206">
            <v>1</v>
          </cell>
          <cell r="AE1206">
            <v>1</v>
          </cell>
          <cell r="AF1206">
            <v>0</v>
          </cell>
          <cell r="AG1206">
            <v>8</v>
          </cell>
          <cell r="AH1206">
            <v>1</v>
          </cell>
          <cell r="AK1206">
            <v>0</v>
          </cell>
          <cell r="AM1206">
            <v>0</v>
          </cell>
          <cell r="AN1206">
            <v>0</v>
          </cell>
          <cell r="AO1206">
            <v>0</v>
          </cell>
          <cell r="AQ1206">
            <v>600000</v>
          </cell>
          <cell r="AR1206">
            <v>0</v>
          </cell>
          <cell r="AS1206">
            <v>0</v>
          </cell>
        </row>
        <row r="1207">
          <cell r="E1207" t="str">
            <v>원에너지</v>
          </cell>
          <cell r="G1207" t="str">
            <v>부평구</v>
          </cell>
          <cell r="H1207" t="str">
            <v>경동적재함</v>
          </cell>
          <cell r="K1207" t="str">
            <v>1. 무선</v>
          </cell>
          <cell r="L1207" t="str">
            <v>인천광역시 부평구 일신로 93</v>
          </cell>
          <cell r="M1207" t="str">
            <v>-</v>
          </cell>
          <cell r="N1207" t="str">
            <v>-</v>
          </cell>
          <cell r="O1207" t="str">
            <v>010-6559-6703</v>
          </cell>
          <cell r="P1207" t="str">
            <v>032-512-8386</v>
          </cell>
          <cell r="Q1207" t="str">
            <v>-</v>
          </cell>
          <cell r="R1207" t="str">
            <v>isakcr59@naver.com</v>
          </cell>
          <cell r="AC1207">
            <v>0</v>
          </cell>
          <cell r="AD1207">
            <v>1</v>
          </cell>
          <cell r="AE1207">
            <v>1</v>
          </cell>
          <cell r="AF1207">
            <v>0</v>
          </cell>
          <cell r="AG1207">
            <v>2</v>
          </cell>
          <cell r="AH1207">
            <v>1</v>
          </cell>
          <cell r="AK1207">
            <v>0</v>
          </cell>
          <cell r="AM1207">
            <v>0</v>
          </cell>
          <cell r="AN1207">
            <v>0</v>
          </cell>
          <cell r="AO1207">
            <v>0</v>
          </cell>
          <cell r="AQ1207">
            <v>350000</v>
          </cell>
          <cell r="AR1207">
            <v>0</v>
          </cell>
          <cell r="AS1207">
            <v>0</v>
          </cell>
        </row>
        <row r="1208">
          <cell r="E1208" t="str">
            <v>원에너지</v>
          </cell>
          <cell r="G1208" t="str">
            <v>남동구</v>
          </cell>
          <cell r="H1208" t="str">
            <v>경성수지</v>
          </cell>
          <cell r="K1208" t="str">
            <v>2. 유선</v>
          </cell>
          <cell r="L1208" t="str">
            <v>인천광역시 남동구 논현고잔로54번길 15-17</v>
          </cell>
          <cell r="M1208" t="str">
            <v>박현선(그린링크)</v>
          </cell>
          <cell r="N1208" t="str">
            <v>총무</v>
          </cell>
          <cell r="O1208" t="str">
            <v>010-8283-5212</v>
          </cell>
          <cell r="P1208" t="str">
            <v>010-8427-2125</v>
          </cell>
          <cell r="Q1208" t="str">
            <v>070-8285-8664</v>
          </cell>
          <cell r="R1208" t="str">
            <v>parksungsoo2125@naver.com</v>
          </cell>
          <cell r="AC1208">
            <v>0</v>
          </cell>
          <cell r="AD1208">
            <v>1</v>
          </cell>
          <cell r="AE1208">
            <v>1</v>
          </cell>
          <cell r="AF1208">
            <v>1</v>
          </cell>
          <cell r="AG1208">
            <v>1</v>
          </cell>
          <cell r="AH1208">
            <v>1</v>
          </cell>
          <cell r="AK1208">
            <v>0</v>
          </cell>
          <cell r="AM1208">
            <v>0</v>
          </cell>
          <cell r="AN1208">
            <v>0</v>
          </cell>
          <cell r="AO1208">
            <v>0</v>
          </cell>
          <cell r="AQ1208">
            <v>100000</v>
          </cell>
          <cell r="AR1208">
            <v>0</v>
          </cell>
          <cell r="AS1208">
            <v>0</v>
          </cell>
          <cell r="AT1208" t="str">
            <v>박지영</v>
          </cell>
          <cell r="AU1208">
            <v>45503</v>
          </cell>
          <cell r="AV1208" t="str">
            <v>phsysy</v>
          </cell>
          <cell r="AW1208" t="str">
            <v>01082835212!</v>
          </cell>
        </row>
        <row r="1209">
          <cell r="E1209" t="str">
            <v xml:space="preserve">스탠다드웍스 </v>
          </cell>
          <cell r="G1209" t="str">
            <v>대전광역시</v>
          </cell>
          <cell r="H1209" t="str">
            <v>동명산업</v>
          </cell>
          <cell r="K1209" t="str">
            <v>2. 유선</v>
          </cell>
          <cell r="L1209" t="str">
            <v>대전광역시 대덕구 대화로139번길 46</v>
          </cell>
          <cell r="M1209" t="str">
            <v>임용운</v>
          </cell>
          <cell r="N1209" t="str">
            <v>대표</v>
          </cell>
          <cell r="O1209" t="str">
            <v>010-6243-6632</v>
          </cell>
          <cell r="P1209" t="str">
            <v>042-273-3251</v>
          </cell>
          <cell r="Q1209" t="str">
            <v>-</v>
          </cell>
          <cell r="R1209" t="str">
            <v>-</v>
          </cell>
          <cell r="AC1209">
            <v>0</v>
          </cell>
          <cell r="AD1209">
            <v>1</v>
          </cell>
          <cell r="AE1209">
            <v>1</v>
          </cell>
          <cell r="AF1209">
            <v>0</v>
          </cell>
          <cell r="AG1209">
            <v>1</v>
          </cell>
          <cell r="AH1209">
            <v>1</v>
          </cell>
          <cell r="AK1209">
            <v>0</v>
          </cell>
          <cell r="AM1209">
            <v>0</v>
          </cell>
          <cell r="AN1209">
            <v>0</v>
          </cell>
          <cell r="AO1209">
            <v>0</v>
          </cell>
          <cell r="AQ1209">
            <v>0</v>
          </cell>
          <cell r="AR1209">
            <v>0</v>
          </cell>
          <cell r="AS1209">
            <v>0</v>
          </cell>
        </row>
        <row r="1210">
          <cell r="E1210" t="str">
            <v xml:space="preserve">스탠다드웍스 </v>
          </cell>
          <cell r="G1210" t="str">
            <v>인천광역시</v>
          </cell>
          <cell r="H1210" t="str">
            <v>동성특수금속</v>
          </cell>
          <cell r="K1210" t="str">
            <v>1. 무선</v>
          </cell>
          <cell r="L1210" t="str">
            <v>인천광역시 남동구 고잔동 681-11번지, 남동공단 81B 12L</v>
          </cell>
          <cell r="M1210" t="str">
            <v>전태원</v>
          </cell>
          <cell r="N1210" t="str">
            <v>대표</v>
          </cell>
          <cell r="O1210" t="str">
            <v>010-5330-2927</v>
          </cell>
          <cell r="P1210" t="str">
            <v>032-816-1571</v>
          </cell>
          <cell r="Q1210" t="str">
            <v>032-818-1022</v>
          </cell>
          <cell r="R1210" t="str">
            <v>dseos1@hotmail.com</v>
          </cell>
          <cell r="AC1210">
            <v>1</v>
          </cell>
          <cell r="AD1210">
            <v>0</v>
          </cell>
          <cell r="AE1210">
            <v>0</v>
          </cell>
          <cell r="AF1210">
            <v>5</v>
          </cell>
          <cell r="AG1210">
            <v>2</v>
          </cell>
          <cell r="AH1210">
            <v>1</v>
          </cell>
          <cell r="AK1210">
            <v>0</v>
          </cell>
          <cell r="AM1210">
            <v>0</v>
          </cell>
          <cell r="AN1210">
            <v>0</v>
          </cell>
          <cell r="AO1210">
            <v>0</v>
          </cell>
          <cell r="AQ1210">
            <v>300000</v>
          </cell>
          <cell r="AR1210">
            <v>0</v>
          </cell>
          <cell r="AS1210">
            <v>0</v>
          </cell>
        </row>
        <row r="1211">
          <cell r="E1211" t="str">
            <v>임래성</v>
          </cell>
          <cell r="G1211" t="str">
            <v>대전광역시</v>
          </cell>
          <cell r="H1211" t="str">
            <v>명원기업</v>
          </cell>
          <cell r="K1211" t="str">
            <v>2. 유선</v>
          </cell>
          <cell r="L1211" t="str">
            <v>대전광역시 유성구 학하북로 65</v>
          </cell>
          <cell r="M1211" t="str">
            <v>오현주
강원준(그린링크)</v>
          </cell>
          <cell r="N1211" t="str">
            <v>과장
과장</v>
          </cell>
          <cell r="O1211" t="str">
            <v>010-3141-6250
(010-5545-4376)</v>
          </cell>
          <cell r="P1211" t="str">
            <v>042-826-8572~3</v>
          </cell>
          <cell r="Q1211" t="str">
            <v>042-826-8574</v>
          </cell>
          <cell r="R1211" t="str">
            <v>myungw2020@naver.com</v>
          </cell>
          <cell r="AC1211">
            <v>0</v>
          </cell>
          <cell r="AD1211">
            <v>2</v>
          </cell>
          <cell r="AE1211">
            <v>2</v>
          </cell>
          <cell r="AF1211">
            <v>0</v>
          </cell>
          <cell r="AG1211">
            <v>2</v>
          </cell>
          <cell r="AH1211">
            <v>1</v>
          </cell>
          <cell r="AK1211">
            <v>0</v>
          </cell>
          <cell r="AM1211">
            <v>0</v>
          </cell>
          <cell r="AN1211">
            <v>0</v>
          </cell>
          <cell r="AO1211">
            <v>0</v>
          </cell>
          <cell r="AQ1211">
            <v>0</v>
          </cell>
          <cell r="AR1211">
            <v>480000</v>
          </cell>
          <cell r="AS1211">
            <v>0</v>
          </cell>
          <cell r="AT1211" t="str">
            <v>박지영</v>
          </cell>
          <cell r="AU1211">
            <v>45469</v>
          </cell>
          <cell r="AV1211" t="str">
            <v>myungw2020</v>
          </cell>
          <cell r="AW1211" t="str">
            <v>myungw2020</v>
          </cell>
        </row>
        <row r="1212">
          <cell r="E1212" t="str">
            <v>원에너지</v>
          </cell>
          <cell r="G1212" t="str">
            <v>인천광역시</v>
          </cell>
          <cell r="H1212" t="str">
            <v>성신특수금속</v>
          </cell>
          <cell r="K1212" t="str">
            <v>2. 유선</v>
          </cell>
          <cell r="L1212" t="str">
            <v>인천광역시 남동구 아암대로 1065</v>
          </cell>
          <cell r="M1212" t="str">
            <v>서영진</v>
          </cell>
          <cell r="N1212" t="str">
            <v>대표이사</v>
          </cell>
          <cell r="O1212" t="str">
            <v>010-8896-3770</v>
          </cell>
          <cell r="P1212" t="str">
            <v>032-817-5448</v>
          </cell>
          <cell r="Q1212" t="str">
            <v>032-818-5449</v>
          </cell>
          <cell r="R1212" t="str">
            <v>chuni1012@hotmail.com / youngjinsuh@sungshinmtech.co.kr</v>
          </cell>
          <cell r="AC1212">
            <v>0</v>
          </cell>
          <cell r="AD1212">
            <v>3</v>
          </cell>
          <cell r="AE1212">
            <v>3</v>
          </cell>
          <cell r="AF1212">
            <v>0</v>
          </cell>
          <cell r="AG1212">
            <v>6</v>
          </cell>
          <cell r="AH1212">
            <v>1</v>
          </cell>
          <cell r="AK1212">
            <v>0</v>
          </cell>
          <cell r="AM1212">
            <v>0</v>
          </cell>
          <cell r="AN1212">
            <v>0</v>
          </cell>
          <cell r="AO1212">
            <v>0</v>
          </cell>
          <cell r="AQ1212">
            <v>1000000</v>
          </cell>
          <cell r="AR1212">
            <v>0</v>
          </cell>
          <cell r="AS1212">
            <v>0</v>
          </cell>
        </row>
        <row r="1213">
          <cell r="E1213" t="str">
            <v xml:space="preserve">스탠다드웍스 </v>
          </cell>
          <cell r="G1213" t="str">
            <v>대전광역시</v>
          </cell>
          <cell r="H1213" t="str">
            <v>신흥금속</v>
          </cell>
          <cell r="K1213" t="str">
            <v>1. 무선</v>
          </cell>
          <cell r="L1213" t="str">
            <v>대전광역시 대덕구 신탄진로738번길 85</v>
          </cell>
          <cell r="M1213" t="str">
            <v>김관철</v>
          </cell>
          <cell r="N1213" t="str">
            <v>대표</v>
          </cell>
          <cell r="O1213" t="str">
            <v>010-2016-5644</v>
          </cell>
          <cell r="P1213" t="str">
            <v>042-933-5644</v>
          </cell>
          <cell r="Q1213" t="str">
            <v>042-933-5643</v>
          </cell>
          <cell r="R1213" t="str">
            <v>99kimkc@naver.com</v>
          </cell>
          <cell r="AC1213">
            <v>0</v>
          </cell>
          <cell r="AD1213">
            <v>0</v>
          </cell>
          <cell r="AE1213">
            <v>0</v>
          </cell>
          <cell r="AF1213">
            <v>1</v>
          </cell>
          <cell r="AG1213">
            <v>3</v>
          </cell>
          <cell r="AH1213">
            <v>1</v>
          </cell>
          <cell r="AK1213">
            <v>0</v>
          </cell>
          <cell r="AM1213">
            <v>0</v>
          </cell>
          <cell r="AN1213">
            <v>0</v>
          </cell>
          <cell r="AO1213">
            <v>0</v>
          </cell>
          <cell r="AQ1213">
            <v>0</v>
          </cell>
          <cell r="AR1213">
            <v>0</v>
          </cell>
          <cell r="AS1213">
            <v>0</v>
          </cell>
          <cell r="AT1213" t="str">
            <v>최문호</v>
          </cell>
          <cell r="AU1213">
            <v>45602</v>
          </cell>
          <cell r="AV1213" t="str">
            <v>99kimkc</v>
          </cell>
          <cell r="AW1213" t="str">
            <v>rlarc0522@</v>
          </cell>
        </row>
        <row r="1214">
          <cell r="E1214" t="str">
            <v xml:space="preserve">스탠다드웍스 </v>
          </cell>
          <cell r="G1214" t="str">
            <v>대전광역시</v>
          </cell>
          <cell r="H1214" t="str">
            <v>우주산업</v>
          </cell>
          <cell r="K1214" t="str">
            <v>1. 무선</v>
          </cell>
          <cell r="L1214" t="str">
            <v>대전광역시 대덕구 방두말2길 7</v>
          </cell>
          <cell r="M1214" t="str">
            <v>신진숙</v>
          </cell>
          <cell r="N1214" t="str">
            <v>실장</v>
          </cell>
          <cell r="O1214" t="str">
            <v>010-4766-1868</v>
          </cell>
          <cell r="P1214" t="str">
            <v>042-933-3337</v>
          </cell>
          <cell r="Q1214" t="str">
            <v>042-933-5118</v>
          </cell>
          <cell r="R1214" t="str">
            <v>wj3337@hanmail.net</v>
          </cell>
          <cell r="AC1214">
            <v>0</v>
          </cell>
          <cell r="AD1214">
            <v>2</v>
          </cell>
          <cell r="AE1214">
            <v>2</v>
          </cell>
          <cell r="AF1214">
            <v>0</v>
          </cell>
          <cell r="AG1214">
            <v>9</v>
          </cell>
          <cell r="AH1214">
            <v>1</v>
          </cell>
          <cell r="AK1214">
            <v>0</v>
          </cell>
          <cell r="AM1214">
            <v>0</v>
          </cell>
          <cell r="AN1214">
            <v>0</v>
          </cell>
          <cell r="AO1214">
            <v>0</v>
          </cell>
          <cell r="AQ1214">
            <v>0</v>
          </cell>
          <cell r="AR1214">
            <v>0</v>
          </cell>
          <cell r="AS1214">
            <v>0</v>
          </cell>
        </row>
        <row r="1215">
          <cell r="E1215" t="str">
            <v>원에너지</v>
          </cell>
          <cell r="G1215" t="str">
            <v>대전광역시</v>
          </cell>
          <cell r="H1215" t="str">
            <v>유니온케미칼(주)</v>
          </cell>
          <cell r="K1215" t="str">
            <v>1. 무선</v>
          </cell>
          <cell r="L1215" t="str">
            <v>대전광역시 대덕구 문평동로72번길 70</v>
          </cell>
          <cell r="M1215" t="str">
            <v>정진부</v>
          </cell>
          <cell r="N1215" t="str">
            <v>차장</v>
          </cell>
          <cell r="O1215" t="str">
            <v>010-2487-9424</v>
          </cell>
          <cell r="P1215" t="str">
            <v>042-933-2281</v>
          </cell>
          <cell r="Q1215" t="str">
            <v>042-933-2283</v>
          </cell>
          <cell r="R1215" t="str">
            <v>jinbu2000@hanmail.net</v>
          </cell>
          <cell r="AC1215">
            <v>0</v>
          </cell>
          <cell r="AD1215">
            <v>1</v>
          </cell>
          <cell r="AE1215">
            <v>1</v>
          </cell>
          <cell r="AF1215">
            <v>0</v>
          </cell>
          <cell r="AG1215">
            <v>1</v>
          </cell>
          <cell r="AH1215">
            <v>1</v>
          </cell>
          <cell r="AK1215">
            <v>0</v>
          </cell>
          <cell r="AM1215">
            <v>0</v>
          </cell>
          <cell r="AN1215">
            <v>0</v>
          </cell>
          <cell r="AO1215">
            <v>0</v>
          </cell>
          <cell r="AQ1215">
            <v>0</v>
          </cell>
          <cell r="AR1215">
            <v>480000</v>
          </cell>
          <cell r="AS1215">
            <v>0</v>
          </cell>
        </row>
        <row r="1216">
          <cell r="E1216" t="str">
            <v>원에너지</v>
          </cell>
          <cell r="G1216" t="str">
            <v>대전광역시</v>
          </cell>
          <cell r="H1216" t="str">
            <v>유니온케미칼(주)(보조금 동시진행)</v>
          </cell>
          <cell r="K1216" t="str">
            <v>1. 무선</v>
          </cell>
          <cell r="L1216" t="str">
            <v>대전광역시 대덕구 문평동로72번길 70</v>
          </cell>
          <cell r="M1216" t="str">
            <v>정진부</v>
          </cell>
          <cell r="N1216" t="str">
            <v>차장</v>
          </cell>
          <cell r="O1216" t="str">
            <v>010-2487-9424</v>
          </cell>
          <cell r="P1216" t="str">
            <v>042-933-2281</v>
          </cell>
          <cell r="Q1216" t="str">
            <v>042-933-2283</v>
          </cell>
          <cell r="R1216" t="str">
            <v>jinbu2000@hanmail.net</v>
          </cell>
          <cell r="AC1216">
            <v>0</v>
          </cell>
          <cell r="AD1216">
            <v>0</v>
          </cell>
          <cell r="AE1216">
            <v>0</v>
          </cell>
          <cell r="AF1216">
            <v>2</v>
          </cell>
          <cell r="AG1216">
            <v>0</v>
          </cell>
          <cell r="AH1216">
            <v>0</v>
          </cell>
          <cell r="AK1216">
            <v>0</v>
          </cell>
          <cell r="AM1216">
            <v>0</v>
          </cell>
          <cell r="AN1216">
            <v>0</v>
          </cell>
          <cell r="AO1216">
            <v>0</v>
          </cell>
          <cell r="AQ1216">
            <v>0</v>
          </cell>
          <cell r="AR1216">
            <v>0</v>
          </cell>
          <cell r="AS1216">
            <v>0</v>
          </cell>
        </row>
        <row r="1217">
          <cell r="E1217" t="str">
            <v xml:space="preserve">스탠다드웍스 </v>
          </cell>
          <cell r="G1217" t="str">
            <v>대전광역시</v>
          </cell>
          <cell r="H1217" t="str">
            <v>주식회사 독일테크</v>
          </cell>
          <cell r="K1217" t="str">
            <v>1. 무선</v>
          </cell>
          <cell r="L1217" t="str">
            <v>대전광역시 대덕구 신일서로18번길 100</v>
          </cell>
          <cell r="M1217" t="str">
            <v>박삼용</v>
          </cell>
          <cell r="N1217" t="str">
            <v>이사</v>
          </cell>
          <cell r="O1217" t="str">
            <v>010-4427-6950</v>
          </cell>
          <cell r="P1217" t="str">
            <v>042-222-7600</v>
          </cell>
          <cell r="Q1217" t="str">
            <v>042-222-7706</v>
          </cell>
          <cell r="R1217" t="str">
            <v>acc@dokiltech.kr</v>
          </cell>
          <cell r="AC1217">
            <v>0</v>
          </cell>
          <cell r="AD1217">
            <v>1</v>
          </cell>
          <cell r="AE1217">
            <v>1</v>
          </cell>
          <cell r="AF1217">
            <v>7</v>
          </cell>
          <cell r="AG1217">
            <v>1</v>
          </cell>
          <cell r="AH1217">
            <v>1</v>
          </cell>
          <cell r="AK1217">
            <v>0</v>
          </cell>
          <cell r="AM1217">
            <v>0</v>
          </cell>
          <cell r="AN1217">
            <v>0</v>
          </cell>
          <cell r="AO1217">
            <v>0</v>
          </cell>
          <cell r="AQ1217">
            <v>0</v>
          </cell>
          <cell r="AR1217">
            <v>0</v>
          </cell>
          <cell r="AS1217">
            <v>0</v>
          </cell>
          <cell r="AT1217" t="str">
            <v>최문호</v>
          </cell>
          <cell r="AU1217">
            <v>45588</v>
          </cell>
        </row>
        <row r="1218">
          <cell r="E1218" t="str">
            <v xml:space="preserve">스탠다드웍스 </v>
          </cell>
          <cell r="G1218" t="str">
            <v>인천광역시</v>
          </cell>
          <cell r="H1218" t="str">
            <v>주식회사 라비스코</v>
          </cell>
          <cell r="K1218" t="str">
            <v>2. 유선</v>
          </cell>
          <cell r="L1218" t="str">
            <v>인천광역시 강화군 하점면 강화대로967번길 38</v>
          </cell>
          <cell r="M1218" t="str">
            <v>양재현</v>
          </cell>
          <cell r="N1218" t="str">
            <v>대표이사</v>
          </cell>
          <cell r="O1218" t="str">
            <v>010-3791-2205</v>
          </cell>
          <cell r="P1218" t="str">
            <v>031-715-8108</v>
          </cell>
          <cell r="Q1218" t="str">
            <v>070-7545-2855</v>
          </cell>
          <cell r="R1218" t="str">
            <v>labisco254@naver.com</v>
          </cell>
          <cell r="AC1218">
            <v>0</v>
          </cell>
          <cell r="AD1218">
            <v>1</v>
          </cell>
          <cell r="AE1218">
            <v>1</v>
          </cell>
          <cell r="AF1218">
            <v>0</v>
          </cell>
          <cell r="AG1218">
            <v>3</v>
          </cell>
          <cell r="AH1218">
            <v>1</v>
          </cell>
          <cell r="AK1218">
            <v>0</v>
          </cell>
          <cell r="AM1218">
            <v>0</v>
          </cell>
          <cell r="AN1218">
            <v>0</v>
          </cell>
          <cell r="AO1218">
            <v>0</v>
          </cell>
          <cell r="AQ1218">
            <v>200000</v>
          </cell>
          <cell r="AR1218">
            <v>0</v>
          </cell>
          <cell r="AS1218">
            <v>0</v>
          </cell>
        </row>
        <row r="1219">
          <cell r="E1219" t="str">
            <v>신세계엔텍</v>
          </cell>
          <cell r="G1219" t="str">
            <v>대구광역시</v>
          </cell>
          <cell r="H1219" t="str">
            <v>주식회사 브이제이케미칼(VJ Chemicals Co.,Ltd.)</v>
          </cell>
          <cell r="K1219" t="str">
            <v>1. 무선</v>
          </cell>
          <cell r="L1219" t="str">
            <v>대구광역시 달성군 논공읍 논공로87길 110</v>
          </cell>
          <cell r="M1219" t="str">
            <v>이성호</v>
          </cell>
          <cell r="N1219" t="str">
            <v>대표이사</v>
          </cell>
          <cell r="O1219" t="str">
            <v>010-8742-3938</v>
          </cell>
          <cell r="P1219" t="str">
            <v>053-611-3015</v>
          </cell>
          <cell r="Q1219" t="str">
            <v>053-611-3016</v>
          </cell>
          <cell r="R1219" t="str">
            <v>vjc110@naver.com</v>
          </cell>
          <cell r="AC1219">
            <v>1</v>
          </cell>
          <cell r="AD1219">
            <v>1</v>
          </cell>
          <cell r="AE1219">
            <v>1</v>
          </cell>
          <cell r="AF1219">
            <v>1</v>
          </cell>
          <cell r="AG1219">
            <v>2</v>
          </cell>
          <cell r="AH1219">
            <v>1</v>
          </cell>
          <cell r="AK1219">
            <v>0</v>
          </cell>
          <cell r="AM1219">
            <v>0</v>
          </cell>
          <cell r="AN1219">
            <v>0</v>
          </cell>
          <cell r="AO1219">
            <v>0</v>
          </cell>
          <cell r="AQ1219">
            <v>400000</v>
          </cell>
          <cell r="AR1219">
            <v>0</v>
          </cell>
          <cell r="AS1219">
            <v>0</v>
          </cell>
        </row>
        <row r="1220">
          <cell r="E1220" t="str">
            <v>SYC</v>
          </cell>
          <cell r="G1220" t="str">
            <v>남동구</v>
          </cell>
          <cell r="H1220" t="str">
            <v>주식회사 주성시스템</v>
          </cell>
          <cell r="K1220" t="str">
            <v>1. 무선</v>
          </cell>
          <cell r="L1220" t="str">
            <v>인천광역시 남동구 함박뫼로 294, 남동공단 15블럭 1로트</v>
          </cell>
          <cell r="M1220" t="str">
            <v>이승훈</v>
          </cell>
          <cell r="N1220" t="str">
            <v>대표</v>
          </cell>
          <cell r="O1220" t="str">
            <v>010-9484-7226</v>
          </cell>
          <cell r="P1220" t="str">
            <v>032-811-9760</v>
          </cell>
          <cell r="Q1220" t="str">
            <v>070-4007-7226</v>
          </cell>
          <cell r="R1220" t="str">
            <v>jusung_system@naver.com</v>
          </cell>
          <cell r="AC1220">
            <v>0</v>
          </cell>
          <cell r="AD1220">
            <v>2</v>
          </cell>
          <cell r="AE1220">
            <v>2</v>
          </cell>
          <cell r="AF1220">
            <v>0</v>
          </cell>
          <cell r="AG1220">
            <v>4</v>
          </cell>
          <cell r="AH1220">
            <v>1</v>
          </cell>
          <cell r="AK1220">
            <v>0</v>
          </cell>
          <cell r="AM1220">
            <v>0</v>
          </cell>
          <cell r="AN1220">
            <v>0</v>
          </cell>
          <cell r="AO1220">
            <v>0</v>
          </cell>
          <cell r="AQ1220">
            <v>0</v>
          </cell>
          <cell r="AR1220">
            <v>0</v>
          </cell>
          <cell r="AS1220">
            <v>0</v>
          </cell>
        </row>
        <row r="1221">
          <cell r="E1221" t="str">
            <v>SYC</v>
          </cell>
          <cell r="G1221" t="str">
            <v>남동구</v>
          </cell>
          <cell r="H1221" t="str">
            <v>주식회사 주성시스템(보조금)</v>
          </cell>
          <cell r="K1221" t="str">
            <v>1. 무선</v>
          </cell>
          <cell r="L1221" t="str">
            <v>인천광역시 남동구 함박뫼로 294, 남동공단 15블럭 1로트</v>
          </cell>
          <cell r="M1221" t="str">
            <v>이승훈</v>
          </cell>
          <cell r="N1221" t="str">
            <v>대표</v>
          </cell>
          <cell r="O1221" t="str">
            <v>010-9484-7226</v>
          </cell>
          <cell r="P1221" t="str">
            <v>032-811-9760</v>
          </cell>
          <cell r="Q1221" t="str">
            <v>070-4007-7226</v>
          </cell>
          <cell r="R1221" t="str">
            <v>jusung_system@naver.com</v>
          </cell>
          <cell r="AC1221">
            <v>0</v>
          </cell>
          <cell r="AD1221">
            <v>0</v>
          </cell>
          <cell r="AE1221">
            <v>0</v>
          </cell>
          <cell r="AF1221">
            <v>0</v>
          </cell>
          <cell r="AG1221">
            <v>0</v>
          </cell>
          <cell r="AH1221">
            <v>0</v>
          </cell>
          <cell r="AK1221">
            <v>0</v>
          </cell>
          <cell r="AM1221">
            <v>0</v>
          </cell>
          <cell r="AN1221">
            <v>0</v>
          </cell>
          <cell r="AO1221">
            <v>0</v>
          </cell>
          <cell r="AQ1221">
            <v>0</v>
          </cell>
          <cell r="AR1221">
            <v>0</v>
          </cell>
          <cell r="AS1221">
            <v>0</v>
          </cell>
        </row>
        <row r="1222">
          <cell r="E1222" t="str">
            <v>SYC</v>
          </cell>
          <cell r="G1222" t="str">
            <v>남동구</v>
          </cell>
          <cell r="H1222" t="str">
            <v>주식회사 케이더블에이치</v>
          </cell>
          <cell r="K1222" t="str">
            <v>2. 유선</v>
          </cell>
          <cell r="L1222" t="str">
            <v>인천광역시 남동구 논곡로 20, 32B5L</v>
          </cell>
          <cell r="M1222" t="str">
            <v>하경우
김아란(그린링크)</v>
          </cell>
          <cell r="N1222" t="str">
            <v>대표
담당</v>
          </cell>
          <cell r="O1222" t="str">
            <v>010-2235-9342
010-5328-5772</v>
          </cell>
          <cell r="P1222" t="str">
            <v>032-812-2226</v>
          </cell>
          <cell r="Q1222" t="str">
            <v>032-812-2227</v>
          </cell>
          <cell r="R1222" t="str">
            <v>gkruddn1111@hanmail.net</v>
          </cell>
          <cell r="AC1222">
            <v>0</v>
          </cell>
          <cell r="AD1222">
            <v>1</v>
          </cell>
          <cell r="AE1222">
            <v>1</v>
          </cell>
          <cell r="AF1222">
            <v>1</v>
          </cell>
          <cell r="AG1222">
            <v>1</v>
          </cell>
          <cell r="AH1222">
            <v>1</v>
          </cell>
          <cell r="AK1222">
            <v>0</v>
          </cell>
          <cell r="AM1222">
            <v>0</v>
          </cell>
          <cell r="AN1222">
            <v>0</v>
          </cell>
          <cell r="AO1222">
            <v>0</v>
          </cell>
          <cell r="AQ1222">
            <v>100000</v>
          </cell>
          <cell r="AR1222">
            <v>0</v>
          </cell>
          <cell r="AS1222">
            <v>0</v>
          </cell>
          <cell r="AT1222" t="str">
            <v>최문호</v>
          </cell>
          <cell r="AU1222">
            <v>45756</v>
          </cell>
          <cell r="AV1222" t="str">
            <v>gkruddn1111</v>
          </cell>
          <cell r="AW1222" t="str">
            <v>!gkruddn7296</v>
          </cell>
        </row>
        <row r="1223">
          <cell r="E1223" t="str">
            <v xml:space="preserve">스탠다드웍스 </v>
          </cell>
          <cell r="G1223" t="str">
            <v>인천광역시</v>
          </cell>
          <cell r="H1223" t="str">
            <v>주식회사 탑써키트</v>
          </cell>
          <cell r="K1223" t="str">
            <v>2. 유선</v>
          </cell>
          <cell r="L1223" t="str">
            <v>인천광역시 미추홀구 봉수대로13번길 24</v>
          </cell>
          <cell r="M1223" t="str">
            <v>이한나</v>
          </cell>
          <cell r="N1223" t="str">
            <v>대리</v>
          </cell>
          <cell r="O1223" t="str">
            <v>010-6321-0916</v>
          </cell>
          <cell r="P1223" t="str">
            <v>032-583-5762</v>
          </cell>
          <cell r="Q1223" t="str">
            <v>032-574-8546</v>
          </cell>
          <cell r="R1223" t="str">
            <v>top5835762@daum.net</v>
          </cell>
          <cell r="AC1223">
            <v>1</v>
          </cell>
          <cell r="AD1223">
            <v>0</v>
          </cell>
          <cell r="AE1223">
            <v>0</v>
          </cell>
          <cell r="AF1223">
            <v>0</v>
          </cell>
          <cell r="AG1223">
            <v>9</v>
          </cell>
          <cell r="AH1223">
            <v>1</v>
          </cell>
          <cell r="AK1223">
            <v>0</v>
          </cell>
          <cell r="AM1223">
            <v>0</v>
          </cell>
          <cell r="AN1223">
            <v>0</v>
          </cell>
          <cell r="AO1223">
            <v>0</v>
          </cell>
          <cell r="AQ1223">
            <v>400000</v>
          </cell>
          <cell r="AR1223">
            <v>0</v>
          </cell>
          <cell r="AS1223">
            <v>0</v>
          </cell>
        </row>
        <row r="1224">
          <cell r="E1224" t="str">
            <v xml:space="preserve">스탠다드웍스 </v>
          </cell>
          <cell r="G1224" t="str">
            <v>대전광역시</v>
          </cell>
          <cell r="H1224" t="str">
            <v>주식회사 휴랩</v>
          </cell>
          <cell r="K1224" t="str">
            <v>1. 무선</v>
          </cell>
          <cell r="L1224" t="str">
            <v>대전광역시 유성구 과학성장로 150</v>
          </cell>
          <cell r="M1224" t="str">
            <v>김경각</v>
          </cell>
          <cell r="N1224" t="str">
            <v xml:space="preserve"> 전문위원</v>
          </cell>
          <cell r="O1224" t="str">
            <v>010-9831-0614</v>
          </cell>
          <cell r="P1224" t="str">
            <v>042-933-0806</v>
          </cell>
          <cell r="Q1224" t="str">
            <v>042-932-8472</v>
          </cell>
          <cell r="R1224" t="str">
            <v>kkk@chclab.com</v>
          </cell>
          <cell r="AC1224">
            <v>0</v>
          </cell>
          <cell r="AD1224">
            <v>1</v>
          </cell>
          <cell r="AE1224">
            <v>1</v>
          </cell>
          <cell r="AF1224">
            <v>0</v>
          </cell>
          <cell r="AG1224">
            <v>4</v>
          </cell>
          <cell r="AH1224">
            <v>1</v>
          </cell>
          <cell r="AK1224">
            <v>0</v>
          </cell>
          <cell r="AM1224">
            <v>0</v>
          </cell>
          <cell r="AN1224">
            <v>0</v>
          </cell>
          <cell r="AO1224">
            <v>0</v>
          </cell>
          <cell r="AQ1224">
            <v>0</v>
          </cell>
          <cell r="AR1224">
            <v>0</v>
          </cell>
          <cell r="AS1224">
            <v>0</v>
          </cell>
        </row>
        <row r="1225">
          <cell r="E1225" t="str">
            <v xml:space="preserve">스탠다드웍스 </v>
          </cell>
          <cell r="G1225" t="str">
            <v>대전광역시</v>
          </cell>
          <cell r="H1225" t="str">
            <v>주식회사 휴비스트제약</v>
          </cell>
          <cell r="K1225" t="str">
            <v>1. 무선</v>
          </cell>
          <cell r="L1225" t="str">
            <v>대전광역시 대덕구 신일서로104번길 46</v>
          </cell>
          <cell r="M1225" t="str">
            <v>임인철</v>
          </cell>
          <cell r="N1225" t="str">
            <v>과장</v>
          </cell>
          <cell r="O1225" t="str">
            <v>010-3973-6331</v>
          </cell>
          <cell r="P1225" t="str">
            <v>042-933-7901</v>
          </cell>
          <cell r="Q1225" t="str">
            <v>042-933-7902</v>
          </cell>
          <cell r="R1225" t="str">
            <v>iclim@huvist.co.kr</v>
          </cell>
          <cell r="AC1225">
            <v>0</v>
          </cell>
          <cell r="AD1225">
            <v>5</v>
          </cell>
          <cell r="AE1225">
            <v>3</v>
          </cell>
          <cell r="AF1225">
            <v>0</v>
          </cell>
          <cell r="AG1225">
            <v>6</v>
          </cell>
          <cell r="AH1225">
            <v>2</v>
          </cell>
          <cell r="AK1225">
            <v>0</v>
          </cell>
          <cell r="AM1225">
            <v>0</v>
          </cell>
          <cell r="AN1225">
            <v>0</v>
          </cell>
          <cell r="AO1225">
            <v>0</v>
          </cell>
          <cell r="AQ1225">
            <v>0</v>
          </cell>
          <cell r="AR1225">
            <v>0</v>
          </cell>
          <cell r="AS1225">
            <v>0</v>
          </cell>
        </row>
        <row r="1226">
          <cell r="E1226" t="str">
            <v xml:space="preserve">케이디환경 </v>
          </cell>
          <cell r="G1226" t="str">
            <v>화성시</v>
          </cell>
          <cell r="H1226" t="str">
            <v>주식회사 휴텍에스피</v>
          </cell>
          <cell r="K1226" t="str">
            <v>1. 무선</v>
          </cell>
          <cell r="L1226" t="str">
            <v>경기도 화성시 서신면 전곡산단11길 144</v>
          </cell>
          <cell r="M1226" t="str">
            <v>장현순</v>
          </cell>
          <cell r="N1226" t="str">
            <v>부장</v>
          </cell>
          <cell r="O1226" t="str">
            <v>010-8899-6822</v>
          </cell>
          <cell r="P1226" t="str">
            <v>031-356-6985</v>
          </cell>
          <cell r="Q1226" t="str">
            <v>031-356-6956</v>
          </cell>
          <cell r="R1226" t="str">
            <v>htsp1206@naver.com</v>
          </cell>
          <cell r="AC1226">
            <v>0</v>
          </cell>
          <cell r="AD1226">
            <v>1</v>
          </cell>
          <cell r="AE1226">
            <v>1</v>
          </cell>
          <cell r="AF1226">
            <v>0</v>
          </cell>
          <cell r="AG1226">
            <v>3</v>
          </cell>
          <cell r="AH1226">
            <v>1</v>
          </cell>
          <cell r="AK1226">
            <v>0</v>
          </cell>
          <cell r="AM1226">
            <v>0</v>
          </cell>
          <cell r="AN1226">
            <v>0</v>
          </cell>
          <cell r="AO1226">
            <v>0</v>
          </cell>
          <cell r="AQ1226">
            <v>50000</v>
          </cell>
          <cell r="AR1226">
            <v>0</v>
          </cell>
          <cell r="AS1226">
            <v>0</v>
          </cell>
          <cell r="AT1226" t="str">
            <v>최문호</v>
          </cell>
          <cell r="AU1226">
            <v>45412</v>
          </cell>
          <cell r="AV1226" t="str">
            <v>htsp1206</v>
          </cell>
          <cell r="AW1226" t="str">
            <v>htsp34642!</v>
          </cell>
        </row>
        <row r="1227">
          <cell r="E1227" t="str">
            <v xml:space="preserve">스탠다드웍스 </v>
          </cell>
          <cell r="G1227" t="str">
            <v>부천시</v>
          </cell>
          <cell r="H1227" t="str">
            <v>태양샌딩</v>
          </cell>
          <cell r="K1227" t="str">
            <v>2. 유선</v>
          </cell>
          <cell r="L1227" t="str">
            <v>경기도 부천시 오정구 삼작로 146</v>
          </cell>
          <cell r="M1227" t="str">
            <v>최헌선</v>
          </cell>
          <cell r="N1227" t="str">
            <v>대표</v>
          </cell>
          <cell r="O1227" t="str">
            <v>010-5287-8021</v>
          </cell>
          <cell r="P1227" t="str">
            <v>032-684-5300</v>
          </cell>
          <cell r="Q1227" t="str">
            <v>032-684-5305</v>
          </cell>
          <cell r="R1227" t="str">
            <v>voo8021@naver.com</v>
          </cell>
          <cell r="AC1227">
            <v>0</v>
          </cell>
          <cell r="AD1227">
            <v>2</v>
          </cell>
          <cell r="AE1227">
            <v>2</v>
          </cell>
          <cell r="AF1227">
            <v>0</v>
          </cell>
          <cell r="AG1227">
            <v>2</v>
          </cell>
          <cell r="AH1227">
            <v>1</v>
          </cell>
          <cell r="AK1227">
            <v>0</v>
          </cell>
          <cell r="AM1227">
            <v>0</v>
          </cell>
          <cell r="AN1227">
            <v>0</v>
          </cell>
          <cell r="AO1227">
            <v>0</v>
          </cell>
          <cell r="AQ1227">
            <v>0</v>
          </cell>
          <cell r="AR1227">
            <v>0</v>
          </cell>
          <cell r="AS1227">
            <v>0</v>
          </cell>
        </row>
        <row r="1228">
          <cell r="E1228" t="str">
            <v xml:space="preserve">스탠다드웍스 </v>
          </cell>
          <cell r="G1228" t="str">
            <v>남동구</v>
          </cell>
          <cell r="H1228" t="str">
            <v>한서금속열처리</v>
          </cell>
          <cell r="K1228" t="str">
            <v>1. 무선</v>
          </cell>
          <cell r="L1228" t="str">
            <v>인천광역시 남동구 앵고개로 653번길 67</v>
          </cell>
          <cell r="M1228" t="str">
            <v>최진우</v>
          </cell>
          <cell r="N1228" t="str">
            <v>과장</v>
          </cell>
          <cell r="O1228" t="str">
            <v>010-2397-8190</v>
          </cell>
          <cell r="P1228" t="str">
            <v>032-822-8604</v>
          </cell>
          <cell r="Q1228" t="str">
            <v>032-822-8605</v>
          </cell>
          <cell r="R1228" t="str">
            <v>cjs2708@naver.com</v>
          </cell>
          <cell r="AC1228">
            <v>0</v>
          </cell>
          <cell r="AD1228">
            <v>1</v>
          </cell>
          <cell r="AE1228">
            <v>1</v>
          </cell>
          <cell r="AF1228">
            <v>0</v>
          </cell>
          <cell r="AG1228">
            <v>2</v>
          </cell>
          <cell r="AH1228">
            <v>1</v>
          </cell>
          <cell r="AK1228">
            <v>0</v>
          </cell>
          <cell r="AM1228">
            <v>0</v>
          </cell>
          <cell r="AN1228">
            <v>0</v>
          </cell>
          <cell r="AO1228">
            <v>0</v>
          </cell>
          <cell r="AQ1228">
            <v>0</v>
          </cell>
          <cell r="AR1228">
            <v>0</v>
          </cell>
          <cell r="AS1228">
            <v>0</v>
          </cell>
        </row>
        <row r="1229">
          <cell r="E1229" t="str">
            <v>확인필요</v>
          </cell>
          <cell r="G1229" t="str">
            <v>강서구</v>
          </cell>
          <cell r="H1229" t="str">
            <v>(주)마이텍 미음공장</v>
          </cell>
          <cell r="K1229" t="str">
            <v>2. 유선</v>
          </cell>
          <cell r="L1229" t="str">
            <v>부산광역시 강서구 미음산단5로41번길 13</v>
          </cell>
          <cell r="O1229" t="str">
            <v>010-5313-3118</v>
          </cell>
          <cell r="P1229" t="str">
            <v>051-831-7474</v>
          </cell>
          <cell r="Q1229" t="str">
            <v>-</v>
          </cell>
          <cell r="R1229" t="str">
            <v>jhr5897@imytec.com</v>
          </cell>
          <cell r="AC1229">
            <v>0</v>
          </cell>
          <cell r="AD1229">
            <v>1</v>
          </cell>
          <cell r="AE1229">
            <v>1</v>
          </cell>
          <cell r="AF1229">
            <v>0</v>
          </cell>
          <cell r="AG1229">
            <v>2</v>
          </cell>
          <cell r="AH1229">
            <v>1</v>
          </cell>
          <cell r="AK1229">
            <v>0</v>
          </cell>
          <cell r="AM1229">
            <v>0</v>
          </cell>
          <cell r="AN1229">
            <v>0</v>
          </cell>
          <cell r="AO1229">
            <v>0</v>
          </cell>
          <cell r="AQ1229">
            <v>0</v>
          </cell>
          <cell r="AR1229">
            <v>0</v>
          </cell>
          <cell r="AS1229">
            <v>500000</v>
          </cell>
        </row>
        <row r="1230">
          <cell r="E1230" t="str">
            <v>신세계엔텍</v>
          </cell>
          <cell r="G1230" t="str">
            <v>대구광역시</v>
          </cell>
          <cell r="H1230" t="str">
            <v>(주)성진케미칼</v>
          </cell>
          <cell r="K1230" t="str">
            <v>1. 무선</v>
          </cell>
          <cell r="L1230" t="str">
            <v>대구광역시 달성군 구지면 달성2차동1로 209</v>
          </cell>
          <cell r="M1230" t="str">
            <v>남정희</v>
          </cell>
          <cell r="N1230" t="str">
            <v>과장</v>
          </cell>
          <cell r="O1230" t="str">
            <v>010-2810-5502</v>
          </cell>
          <cell r="P1230" t="str">
            <v>053-857-8555</v>
          </cell>
          <cell r="Q1230" t="str">
            <v>053-587-8558</v>
          </cell>
          <cell r="R1230" t="str">
            <v>chemkorea@chemkorea.co.kr
theqpqp@nate.com</v>
          </cell>
          <cell r="AC1230">
            <v>1</v>
          </cell>
          <cell r="AD1230">
            <v>0</v>
          </cell>
          <cell r="AE1230">
            <v>0</v>
          </cell>
          <cell r="AF1230">
            <v>0</v>
          </cell>
          <cell r="AG1230">
            <v>11</v>
          </cell>
          <cell r="AH1230">
            <v>1</v>
          </cell>
          <cell r="AK1230">
            <v>0</v>
          </cell>
          <cell r="AM1230">
            <v>0</v>
          </cell>
          <cell r="AN1230">
            <v>0</v>
          </cell>
          <cell r="AO1230">
            <v>0</v>
          </cell>
          <cell r="AQ1230">
            <v>700000</v>
          </cell>
          <cell r="AR1230">
            <v>0</v>
          </cell>
          <cell r="AS1230">
            <v>0</v>
          </cell>
        </row>
        <row r="1231">
          <cell r="E1231" t="str">
            <v>임래성</v>
          </cell>
          <cell r="G1231" t="str">
            <v>아산시</v>
          </cell>
          <cell r="H1231" t="str">
            <v>(주)신일레미콘</v>
          </cell>
          <cell r="K1231" t="str">
            <v>2. 유선</v>
          </cell>
          <cell r="L1231" t="str">
            <v>충청남도 아산시 음봉면 음봉면로30번길 110</v>
          </cell>
          <cell r="M1231" t="str">
            <v>박종철</v>
          </cell>
          <cell r="N1231" t="str">
            <v>기장</v>
          </cell>
          <cell r="O1231" t="str">
            <v>010-6295-6539</v>
          </cell>
          <cell r="P1231" t="str">
            <v>041-532-0100</v>
          </cell>
          <cell r="Q1231" t="str">
            <v>041-532-0101</v>
          </cell>
          <cell r="R1231" t="str">
            <v>pjc1515@nate.com</v>
          </cell>
          <cell r="AC1231">
            <v>0</v>
          </cell>
          <cell r="AD1231">
            <v>5</v>
          </cell>
          <cell r="AE1231">
            <v>5</v>
          </cell>
          <cell r="AF1231">
            <v>2</v>
          </cell>
          <cell r="AG1231">
            <v>3</v>
          </cell>
          <cell r="AH1231">
            <v>1</v>
          </cell>
          <cell r="AK1231">
            <v>1</v>
          </cell>
          <cell r="AM1231">
            <v>0</v>
          </cell>
          <cell r="AN1231">
            <v>0</v>
          </cell>
          <cell r="AO1231">
            <v>0</v>
          </cell>
          <cell r="AQ1231">
            <v>1000000</v>
          </cell>
          <cell r="AR1231">
            <v>-1000000</v>
          </cell>
          <cell r="AS1231">
            <v>0</v>
          </cell>
        </row>
        <row r="1232">
          <cell r="E1232" t="str">
            <v>임래성</v>
          </cell>
          <cell r="G1232" t="str">
            <v>서울특별시</v>
          </cell>
          <cell r="H1232" t="str">
            <v>(주)신일씨엠</v>
          </cell>
          <cell r="K1232" t="str">
            <v>2. 유선</v>
          </cell>
          <cell r="L1232" t="str">
            <v>서울특별시 송파구 성남대로 1541-32</v>
          </cell>
          <cell r="M1232" t="str">
            <v>윤복기</v>
          </cell>
          <cell r="N1232" t="str">
            <v>부장</v>
          </cell>
          <cell r="O1232" t="str">
            <v>010-5002-8411</v>
          </cell>
          <cell r="P1232" t="str">
            <v>02-407-5500</v>
          </cell>
          <cell r="Q1232" t="str">
            <v>02-408-0924</v>
          </cell>
          <cell r="R1232" t="str">
            <v>hyperionk@paran.com</v>
          </cell>
          <cell r="AC1232">
            <v>0</v>
          </cell>
          <cell r="AD1232">
            <v>1</v>
          </cell>
          <cell r="AE1232">
            <v>1</v>
          </cell>
          <cell r="AF1232">
            <v>1</v>
          </cell>
          <cell r="AG1232">
            <v>1</v>
          </cell>
          <cell r="AH1232">
            <v>1</v>
          </cell>
          <cell r="AK1232">
            <v>0</v>
          </cell>
          <cell r="AM1232">
            <v>0</v>
          </cell>
          <cell r="AN1232">
            <v>0</v>
          </cell>
          <cell r="AO1232">
            <v>0</v>
          </cell>
          <cell r="AQ1232">
            <v>0</v>
          </cell>
          <cell r="AR1232">
            <v>480000</v>
          </cell>
          <cell r="AS1232">
            <v>0</v>
          </cell>
          <cell r="AT1232" t="str">
            <v>최문호</v>
          </cell>
          <cell r="AU1232">
            <v>45761</v>
          </cell>
          <cell r="AV1232" t="str">
            <v>shinilcm888</v>
          </cell>
          <cell r="AW1232" t="str">
            <v>888sinil**</v>
          </cell>
        </row>
        <row r="1233">
          <cell r="E1233" t="str">
            <v>임래성</v>
          </cell>
          <cell r="G1233" t="str">
            <v>서울특별시</v>
          </cell>
          <cell r="H1233" t="str">
            <v>(주)신일씨엠(보조금 동시진행)</v>
          </cell>
          <cell r="K1233" t="str">
            <v>2. 유선</v>
          </cell>
          <cell r="L1233" t="str">
            <v>서울특별시 송파구 성남대로 1541-32</v>
          </cell>
          <cell r="M1233" t="str">
            <v>윤복기</v>
          </cell>
          <cell r="N1233" t="str">
            <v>부장</v>
          </cell>
          <cell r="O1233" t="str">
            <v>010-5002-8411</v>
          </cell>
          <cell r="P1233" t="str">
            <v>02-407-5500</v>
          </cell>
          <cell r="Q1233" t="str">
            <v>02-408-0924</v>
          </cell>
          <cell r="R1233" t="str">
            <v>hyperionk@paran.com</v>
          </cell>
          <cell r="AC1233">
            <v>0</v>
          </cell>
          <cell r="AD1233">
            <v>6</v>
          </cell>
          <cell r="AE1233">
            <v>6</v>
          </cell>
          <cell r="AF1233">
            <v>3</v>
          </cell>
          <cell r="AG1233">
            <v>6</v>
          </cell>
          <cell r="AH1233">
            <v>1</v>
          </cell>
          <cell r="AK1233">
            <v>1</v>
          </cell>
          <cell r="AM1233">
            <v>0</v>
          </cell>
          <cell r="AN1233">
            <v>0</v>
          </cell>
          <cell r="AO1233">
            <v>0</v>
          </cell>
          <cell r="AQ1233">
            <v>2300000</v>
          </cell>
          <cell r="AR1233">
            <v>960000</v>
          </cell>
          <cell r="AS1233">
            <v>0</v>
          </cell>
          <cell r="AT1233" t="str">
            <v>최문호</v>
          </cell>
          <cell r="AU1233">
            <v>45761</v>
          </cell>
          <cell r="AV1233" t="str">
            <v>shinilcm888</v>
          </cell>
          <cell r="AW1233" t="str">
            <v>888sinil**</v>
          </cell>
        </row>
        <row r="1234">
          <cell r="E1234" t="str">
            <v>원에너지</v>
          </cell>
          <cell r="G1234" t="str">
            <v>인천광역시</v>
          </cell>
          <cell r="H1234" t="str">
            <v>(주)엔에스브이_추가</v>
          </cell>
          <cell r="K1234" t="str">
            <v>2. 유선</v>
          </cell>
          <cell r="L1234" t="str">
            <v>인천광역시 남동구 앵고개로 548</v>
          </cell>
          <cell r="M1234" t="str">
            <v>심동현</v>
          </cell>
          <cell r="N1234" t="str">
            <v>주임</v>
          </cell>
          <cell r="O1234" t="str">
            <v>010-3289-8908</v>
          </cell>
          <cell r="P1234" t="str">
            <v>032-812-2015</v>
          </cell>
          <cell r="Q1234" t="str">
            <v>-</v>
          </cell>
          <cell r="R1234" t="str">
            <v>chi80323@nate.com</v>
          </cell>
          <cell r="AC1234">
            <v>0</v>
          </cell>
          <cell r="AF1234">
            <v>1</v>
          </cell>
          <cell r="AK1234">
            <v>0</v>
          </cell>
          <cell r="AM1234">
            <v>0</v>
          </cell>
          <cell r="AN1234">
            <v>0</v>
          </cell>
          <cell r="AO1234">
            <v>0</v>
          </cell>
          <cell r="AQ1234">
            <v>400000</v>
          </cell>
          <cell r="AR1234">
            <v>0</v>
          </cell>
          <cell r="AT1234" t="str">
            <v>박채영</v>
          </cell>
          <cell r="AU1234">
            <v>45645</v>
          </cell>
          <cell r="AV1234" t="str">
            <v>nsv88911</v>
          </cell>
          <cell r="AW1234" t="str">
            <v>엔에스브이88911</v>
          </cell>
        </row>
        <row r="1235">
          <cell r="E1235" t="str">
            <v>확인필요</v>
          </cell>
          <cell r="G1235" t="str">
            <v>강서구</v>
          </cell>
          <cell r="H1235" t="str">
            <v>금화산업</v>
          </cell>
          <cell r="K1235" t="str">
            <v>1. 무선</v>
          </cell>
          <cell r="L1235" t="str">
            <v>부산광역시 강서구 녹산산단261로23번길 28</v>
          </cell>
          <cell r="M1235" t="str">
            <v>이해일</v>
          </cell>
          <cell r="N1235" t="str">
            <v>대표</v>
          </cell>
          <cell r="O1235" t="str">
            <v>010-3452-1920</v>
          </cell>
          <cell r="P1235" t="str">
            <v>051-831-7416</v>
          </cell>
          <cell r="Q1235" t="str">
            <v>051-831-7426</v>
          </cell>
          <cell r="R1235" t="str">
            <v>kh7416@naver.com</v>
          </cell>
          <cell r="AC1235">
            <v>0</v>
          </cell>
          <cell r="AD1235">
            <v>3</v>
          </cell>
          <cell r="AE1235">
            <v>3</v>
          </cell>
          <cell r="AF1235">
            <v>0</v>
          </cell>
          <cell r="AG1235">
            <v>6</v>
          </cell>
          <cell r="AH1235">
            <v>2</v>
          </cell>
          <cell r="AK1235">
            <v>0</v>
          </cell>
          <cell r="AM1235">
            <v>0</v>
          </cell>
          <cell r="AN1235">
            <v>0</v>
          </cell>
          <cell r="AO1235">
            <v>0</v>
          </cell>
          <cell r="AQ1235">
            <v>700000</v>
          </cell>
          <cell r="AR1235">
            <v>0</v>
          </cell>
          <cell r="AS1235">
            <v>0</v>
          </cell>
        </row>
        <row r="1236">
          <cell r="E1236" t="str">
            <v xml:space="preserve">스탠다드웍스 </v>
          </cell>
          <cell r="G1236" t="str">
            <v>인천광역시</v>
          </cell>
          <cell r="H1236" t="str">
            <v>삼오정밀</v>
          </cell>
          <cell r="K1236" t="str">
            <v>2. 유선</v>
          </cell>
          <cell r="L1236" t="str">
            <v>인천광역시 남동구 함박뫼로401번길 44</v>
          </cell>
          <cell r="M1236" t="str">
            <v>김진오
류지윤(그린링크)</v>
          </cell>
          <cell r="N1236" t="str">
            <v>대표
사원</v>
          </cell>
          <cell r="O1236" t="str">
            <v>010-5308-2320
010-6231-9005</v>
          </cell>
          <cell r="P1236" t="str">
            <v>032-814-3535</v>
          </cell>
          <cell r="Q1236" t="str">
            <v>-</v>
          </cell>
          <cell r="R1236" t="str">
            <v>-</v>
          </cell>
          <cell r="AC1236">
            <v>0</v>
          </cell>
          <cell r="AD1236">
            <v>1</v>
          </cell>
          <cell r="AE1236">
            <v>1</v>
          </cell>
          <cell r="AF1236">
            <v>2</v>
          </cell>
          <cell r="AG1236">
            <v>1</v>
          </cell>
          <cell r="AH1236">
            <v>1</v>
          </cell>
          <cell r="AK1236">
            <v>0</v>
          </cell>
          <cell r="AM1236">
            <v>0</v>
          </cell>
          <cell r="AN1236">
            <v>0</v>
          </cell>
          <cell r="AO1236">
            <v>0</v>
          </cell>
          <cell r="AQ1236">
            <v>500000</v>
          </cell>
          <cell r="AR1236">
            <v>0</v>
          </cell>
          <cell r="AS1236">
            <v>0</v>
          </cell>
          <cell r="AT1236" t="str">
            <v>박지영</v>
          </cell>
          <cell r="AU1236">
            <v>45505</v>
          </cell>
          <cell r="AV1236" t="str">
            <v>samodc</v>
          </cell>
          <cell r="AW1236" t="str">
            <v>!!sc03270327</v>
          </cell>
        </row>
        <row r="1237">
          <cell r="E1237" t="str">
            <v>확인필요</v>
          </cell>
          <cell r="G1237" t="str">
            <v>대구광역시</v>
          </cell>
          <cell r="H1237" t="str">
            <v>서연이엔지주식회사</v>
          </cell>
          <cell r="K1237" t="str">
            <v>2. 유선</v>
          </cell>
          <cell r="L1237" t="str">
            <v>대구광역시 달성군 논공읍 논공중앙로 250</v>
          </cell>
          <cell r="M1237" t="str">
            <v>정연식</v>
          </cell>
          <cell r="N1237" t="str">
            <v>이사</v>
          </cell>
          <cell r="O1237" t="str">
            <v>010-3555-6954</v>
          </cell>
          <cell r="P1237" t="str">
            <v>053-614-0151</v>
          </cell>
          <cell r="Q1237" t="str">
            <v>053-614-1067</v>
          </cell>
          <cell r="R1237" t="str">
            <v>ys.jung@seoyeoneng.com</v>
          </cell>
          <cell r="AC1237">
            <v>0</v>
          </cell>
          <cell r="AD1237">
            <v>1</v>
          </cell>
          <cell r="AE1237">
            <v>1</v>
          </cell>
          <cell r="AF1237">
            <v>0</v>
          </cell>
          <cell r="AG1237">
            <v>2</v>
          </cell>
          <cell r="AH1237">
            <v>1</v>
          </cell>
          <cell r="AK1237">
            <v>0</v>
          </cell>
          <cell r="AM1237">
            <v>0</v>
          </cell>
          <cell r="AN1237">
            <v>0</v>
          </cell>
          <cell r="AO1237">
            <v>0</v>
          </cell>
          <cell r="AQ1237">
            <v>200000</v>
          </cell>
          <cell r="AR1237">
            <v>0</v>
          </cell>
          <cell r="AS1237">
            <v>0</v>
          </cell>
          <cell r="AT1237" t="str">
            <v>장경아</v>
          </cell>
          <cell r="AU1237">
            <v>45412</v>
          </cell>
          <cell r="AV1237" t="str">
            <v>seoyeon111</v>
          </cell>
          <cell r="AW1237" t="str">
            <v>seoyeon01*</v>
          </cell>
        </row>
        <row r="1238">
          <cell r="E1238" t="str">
            <v>확인필요</v>
          </cell>
          <cell r="G1238" t="str">
            <v>대구광역시</v>
          </cell>
          <cell r="H1238" t="str">
            <v>주식회사 덕산테크</v>
          </cell>
          <cell r="K1238" t="str">
            <v>2. 유선</v>
          </cell>
          <cell r="L1238" t="str">
            <v>대구광역시 달성군 다사읍 세천로1길 135, 1층</v>
          </cell>
          <cell r="M1238" t="str">
            <v>박기원(담당자)
김원대</v>
          </cell>
          <cell r="N1238" t="str">
            <v>과장
이사</v>
          </cell>
          <cell r="O1238" t="str">
            <v>010-2774-1596(담당자)
010-4521-0157</v>
          </cell>
          <cell r="P1238" t="str">
            <v>053-583-1795</v>
          </cell>
          <cell r="Q1238" t="str">
            <v>053-581-4998</v>
          </cell>
          <cell r="R1238" t="str">
            <v>duksantech@daum.net</v>
          </cell>
          <cell r="AC1238">
            <v>0</v>
          </cell>
          <cell r="AD1238">
            <v>1</v>
          </cell>
          <cell r="AE1238">
            <v>1</v>
          </cell>
          <cell r="AF1238">
            <v>0</v>
          </cell>
          <cell r="AG1238">
            <v>1</v>
          </cell>
          <cell r="AH1238">
            <v>1</v>
          </cell>
          <cell r="AK1238">
            <v>0</v>
          </cell>
          <cell r="AM1238">
            <v>0</v>
          </cell>
          <cell r="AN1238">
            <v>0</v>
          </cell>
          <cell r="AO1238">
            <v>0</v>
          </cell>
          <cell r="AQ1238">
            <v>500000</v>
          </cell>
          <cell r="AR1238">
            <v>0</v>
          </cell>
          <cell r="AS1238">
            <v>0</v>
          </cell>
        </row>
        <row r="1239">
          <cell r="E1239" t="str">
            <v>확인필요</v>
          </cell>
          <cell r="G1239" t="str">
            <v>경주시</v>
          </cell>
          <cell r="H1239" t="str">
            <v>주식회사 정우글로벌</v>
          </cell>
          <cell r="K1239" t="str">
            <v>2. 유선</v>
          </cell>
          <cell r="L1239" t="str">
            <v>경상북도 경주시 안강읍 낙산길 113</v>
          </cell>
          <cell r="M1239" t="str">
            <v>정유진</v>
          </cell>
          <cell r="N1239" t="str">
            <v>부장</v>
          </cell>
          <cell r="O1239" t="str">
            <v>010-2720-4421</v>
          </cell>
          <cell r="P1239" t="str">
            <v>054-763-9901</v>
          </cell>
          <cell r="Q1239" t="str">
            <v>054-763-9902</v>
          </cell>
          <cell r="R1239" t="str">
            <v>jwg77@daum.net</v>
          </cell>
          <cell r="AC1239">
            <v>0</v>
          </cell>
          <cell r="AD1239">
            <v>2</v>
          </cell>
          <cell r="AE1239">
            <v>2</v>
          </cell>
          <cell r="AF1239">
            <v>0</v>
          </cell>
          <cell r="AG1239">
            <v>4</v>
          </cell>
          <cell r="AH1239">
            <v>2</v>
          </cell>
          <cell r="AK1239">
            <v>0</v>
          </cell>
          <cell r="AM1239">
            <v>0</v>
          </cell>
          <cell r="AN1239">
            <v>0</v>
          </cell>
          <cell r="AO1239">
            <v>0</v>
          </cell>
          <cell r="AQ1239">
            <v>900000</v>
          </cell>
          <cell r="AR1239">
            <v>0</v>
          </cell>
          <cell r="AS1239">
            <v>0</v>
          </cell>
        </row>
        <row r="1240">
          <cell r="E1240" t="str">
            <v>원에너지</v>
          </cell>
          <cell r="G1240" t="str">
            <v>부평구</v>
          </cell>
          <cell r="H1240" t="str">
            <v>현대UV(보조금)</v>
          </cell>
          <cell r="K1240" t="str">
            <v>1. 무선</v>
          </cell>
          <cell r="L1240" t="str">
            <v>인천광역시 부평구 청천마차로 184(청천동), 3층</v>
          </cell>
          <cell r="M1240" t="str">
            <v>백진화
박성혁</v>
          </cell>
          <cell r="N1240" t="str">
            <v>실장
대표</v>
          </cell>
          <cell r="O1240" t="str">
            <v>010-4754-6779
010-6385-0079</v>
          </cell>
          <cell r="P1240" t="str">
            <v>032-882-6679</v>
          </cell>
          <cell r="Q1240" t="str">
            <v>032-885-6679</v>
          </cell>
          <cell r="R1240" t="str">
            <v>ppaseo23@naver.com
ppaseo1@hanmail.net</v>
          </cell>
          <cell r="AC1240">
            <v>0</v>
          </cell>
          <cell r="AD1240">
            <v>6</v>
          </cell>
          <cell r="AE1240">
            <v>2</v>
          </cell>
          <cell r="AF1240">
            <v>4</v>
          </cell>
          <cell r="AG1240">
            <v>6</v>
          </cell>
          <cell r="AH1240">
            <v>0</v>
          </cell>
          <cell r="AK1240">
            <v>1</v>
          </cell>
          <cell r="AM1240">
            <v>0</v>
          </cell>
          <cell r="AN1240">
            <v>0</v>
          </cell>
          <cell r="AO1240">
            <v>0</v>
          </cell>
          <cell r="AQ1240">
            <v>0</v>
          </cell>
          <cell r="AR1240">
            <v>-2000000</v>
          </cell>
          <cell r="AS1240">
            <v>0</v>
          </cell>
          <cell r="AT1240" t="str">
            <v>최문호</v>
          </cell>
          <cell r="AU1240">
            <v>45512</v>
          </cell>
          <cell r="AV1240" t="str">
            <v>ppaseo1</v>
          </cell>
          <cell r="AW1240" t="str">
            <v>p01063850079!</v>
          </cell>
        </row>
        <row r="1241">
          <cell r="E1241" t="str">
            <v>원에너지</v>
          </cell>
          <cell r="G1241" t="str">
            <v>부평구</v>
          </cell>
          <cell r="H1241" t="str">
            <v>현대UV(자비)</v>
          </cell>
          <cell r="K1241" t="str">
            <v>1. 무선</v>
          </cell>
          <cell r="L1241" t="str">
            <v>인천광역시 부평구 청천마차로 184(청천동), 3층</v>
          </cell>
          <cell r="M1241" t="str">
            <v>백진화
박성혁</v>
          </cell>
          <cell r="N1241" t="str">
            <v>실장
대표</v>
          </cell>
          <cell r="O1241" t="str">
            <v>010-4754-6779
010-6385-0079</v>
          </cell>
          <cell r="P1241" t="str">
            <v>032-882-6679</v>
          </cell>
          <cell r="Q1241" t="str">
            <v>032-885-6679</v>
          </cell>
          <cell r="R1241" t="str">
            <v>ppaseo23@naver.com
ppaseo1@hanmail.net</v>
          </cell>
          <cell r="AC1241">
            <v>0</v>
          </cell>
          <cell r="AD1241">
            <v>4</v>
          </cell>
          <cell r="AE1241">
            <v>2</v>
          </cell>
          <cell r="AF1241">
            <v>4</v>
          </cell>
          <cell r="AG1241">
            <v>6</v>
          </cell>
          <cell r="AH1241">
            <v>0</v>
          </cell>
          <cell r="AK1241">
            <v>1</v>
          </cell>
          <cell r="AM1241">
            <v>0</v>
          </cell>
          <cell r="AN1241">
            <v>0</v>
          </cell>
          <cell r="AO1241">
            <v>0</v>
          </cell>
          <cell r="AQ1241">
            <v>1400000</v>
          </cell>
          <cell r="AR1241">
            <v>-1000000</v>
          </cell>
          <cell r="AS1241">
            <v>0</v>
          </cell>
          <cell r="AT1241" t="str">
            <v>최문호</v>
          </cell>
          <cell r="AU1241">
            <v>45512</v>
          </cell>
          <cell r="AV1241" t="str">
            <v>ppaseo1</v>
          </cell>
          <cell r="AW1241" t="str">
            <v>p01063850079!</v>
          </cell>
        </row>
        <row r="1242">
          <cell r="E1242" t="str">
            <v>원에너지</v>
          </cell>
          <cell r="G1242" t="str">
            <v>평창군</v>
          </cell>
          <cell r="H1242" t="str">
            <v>평창 봉평 메밀</v>
          </cell>
          <cell r="K1242" t="str">
            <v>1. 무선</v>
          </cell>
          <cell r="L1242" t="str">
            <v>강원특별자치도 평창군 용평면 궁항동길 291-3</v>
          </cell>
          <cell r="M1242" t="str">
            <v>최순옥</v>
          </cell>
          <cell r="N1242" t="str">
            <v>대표</v>
          </cell>
          <cell r="O1242" t="str">
            <v>010-4578-9941</v>
          </cell>
          <cell r="P1242" t="str">
            <v>033-334-9935</v>
          </cell>
          <cell r="Q1242" t="str">
            <v>033-334-9937</v>
          </cell>
          <cell r="R1242" t="str">
            <v>cso9941@naver.com</v>
          </cell>
          <cell r="AC1242">
            <v>0</v>
          </cell>
          <cell r="AD1242">
            <v>2</v>
          </cell>
          <cell r="AE1242">
            <v>2</v>
          </cell>
          <cell r="AF1242">
            <v>2</v>
          </cell>
          <cell r="AG1242">
            <v>2</v>
          </cell>
          <cell r="AH1242">
            <v>1</v>
          </cell>
          <cell r="AK1242">
            <v>0</v>
          </cell>
          <cell r="AM1242">
            <v>0</v>
          </cell>
          <cell r="AN1242">
            <v>0</v>
          </cell>
          <cell r="AO1242">
            <v>0</v>
          </cell>
          <cell r="AQ1242">
            <v>200000</v>
          </cell>
          <cell r="AR1242">
            <v>480000</v>
          </cell>
          <cell r="AS1242">
            <v>0</v>
          </cell>
          <cell r="AT1242" t="str">
            <v>최문호</v>
          </cell>
          <cell r="AU1242">
            <v>45617</v>
          </cell>
          <cell r="AV1242" t="str">
            <v>cso9941</v>
          </cell>
          <cell r="AW1242" t="str">
            <v>cc710114!@</v>
          </cell>
        </row>
        <row r="1243">
          <cell r="E1243" t="str">
            <v>옥유준</v>
          </cell>
          <cell r="G1243" t="str">
            <v>기장군</v>
          </cell>
          <cell r="H1243" t="str">
            <v>(주)대양디앤씨</v>
          </cell>
          <cell r="K1243" t="str">
            <v>1. 무선</v>
          </cell>
          <cell r="L1243" t="str">
            <v>부산광역시 기장군 정관읍 내덕길 199-51</v>
          </cell>
          <cell r="M1243" t="str">
            <v>김수길</v>
          </cell>
          <cell r="N1243" t="str">
            <v>이사</v>
          </cell>
          <cell r="O1243" t="str">
            <v>010-5736-1678</v>
          </cell>
          <cell r="P1243" t="str">
            <v>051-727-2658</v>
          </cell>
          <cell r="Q1243" t="str">
            <v>051-717-2977</v>
          </cell>
          <cell r="R1243" t="str">
            <v>ksga7412@naver.com</v>
          </cell>
          <cell r="AC1243">
            <v>0</v>
          </cell>
          <cell r="AD1243">
            <v>0</v>
          </cell>
          <cell r="AE1243">
            <v>0</v>
          </cell>
          <cell r="AF1243">
            <v>0</v>
          </cell>
          <cell r="AG1243">
            <v>5</v>
          </cell>
          <cell r="AH1243">
            <v>1</v>
          </cell>
          <cell r="AK1243">
            <v>0</v>
          </cell>
          <cell r="AM1243">
            <v>0</v>
          </cell>
          <cell r="AN1243">
            <v>0</v>
          </cell>
          <cell r="AO1243">
            <v>0</v>
          </cell>
          <cell r="AQ1243">
            <v>800000</v>
          </cell>
          <cell r="AR1243">
            <v>0</v>
          </cell>
          <cell r="AS1243">
            <v>0</v>
          </cell>
        </row>
        <row r="1244">
          <cell r="E1244" t="str">
            <v>옥유준</v>
          </cell>
          <cell r="G1244" t="str">
            <v>기장군</v>
          </cell>
          <cell r="H1244" t="str">
            <v>(주)대양디앤씨(보조금)</v>
          </cell>
          <cell r="K1244" t="str">
            <v>1. 무선</v>
          </cell>
          <cell r="L1244" t="str">
            <v>부산광역시 기장군 정관읍 내덕길 199-51</v>
          </cell>
          <cell r="M1244" t="str">
            <v>김수길</v>
          </cell>
          <cell r="N1244" t="str">
            <v>이사</v>
          </cell>
          <cell r="O1244" t="str">
            <v>010-5736-1678</v>
          </cell>
          <cell r="P1244" t="str">
            <v>051-727-2658</v>
          </cell>
          <cell r="Q1244" t="str">
            <v>051-717-2977</v>
          </cell>
          <cell r="R1244" t="str">
            <v>ksga7412@naver.com</v>
          </cell>
          <cell r="AC1244">
            <v>0</v>
          </cell>
          <cell r="AD1244">
            <v>1</v>
          </cell>
          <cell r="AE1244">
            <v>1</v>
          </cell>
          <cell r="AF1244">
            <v>0</v>
          </cell>
          <cell r="AG1244">
            <v>10</v>
          </cell>
          <cell r="AH1244">
            <v>1</v>
          </cell>
          <cell r="AK1244">
            <v>0</v>
          </cell>
          <cell r="AM1244">
            <v>0</v>
          </cell>
          <cell r="AN1244">
            <v>0</v>
          </cell>
          <cell r="AO1244">
            <v>0</v>
          </cell>
          <cell r="AQ1244">
            <v>400000</v>
          </cell>
          <cell r="AR1244">
            <v>0</v>
          </cell>
          <cell r="AS1244">
            <v>0</v>
          </cell>
        </row>
        <row r="1245">
          <cell r="E1245" t="str">
            <v>확인필요</v>
          </cell>
          <cell r="G1245" t="str">
            <v>강서구</v>
          </cell>
          <cell r="H1245" t="str">
            <v>(주)마이텍</v>
          </cell>
          <cell r="K1245" t="str">
            <v>2. 유선</v>
          </cell>
          <cell r="L1245" t="str">
            <v>부산광역시 강서구 미음산단4로 33</v>
          </cell>
          <cell r="M1245" t="str">
            <v>조향래</v>
          </cell>
          <cell r="N1245" t="str">
            <v>선임</v>
          </cell>
          <cell r="O1245" t="str">
            <v>010-2526-5897</v>
          </cell>
          <cell r="P1245" t="str">
            <v>051-831-7474</v>
          </cell>
          <cell r="Q1245" t="str">
            <v>051-831-7475</v>
          </cell>
          <cell r="R1245" t="str">
            <v>jhr5897@imytec.com</v>
          </cell>
          <cell r="AC1245">
            <v>0</v>
          </cell>
          <cell r="AD1245">
            <v>2</v>
          </cell>
          <cell r="AE1245">
            <v>2</v>
          </cell>
          <cell r="AF1245">
            <v>0</v>
          </cell>
          <cell r="AG1245">
            <v>3</v>
          </cell>
          <cell r="AH1245">
            <v>2</v>
          </cell>
          <cell r="AK1245">
            <v>0</v>
          </cell>
          <cell r="AM1245">
            <v>0</v>
          </cell>
          <cell r="AN1245">
            <v>0</v>
          </cell>
          <cell r="AO1245">
            <v>0</v>
          </cell>
          <cell r="AQ1245">
            <v>0</v>
          </cell>
          <cell r="AR1245">
            <v>0</v>
          </cell>
          <cell r="AS1245">
            <v>500000</v>
          </cell>
        </row>
        <row r="1246">
          <cell r="E1246" t="str">
            <v>블루온</v>
          </cell>
          <cell r="G1246" t="str">
            <v>공주시</v>
          </cell>
          <cell r="H1246" t="str">
            <v>(주)정원엔지니어링</v>
          </cell>
          <cell r="K1246" t="str">
            <v>1. 무선</v>
          </cell>
          <cell r="L1246" t="str">
            <v>충청남도 공주시 우성면 금계터길 122</v>
          </cell>
          <cell r="M1246" t="str">
            <v>배교선</v>
          </cell>
          <cell r="N1246" t="str">
            <v>담당</v>
          </cell>
          <cell r="O1246" t="str">
            <v>010-5673-1175</v>
          </cell>
          <cell r="P1246" t="str">
            <v>041-852-8552</v>
          </cell>
          <cell r="Q1246" t="str">
            <v>041-852-8557</v>
          </cell>
          <cell r="R1246" t="str">
            <v>97jungwon@hanmail.net</v>
          </cell>
          <cell r="AC1246">
            <v>0</v>
          </cell>
          <cell r="AD1246">
            <v>2</v>
          </cell>
          <cell r="AE1246">
            <v>2</v>
          </cell>
          <cell r="AF1246">
            <v>0</v>
          </cell>
          <cell r="AG1246">
            <v>3</v>
          </cell>
          <cell r="AH1246">
            <v>2</v>
          </cell>
          <cell r="AK1246">
            <v>0</v>
          </cell>
          <cell r="AM1246">
            <v>0</v>
          </cell>
          <cell r="AN1246">
            <v>0</v>
          </cell>
          <cell r="AO1246">
            <v>0</v>
          </cell>
          <cell r="AQ1246">
            <v>200000</v>
          </cell>
          <cell r="AR1246">
            <v>0</v>
          </cell>
          <cell r="AS1246">
            <v>0</v>
          </cell>
        </row>
        <row r="1247">
          <cell r="E1247" t="str">
            <v>블루온</v>
          </cell>
          <cell r="G1247" t="str">
            <v>공주시</v>
          </cell>
          <cell r="H1247" t="str">
            <v>(주)정원엔지니어링(보조금)</v>
          </cell>
          <cell r="K1247" t="str">
            <v>1. 무선</v>
          </cell>
          <cell r="L1247" t="str">
            <v>충청남도 공주시 우성면 금계터길 122</v>
          </cell>
          <cell r="M1247" t="str">
            <v>배교선</v>
          </cell>
          <cell r="N1247" t="str">
            <v>담당</v>
          </cell>
          <cell r="O1247" t="str">
            <v>010-5673-1175</v>
          </cell>
          <cell r="P1247" t="str">
            <v>041-852-8552</v>
          </cell>
          <cell r="Q1247" t="str">
            <v>041-852-8557</v>
          </cell>
          <cell r="R1247" t="str">
            <v>97jungwon@hanmail.net</v>
          </cell>
          <cell r="AC1247">
            <v>0</v>
          </cell>
          <cell r="AD1247">
            <v>1</v>
          </cell>
          <cell r="AE1247">
            <v>1</v>
          </cell>
          <cell r="AF1247">
            <v>0</v>
          </cell>
          <cell r="AG1247">
            <v>2</v>
          </cell>
          <cell r="AH1247">
            <v>1</v>
          </cell>
          <cell r="AK1247">
            <v>0</v>
          </cell>
          <cell r="AM1247">
            <v>0</v>
          </cell>
          <cell r="AN1247">
            <v>0</v>
          </cell>
          <cell r="AO1247">
            <v>0</v>
          </cell>
          <cell r="AQ1247">
            <v>300000</v>
          </cell>
          <cell r="AR1247">
            <v>0</v>
          </cell>
          <cell r="AS1247">
            <v>0</v>
          </cell>
        </row>
        <row r="1248">
          <cell r="E1248" t="str">
            <v>주영환경기술</v>
          </cell>
          <cell r="G1248" t="str">
            <v>용인시</v>
          </cell>
          <cell r="H1248" t="str">
            <v>(주)큐어라벨</v>
          </cell>
          <cell r="K1248" t="str">
            <v>2. 유선</v>
          </cell>
          <cell r="L1248" t="str">
            <v>용인시 처인구 백암면 죽양대로 652-19</v>
          </cell>
          <cell r="M1248" t="str">
            <v>윤진수</v>
          </cell>
          <cell r="N1248" t="str">
            <v>부장</v>
          </cell>
          <cell r="O1248" t="str">
            <v>010-3237-6620
010-5710-2721(큐어라벨최영철과장)</v>
          </cell>
          <cell r="P1248" t="str">
            <v>031-889-17690</v>
          </cell>
          <cell r="Q1248" t="str">
            <v>031-897-7803</v>
          </cell>
          <cell r="R1248" t="str">
            <v>jy04@juyoung2018.com</v>
          </cell>
          <cell r="AC1248">
            <v>0</v>
          </cell>
          <cell r="AD1248">
            <v>4</v>
          </cell>
          <cell r="AE1248">
            <v>4</v>
          </cell>
          <cell r="AF1248">
            <v>0</v>
          </cell>
          <cell r="AG1248">
            <v>24</v>
          </cell>
          <cell r="AH1248">
            <v>3</v>
          </cell>
          <cell r="AK1248">
            <v>0</v>
          </cell>
          <cell r="AM1248">
            <v>0</v>
          </cell>
          <cell r="AN1248">
            <v>0</v>
          </cell>
          <cell r="AO1248">
            <v>100000</v>
          </cell>
          <cell r="AQ1248">
            <v>200000</v>
          </cell>
          <cell r="AR1248">
            <v>0</v>
          </cell>
          <cell r="AS1248">
            <v>0</v>
          </cell>
          <cell r="AT1248" t="str">
            <v>장경아</v>
          </cell>
          <cell r="AU1248">
            <v>45390</v>
          </cell>
          <cell r="AV1248" t="str">
            <v xml:space="preserve">        cychoi</v>
          </cell>
          <cell r="AW1248" t="str">
            <v>zbdjfkqpf1!
(큐어라벨1!)</v>
          </cell>
        </row>
        <row r="1249">
          <cell r="E1249" t="str">
            <v>원에너지</v>
          </cell>
          <cell r="G1249" t="str">
            <v>부천시</v>
          </cell>
          <cell r="H1249" t="str">
            <v>미래씰텍 주식회사</v>
          </cell>
          <cell r="K1249" t="str">
            <v>2. 유선</v>
          </cell>
          <cell r="L1249" t="str">
            <v>경기도 부천시옥산로290번길 34</v>
          </cell>
          <cell r="M1249" t="str">
            <v>탁용남</v>
          </cell>
          <cell r="N1249" t="str">
            <v>과장</v>
          </cell>
          <cell r="O1249" t="str">
            <v>010-8726-2353</v>
          </cell>
          <cell r="P1249" t="str">
            <v>032-679-7115</v>
          </cell>
          <cell r="Q1249" t="str">
            <v>032-679-7117</v>
          </cell>
          <cell r="R1249" t="str">
            <v>tyn@mrst.co.kr</v>
          </cell>
          <cell r="AC1249">
            <v>0</v>
          </cell>
          <cell r="AD1249">
            <v>1</v>
          </cell>
          <cell r="AE1249">
            <v>1</v>
          </cell>
          <cell r="AF1249">
            <v>0</v>
          </cell>
          <cell r="AG1249">
            <v>2</v>
          </cell>
          <cell r="AH1249">
            <v>1</v>
          </cell>
          <cell r="AK1249">
            <v>0</v>
          </cell>
          <cell r="AM1249">
            <v>0</v>
          </cell>
          <cell r="AN1249">
            <v>0</v>
          </cell>
          <cell r="AO1249">
            <v>0</v>
          </cell>
          <cell r="AQ1249">
            <v>400000</v>
          </cell>
          <cell r="AR1249">
            <v>0</v>
          </cell>
          <cell r="AS1249">
            <v>0</v>
          </cell>
        </row>
        <row r="1250">
          <cell r="E1250" t="str">
            <v>신화엔바텍</v>
          </cell>
          <cell r="G1250" t="str">
            <v>대구광역시</v>
          </cell>
          <cell r="H1250" t="str">
            <v>성림첨단산업(주) 현풍공장</v>
          </cell>
          <cell r="K1250" t="str">
            <v>4. 미정</v>
          </cell>
          <cell r="L1250" t="str">
            <v>대구광역시 달성군 유가읍 테크노남로1길 6</v>
          </cell>
          <cell r="M1250" t="str">
            <v>강동희</v>
          </cell>
          <cell r="N1250" t="str">
            <v>주임</v>
          </cell>
          <cell r="O1250" t="str">
            <v>010-2014-7116</v>
          </cell>
          <cell r="P1250" t="str">
            <v>053-593-3734</v>
          </cell>
          <cell r="Q1250" t="str">
            <v>053-593-3736</v>
          </cell>
          <cell r="R1250" t="str">
            <v>shenvatec@hanmail.net
rkdcla001@naver.com</v>
          </cell>
          <cell r="AC1250">
            <v>0</v>
          </cell>
          <cell r="AD1250">
            <v>4</v>
          </cell>
          <cell r="AE1250">
            <v>4</v>
          </cell>
          <cell r="AF1250">
            <v>0</v>
          </cell>
          <cell r="AG1250">
            <v>8</v>
          </cell>
          <cell r="AH1250">
            <v>2</v>
          </cell>
          <cell r="AK1250">
            <v>1</v>
          </cell>
          <cell r="AM1250">
            <v>0</v>
          </cell>
          <cell r="AN1250">
            <v>0</v>
          </cell>
          <cell r="AO1250">
            <v>0</v>
          </cell>
          <cell r="AQ1250">
            <v>1200000</v>
          </cell>
          <cell r="AR1250">
            <v>0</v>
          </cell>
          <cell r="AS1250">
            <v>0</v>
          </cell>
        </row>
        <row r="1251">
          <cell r="E1251" t="str">
            <v>신화엔바텍</v>
          </cell>
          <cell r="G1251" t="str">
            <v>대구광역시</v>
          </cell>
          <cell r="H1251" t="str">
            <v>성림첨단산업(주) 현풍공장(자비)</v>
          </cell>
          <cell r="K1251" t="str">
            <v>3. 유선+무선</v>
          </cell>
          <cell r="L1251" t="str">
            <v>대구광역시 달성군 유가읍 테크노남로1길 6</v>
          </cell>
          <cell r="M1251" t="str">
            <v>강동희</v>
          </cell>
          <cell r="N1251" t="str">
            <v>주임</v>
          </cell>
          <cell r="O1251" t="str">
            <v>010-2014-7116</v>
          </cell>
          <cell r="P1251" t="str">
            <v>053-593-3734</v>
          </cell>
          <cell r="Q1251" t="str">
            <v>053-593-3736</v>
          </cell>
          <cell r="R1251" t="str">
            <v>shenvatec@hanmail.net
rkdcla001@naver.com</v>
          </cell>
          <cell r="AC1251">
            <v>0</v>
          </cell>
          <cell r="AD1251">
            <v>5</v>
          </cell>
          <cell r="AE1251">
            <v>5</v>
          </cell>
          <cell r="AF1251">
            <v>0</v>
          </cell>
          <cell r="AG1251">
            <v>20</v>
          </cell>
          <cell r="AH1251">
            <v>5</v>
          </cell>
          <cell r="AK1251">
            <v>0</v>
          </cell>
          <cell r="AM1251">
            <v>0</v>
          </cell>
          <cell r="AN1251">
            <v>0</v>
          </cell>
          <cell r="AO1251">
            <v>0</v>
          </cell>
          <cell r="AQ1251">
            <v>1400000</v>
          </cell>
          <cell r="AR1251">
            <v>0</v>
          </cell>
          <cell r="AS1251">
            <v>0</v>
          </cell>
          <cell r="AT1251" t="str">
            <v>장경아</v>
          </cell>
          <cell r="AU1251">
            <v>45467</v>
          </cell>
        </row>
        <row r="1252">
          <cell r="E1252" t="str">
            <v>원에너지</v>
          </cell>
          <cell r="G1252" t="str">
            <v>하동군</v>
          </cell>
          <cell r="H1252" t="str">
            <v>신라종합정비</v>
          </cell>
          <cell r="K1252" t="str">
            <v>1. 무선</v>
          </cell>
          <cell r="L1252" t="str">
            <v>경상남도 하동군 고전면 재첩길 20</v>
          </cell>
          <cell r="M1252" t="str">
            <v>천부식</v>
          </cell>
          <cell r="N1252" t="str">
            <v>대표</v>
          </cell>
          <cell r="O1252" t="str">
            <v>010-8533-4771</v>
          </cell>
          <cell r="P1252" t="str">
            <v>055-882-8289</v>
          </cell>
          <cell r="Q1252" t="str">
            <v>055-882-8290</v>
          </cell>
          <cell r="R1252" t="str">
            <v>tlsfk2022@naver.com</v>
          </cell>
          <cell r="AC1252">
            <v>0</v>
          </cell>
          <cell r="AD1252">
            <v>2</v>
          </cell>
          <cell r="AE1252">
            <v>2</v>
          </cell>
          <cell r="AF1252">
            <v>2</v>
          </cell>
          <cell r="AG1252">
            <v>2</v>
          </cell>
          <cell r="AH1252">
            <v>1</v>
          </cell>
          <cell r="AK1252">
            <v>0</v>
          </cell>
          <cell r="AM1252">
            <v>0</v>
          </cell>
          <cell r="AN1252">
            <v>0</v>
          </cell>
          <cell r="AO1252">
            <v>0</v>
          </cell>
          <cell r="AQ1252">
            <v>200000</v>
          </cell>
          <cell r="AR1252">
            <v>480000</v>
          </cell>
          <cell r="AS1252">
            <v>0</v>
          </cell>
          <cell r="AT1252" t="str">
            <v>최문호</v>
          </cell>
          <cell r="AU1252">
            <v>45590</v>
          </cell>
          <cell r="AV1252" t="str">
            <v>chon4771</v>
          </cell>
          <cell r="AW1252" t="str">
            <v>6daazabe!!</v>
          </cell>
        </row>
        <row r="1253">
          <cell r="E1253" t="str">
            <v>주영환경기술</v>
          </cell>
          <cell r="G1253" t="str">
            <v>용인시</v>
          </cell>
          <cell r="H1253" t="str">
            <v>주식회사 모나미코스메틱(추가건)</v>
          </cell>
          <cell r="K1253" t="str">
            <v>1. 무선</v>
          </cell>
          <cell r="L1253" t="str">
            <v>경기도 용인시 처인구 이동읍 덕성산단1로28번길 25</v>
          </cell>
          <cell r="M1253" t="str">
            <v>윤진수</v>
          </cell>
          <cell r="N1253" t="str">
            <v>부장</v>
          </cell>
          <cell r="O1253" t="str">
            <v>010-3237-6620</v>
          </cell>
          <cell r="P1253" t="str">
            <v>031-889-17690</v>
          </cell>
          <cell r="Q1253" t="str">
            <v>031-897-7803</v>
          </cell>
          <cell r="R1253" t="str">
            <v>jy04@juyoung2018.com</v>
          </cell>
          <cell r="AC1253">
            <v>0</v>
          </cell>
          <cell r="AD1253">
            <v>6</v>
          </cell>
          <cell r="AE1253">
            <v>3</v>
          </cell>
          <cell r="AF1253">
            <v>0</v>
          </cell>
          <cell r="AG1253">
            <v>9</v>
          </cell>
          <cell r="AH1253">
            <v>1</v>
          </cell>
          <cell r="AK1253">
            <v>0</v>
          </cell>
          <cell r="AM1253">
            <v>0</v>
          </cell>
          <cell r="AN1253">
            <v>0</v>
          </cell>
          <cell r="AO1253">
            <v>0</v>
          </cell>
          <cell r="AQ1253">
            <v>1300000</v>
          </cell>
          <cell r="AR1253">
            <v>0</v>
          </cell>
          <cell r="AS1253">
            <v>600000</v>
          </cell>
          <cell r="AT1253" t="str">
            <v>장경아</v>
          </cell>
          <cell r="AU1253">
            <v>45446</v>
          </cell>
        </row>
        <row r="1254">
          <cell r="E1254" t="str">
            <v>원에너지</v>
          </cell>
          <cell r="G1254" t="str">
            <v>부천시</v>
          </cell>
          <cell r="H1254" t="str">
            <v>주식회사 에스비아이로보틱스(보조금)</v>
          </cell>
          <cell r="K1254" t="str">
            <v>2. 유선</v>
          </cell>
          <cell r="L1254" t="str">
            <v>경기도 부천시 조마루로385번길 122, 6층</v>
          </cell>
          <cell r="M1254" t="str">
            <v>강경석</v>
          </cell>
          <cell r="N1254" t="str">
            <v>사장</v>
          </cell>
          <cell r="O1254" t="str">
            <v>010-3249-2972</v>
          </cell>
          <cell r="P1254" t="str">
            <v>070-8767-9914</v>
          </cell>
          <cell r="Q1254" t="str">
            <v>070-8767-9917</v>
          </cell>
          <cell r="R1254" t="str">
            <v>nooga0826@sbirobotics.com</v>
          </cell>
          <cell r="AC1254">
            <v>0</v>
          </cell>
          <cell r="AD1254">
            <v>1</v>
          </cell>
          <cell r="AE1254">
            <v>1</v>
          </cell>
          <cell r="AF1254">
            <v>2</v>
          </cell>
          <cell r="AG1254">
            <v>1</v>
          </cell>
          <cell r="AH1254">
            <v>1</v>
          </cell>
          <cell r="AK1254">
            <v>0</v>
          </cell>
          <cell r="AM1254">
            <v>0</v>
          </cell>
          <cell r="AN1254">
            <v>0</v>
          </cell>
          <cell r="AO1254">
            <v>0</v>
          </cell>
          <cell r="AQ1254">
            <v>0</v>
          </cell>
          <cell r="AR1254">
            <v>0</v>
          </cell>
          <cell r="AS1254">
            <v>0</v>
          </cell>
          <cell r="AT1254" t="str">
            <v>장경아</v>
          </cell>
          <cell r="AU1254">
            <v>45434</v>
          </cell>
          <cell r="AV1254" t="str">
            <v>dbxhvldkx</v>
          </cell>
          <cell r="AW1254" t="str">
            <v>tlsghkcj@2</v>
          </cell>
        </row>
        <row r="1255">
          <cell r="E1255" t="str">
            <v>원에너지</v>
          </cell>
          <cell r="G1255" t="str">
            <v>부천시</v>
          </cell>
          <cell r="H1255" t="str">
            <v>주식회사 에스비아이로보틱스(자비)</v>
          </cell>
          <cell r="K1255" t="str">
            <v>2. 유선</v>
          </cell>
          <cell r="L1255" t="str">
            <v>경기도 부천시 조마루로385번길 122, 6층</v>
          </cell>
          <cell r="M1255" t="str">
            <v>권주연
강경석</v>
          </cell>
          <cell r="N1255" t="str">
            <v>차장
사장</v>
          </cell>
          <cell r="O1255" t="str">
            <v>010-3530-4467
010-3249-2972</v>
          </cell>
          <cell r="P1255" t="str">
            <v>070-8767-9914</v>
          </cell>
          <cell r="Q1255" t="str">
            <v>070-8767-9917</v>
          </cell>
          <cell r="R1255" t="str">
            <v>nooga0826@sbirobotics.com</v>
          </cell>
          <cell r="AC1255">
            <v>0</v>
          </cell>
          <cell r="AD1255">
            <v>1</v>
          </cell>
          <cell r="AE1255">
            <v>1</v>
          </cell>
          <cell r="AF1255">
            <v>1</v>
          </cell>
          <cell r="AG1255">
            <v>1</v>
          </cell>
          <cell r="AH1255">
            <v>1</v>
          </cell>
          <cell r="AK1255">
            <v>0</v>
          </cell>
          <cell r="AM1255">
            <v>0</v>
          </cell>
          <cell r="AN1255">
            <v>0</v>
          </cell>
          <cell r="AO1255">
            <v>0</v>
          </cell>
          <cell r="AQ1255">
            <v>500000</v>
          </cell>
          <cell r="AR1255">
            <v>0</v>
          </cell>
          <cell r="AS1255">
            <v>0</v>
          </cell>
          <cell r="AT1255" t="str">
            <v>장경아</v>
          </cell>
          <cell r="AU1255">
            <v>45434</v>
          </cell>
          <cell r="AV1255" t="str">
            <v>dbxhvldkx</v>
          </cell>
          <cell r="AW1255" t="str">
            <v>tlsghkcj@2</v>
          </cell>
        </row>
        <row r="1256">
          <cell r="E1256" t="str">
            <v>임래성</v>
          </cell>
          <cell r="G1256" t="str">
            <v>대구광역시</v>
          </cell>
          <cell r="H1256" t="str">
            <v>평화이엔지</v>
          </cell>
          <cell r="K1256" t="str">
            <v>2. 유선</v>
          </cell>
          <cell r="L1256" t="str">
            <v>대구광역시 달성군 논공읍 논공로 511</v>
          </cell>
          <cell r="M1256" t="str">
            <v>김지훈</v>
          </cell>
          <cell r="N1256" t="str">
            <v>사원</v>
          </cell>
          <cell r="O1256" t="str">
            <v>010-8837-2856</v>
          </cell>
          <cell r="P1256" t="str">
            <v>053-610-6230</v>
          </cell>
          <cell r="Q1256" t="str">
            <v>-</v>
          </cell>
          <cell r="R1256" t="str">
            <v>cider200ml@ph.co.kr</v>
          </cell>
          <cell r="AC1256">
            <v>0</v>
          </cell>
          <cell r="AD1256">
            <v>2</v>
          </cell>
          <cell r="AE1256">
            <v>2</v>
          </cell>
          <cell r="AF1256">
            <v>0</v>
          </cell>
          <cell r="AG1256">
            <v>13</v>
          </cell>
          <cell r="AH1256">
            <v>2</v>
          </cell>
          <cell r="AK1256">
            <v>0</v>
          </cell>
          <cell r="AM1256">
            <v>0</v>
          </cell>
          <cell r="AN1256">
            <v>0</v>
          </cell>
          <cell r="AO1256">
            <v>0</v>
          </cell>
          <cell r="AQ1256">
            <v>0</v>
          </cell>
          <cell r="AR1256">
            <v>0</v>
          </cell>
          <cell r="AS1256">
            <v>0</v>
          </cell>
        </row>
        <row r="1257">
          <cell r="E1257" t="str">
            <v>확인필요</v>
          </cell>
          <cell r="G1257" t="str">
            <v>김포시</v>
          </cell>
          <cell r="H1257" t="str">
            <v>주식회사 불카누스</v>
          </cell>
          <cell r="K1257" t="str">
            <v>2. 유선</v>
          </cell>
          <cell r="L1257" t="str">
            <v>경기도 김포시 양촌읍 학운산단2로 26</v>
          </cell>
          <cell r="M1257" t="str">
            <v>윤종민</v>
          </cell>
          <cell r="N1257" t="str">
            <v>차장</v>
          </cell>
          <cell r="O1257" t="str">
            <v>010-9032-3392</v>
          </cell>
          <cell r="P1257" t="str">
            <v>031-998-6337</v>
          </cell>
          <cell r="Q1257" t="str">
            <v>031-998-6338</v>
          </cell>
          <cell r="R1257" t="str">
            <v>jmyoon@vulcanus.co.kr</v>
          </cell>
          <cell r="AC1257">
            <v>0</v>
          </cell>
          <cell r="AD1257">
            <v>1</v>
          </cell>
          <cell r="AE1257">
            <v>1</v>
          </cell>
          <cell r="AF1257">
            <v>0</v>
          </cell>
          <cell r="AG1257">
            <v>2</v>
          </cell>
          <cell r="AH1257">
            <v>1</v>
          </cell>
          <cell r="AK1257">
            <v>0</v>
          </cell>
          <cell r="AM1257">
            <v>0</v>
          </cell>
          <cell r="AN1257">
            <v>0</v>
          </cell>
          <cell r="AO1257">
            <v>0</v>
          </cell>
          <cell r="AQ1257">
            <v>500000</v>
          </cell>
          <cell r="AR1257">
            <v>0</v>
          </cell>
          <cell r="AS1257">
            <v>0</v>
          </cell>
        </row>
        <row r="1258">
          <cell r="E1258" t="str">
            <v xml:space="preserve">영진환경 </v>
          </cell>
          <cell r="G1258" t="str">
            <v>오산시</v>
          </cell>
          <cell r="H1258" t="str">
            <v>한신대학교</v>
          </cell>
          <cell r="K1258" t="str">
            <v>2. 유선</v>
          </cell>
          <cell r="L1258" t="str">
            <v>경기도 오산시 한신대길 137</v>
          </cell>
          <cell r="M1258" t="str">
            <v>권상민</v>
          </cell>
          <cell r="N1258" t="str">
            <v>설비</v>
          </cell>
          <cell r="O1258" t="str">
            <v>010-4947-9164</v>
          </cell>
          <cell r="P1258" t="str">
            <v>031-379-0097~8</v>
          </cell>
          <cell r="Q1258" t="str">
            <v>031-379-0089</v>
          </cell>
          <cell r="R1258" t="str">
            <v>saung21@hs.ac.kr</v>
          </cell>
          <cell r="AC1258">
            <v>0</v>
          </cell>
          <cell r="AD1258">
            <v>1</v>
          </cell>
          <cell r="AE1258">
            <v>1</v>
          </cell>
          <cell r="AF1258">
            <v>0</v>
          </cell>
          <cell r="AG1258">
            <v>1</v>
          </cell>
          <cell r="AH1258">
            <v>1</v>
          </cell>
          <cell r="AK1258">
            <v>0</v>
          </cell>
          <cell r="AM1258">
            <v>0</v>
          </cell>
          <cell r="AN1258">
            <v>0</v>
          </cell>
          <cell r="AO1258">
            <v>0</v>
          </cell>
          <cell r="AQ1258">
            <v>500000</v>
          </cell>
          <cell r="AR1258">
            <v>0</v>
          </cell>
          <cell r="AS1258">
            <v>0</v>
          </cell>
          <cell r="AT1258" t="str">
            <v>최문호</v>
          </cell>
          <cell r="AU1258">
            <v>45525</v>
          </cell>
          <cell r="AV1258" t="str">
            <v>gkstlseogkrry
(한신대학교)</v>
          </cell>
          <cell r="AW1258" t="str">
            <v>tjfql3790098
(설비3790098)</v>
          </cell>
        </row>
        <row r="1259">
          <cell r="E1259" t="str">
            <v xml:space="preserve">스탠다드웍스 </v>
          </cell>
          <cell r="G1259" t="str">
            <v>부천시</v>
          </cell>
          <cell r="H1259" t="str">
            <v>JC테크</v>
          </cell>
          <cell r="K1259" t="str">
            <v>1. 무선</v>
          </cell>
          <cell r="L1259" t="str">
            <v>경기도 부천시 원미구 옥산로 215(도당동 3층)</v>
          </cell>
          <cell r="M1259" t="str">
            <v>김종국</v>
          </cell>
          <cell r="N1259" t="str">
            <v>대표</v>
          </cell>
          <cell r="O1259" t="str">
            <v>010-8885-2435</v>
          </cell>
          <cell r="P1259" t="str">
            <v>032-683-2436</v>
          </cell>
          <cell r="Q1259" t="str">
            <v>032-655-2435</v>
          </cell>
          <cell r="R1259" t="str">
            <v>diary0912@naver.com</v>
          </cell>
          <cell r="AC1259">
            <v>0</v>
          </cell>
          <cell r="AD1259">
            <v>1</v>
          </cell>
          <cell r="AE1259">
            <v>1</v>
          </cell>
          <cell r="AF1259">
            <v>0</v>
          </cell>
          <cell r="AG1259">
            <v>3</v>
          </cell>
          <cell r="AH1259">
            <v>1</v>
          </cell>
          <cell r="AK1259">
            <v>0</v>
          </cell>
          <cell r="AM1259">
            <v>0</v>
          </cell>
          <cell r="AN1259">
            <v>0</v>
          </cell>
          <cell r="AO1259">
            <v>0</v>
          </cell>
          <cell r="AQ1259">
            <v>500000</v>
          </cell>
          <cell r="AR1259">
            <v>0</v>
          </cell>
          <cell r="AS1259">
            <v>0</v>
          </cell>
          <cell r="AT1259" t="str">
            <v>박지영</v>
          </cell>
          <cell r="AU1259">
            <v>45497</v>
          </cell>
          <cell r="AV1259" t="str">
            <v>jctech18199</v>
          </cell>
          <cell r="AW1259" t="str">
            <v>01088852435!</v>
          </cell>
        </row>
        <row r="1260">
          <cell r="E1260" t="str">
            <v>원에너지</v>
          </cell>
          <cell r="G1260" t="str">
            <v>논산시</v>
          </cell>
          <cell r="H1260" t="str">
            <v>(주)대원인프라(보조금)</v>
          </cell>
          <cell r="K1260" t="str">
            <v>2. 유선</v>
          </cell>
          <cell r="L1260" t="str">
            <v>충청남도 논산시 부적면 감곡1길 72</v>
          </cell>
          <cell r="M1260" t="str">
            <v>이제필</v>
          </cell>
          <cell r="N1260" t="str">
            <v>관리이사</v>
          </cell>
          <cell r="O1260" t="str">
            <v>010-6418-6270</v>
          </cell>
          <cell r="P1260" t="str">
            <v>041-415-1550</v>
          </cell>
          <cell r="Q1260" t="str">
            <v>041-415-1551</v>
          </cell>
          <cell r="R1260" t="str">
            <v>jeailee@hanmail.net</v>
          </cell>
          <cell r="AC1260">
            <v>0</v>
          </cell>
          <cell r="AD1260">
            <v>1</v>
          </cell>
          <cell r="AE1260">
            <v>1</v>
          </cell>
          <cell r="AF1260">
            <v>0</v>
          </cell>
          <cell r="AG1260">
            <v>0</v>
          </cell>
          <cell r="AH1260">
            <v>1</v>
          </cell>
          <cell r="AK1260">
            <v>0</v>
          </cell>
          <cell r="AM1260">
            <v>0</v>
          </cell>
          <cell r="AN1260">
            <v>0</v>
          </cell>
          <cell r="AO1260">
            <v>0</v>
          </cell>
          <cell r="AQ1260">
            <v>0</v>
          </cell>
          <cell r="AR1260">
            <v>480000</v>
          </cell>
          <cell r="AS1260">
            <v>0</v>
          </cell>
          <cell r="AT1260" t="str">
            <v>최문호</v>
          </cell>
          <cell r="AU1260">
            <v>45572</v>
          </cell>
          <cell r="AV1260" t="str">
            <v>NONSAN2900</v>
          </cell>
          <cell r="AW1260" t="str">
            <v>non195000))</v>
          </cell>
        </row>
        <row r="1261">
          <cell r="E1261" t="str">
            <v>원에너지</v>
          </cell>
          <cell r="G1261" t="str">
            <v>논산시</v>
          </cell>
          <cell r="H1261" t="str">
            <v>(주)대원인프라(자비)</v>
          </cell>
          <cell r="K1261" t="str">
            <v>2. 유선</v>
          </cell>
          <cell r="L1261" t="str">
            <v>충청남도 논산시 부적면 감곡1길 72</v>
          </cell>
          <cell r="M1261" t="str">
            <v>이제필</v>
          </cell>
          <cell r="N1261" t="str">
            <v>관리이사</v>
          </cell>
          <cell r="O1261" t="str">
            <v>010-6418-6270</v>
          </cell>
          <cell r="P1261" t="str">
            <v>041-415-1550</v>
          </cell>
          <cell r="Q1261" t="str">
            <v>041-415-1551</v>
          </cell>
          <cell r="R1261" t="str">
            <v>jeailee@hanmail.net</v>
          </cell>
          <cell r="AC1261">
            <v>0</v>
          </cell>
          <cell r="AD1261">
            <v>1</v>
          </cell>
          <cell r="AE1261">
            <v>1</v>
          </cell>
          <cell r="AF1261">
            <v>0</v>
          </cell>
          <cell r="AG1261">
            <v>0</v>
          </cell>
          <cell r="AH1261">
            <v>0</v>
          </cell>
          <cell r="AK1261">
            <v>0</v>
          </cell>
          <cell r="AM1261">
            <v>0</v>
          </cell>
          <cell r="AN1261">
            <v>0</v>
          </cell>
          <cell r="AO1261">
            <v>0</v>
          </cell>
          <cell r="AQ1261">
            <v>500000</v>
          </cell>
          <cell r="AR1261">
            <v>0</v>
          </cell>
          <cell r="AS1261">
            <v>0</v>
          </cell>
          <cell r="AT1261" t="str">
            <v>최문호</v>
          </cell>
          <cell r="AU1261">
            <v>45572</v>
          </cell>
          <cell r="AV1261" t="str">
            <v>NONSAN2900</v>
          </cell>
          <cell r="AW1261" t="str">
            <v>non195000))</v>
          </cell>
        </row>
        <row r="1262">
          <cell r="E1262" t="str">
            <v>블루온</v>
          </cell>
          <cell r="G1262" t="str">
            <v>안산시</v>
          </cell>
          <cell r="H1262" t="str">
            <v>(주)민진산업</v>
          </cell>
          <cell r="K1262" t="str">
            <v>4. 미정</v>
          </cell>
          <cell r="L1262" t="str">
            <v>경기도 안산시 단원구 해안로 417</v>
          </cell>
          <cell r="M1262" t="str">
            <v>유성곤</v>
          </cell>
          <cell r="N1262" t="str">
            <v>부장</v>
          </cell>
          <cell r="O1262" t="str">
            <v>010-2770-7490</v>
          </cell>
          <cell r="P1262" t="str">
            <v>031-495-2237</v>
          </cell>
          <cell r="Q1262" t="str">
            <v>031-495-2239</v>
          </cell>
          <cell r="R1262" t="str">
            <v>gone7496@naver.com</v>
          </cell>
        </row>
        <row r="1263">
          <cell r="E1263" t="str">
            <v>원에너지</v>
          </cell>
          <cell r="G1263" t="str">
            <v>오산시</v>
          </cell>
          <cell r="H1263" t="str">
            <v>(주)신세계푸드 오산공장</v>
          </cell>
          <cell r="K1263" t="str">
            <v>2. 유선</v>
          </cell>
          <cell r="L1263" t="str">
            <v>경기도 오산시 동부대로 387(원동)</v>
          </cell>
          <cell r="M1263" t="str">
            <v>허준영
박진범</v>
          </cell>
          <cell r="N1263" t="str">
            <v>파트너</v>
          </cell>
          <cell r="O1263" t="str">
            <v>010-6558-5651
010-9571-0995</v>
          </cell>
          <cell r="P1263" t="str">
            <v>-</v>
          </cell>
          <cell r="Q1263" t="str">
            <v>-</v>
          </cell>
          <cell r="R1263" t="str">
            <v>juneyoungheo@shinsegae.com(그린링크)
beom812@shinsegae.com(계약관련)</v>
          </cell>
          <cell r="AC1263">
            <v>0</v>
          </cell>
          <cell r="AD1263">
            <v>2</v>
          </cell>
          <cell r="AE1263">
            <v>2</v>
          </cell>
          <cell r="AF1263">
            <v>0</v>
          </cell>
          <cell r="AG1263">
            <v>0</v>
          </cell>
          <cell r="AH1263">
            <v>1</v>
          </cell>
          <cell r="AK1263">
            <v>0</v>
          </cell>
          <cell r="AM1263">
            <v>0</v>
          </cell>
          <cell r="AN1263">
            <v>0</v>
          </cell>
          <cell r="AO1263">
            <v>0</v>
          </cell>
          <cell r="AQ1263">
            <v>3000000</v>
          </cell>
          <cell r="AR1263">
            <v>0</v>
          </cell>
          <cell r="AS1263">
            <v>0</v>
          </cell>
          <cell r="AT1263" t="str">
            <v>박채영</v>
          </cell>
          <cell r="AU1263">
            <v>45569</v>
          </cell>
        </row>
        <row r="1264">
          <cell r="E1264" t="str">
            <v>원에너지</v>
          </cell>
          <cell r="G1264" t="str">
            <v>논산시</v>
          </cell>
          <cell r="H1264" t="str">
            <v>(주)유림테크(보조금)</v>
          </cell>
          <cell r="K1264" t="str">
            <v>2. 유선</v>
          </cell>
          <cell r="L1264" t="str">
            <v>충청남도 논산시 부적면 감곡1길 70</v>
          </cell>
          <cell r="M1264" t="str">
            <v>이제필
홍승환
강장석(그린링크)</v>
          </cell>
          <cell r="N1264" t="str">
            <v>관리이사
전무</v>
          </cell>
          <cell r="O1264" t="str">
            <v>010-6418-6270
010-8857-3892
010-5402-5596</v>
          </cell>
          <cell r="P1264" t="str">
            <v>041-415-1550</v>
          </cell>
          <cell r="Q1264" t="str">
            <v>041-415-1551</v>
          </cell>
          <cell r="R1264" t="str">
            <v>jeailee@hanmail.net</v>
          </cell>
          <cell r="AC1264">
            <v>0</v>
          </cell>
          <cell r="AD1264">
            <v>1</v>
          </cell>
          <cell r="AE1264">
            <v>1</v>
          </cell>
          <cell r="AF1264">
            <v>1</v>
          </cell>
          <cell r="AG1264">
            <v>1</v>
          </cell>
          <cell r="AH1264">
            <v>0</v>
          </cell>
          <cell r="AK1264">
            <v>1</v>
          </cell>
          <cell r="AM1264">
            <v>0</v>
          </cell>
          <cell r="AN1264">
            <v>0</v>
          </cell>
          <cell r="AO1264">
            <v>0</v>
          </cell>
          <cell r="AQ1264">
            <v>0</v>
          </cell>
          <cell r="AR1264">
            <v>-1000000</v>
          </cell>
          <cell r="AS1264">
            <v>0</v>
          </cell>
          <cell r="AT1264" t="str">
            <v>최문호</v>
          </cell>
          <cell r="AU1264">
            <v>45575</v>
          </cell>
          <cell r="AV1264" t="str">
            <v>YOULIM1940</v>
          </cell>
          <cell r="AW1264" t="str">
            <v>you195000))</v>
          </cell>
        </row>
        <row r="1265">
          <cell r="E1265" t="str">
            <v>원에너지</v>
          </cell>
          <cell r="G1265" t="str">
            <v>논산시</v>
          </cell>
          <cell r="H1265" t="str">
            <v>(주)유림테크(자체투자)</v>
          </cell>
          <cell r="K1265" t="str">
            <v>2. 유선</v>
          </cell>
          <cell r="L1265" t="str">
            <v>충청남도 논산시 부적면 감곡1길 70</v>
          </cell>
          <cell r="M1265" t="str">
            <v>이제필(그린링크)
홍승환
강장석(그린링크)</v>
          </cell>
          <cell r="N1265" t="str">
            <v>관리이사
전무</v>
          </cell>
          <cell r="O1265" t="str">
            <v>010-6418-6270
010-8857-3892
010-5402-5596</v>
          </cell>
          <cell r="P1265" t="str">
            <v>041-415-1550</v>
          </cell>
          <cell r="Q1265" t="str">
            <v>041-415-1551</v>
          </cell>
          <cell r="R1265" t="str">
            <v>jeailee@hanmail.net</v>
          </cell>
          <cell r="AC1265">
            <v>0</v>
          </cell>
          <cell r="AD1265">
            <v>3</v>
          </cell>
          <cell r="AE1265">
            <v>3</v>
          </cell>
          <cell r="AF1265">
            <v>0</v>
          </cell>
          <cell r="AG1265">
            <v>0</v>
          </cell>
          <cell r="AH1265">
            <v>0</v>
          </cell>
          <cell r="AK1265">
            <v>0</v>
          </cell>
          <cell r="AM1265">
            <v>0</v>
          </cell>
          <cell r="AN1265">
            <v>0</v>
          </cell>
          <cell r="AO1265">
            <v>0</v>
          </cell>
          <cell r="AQ1265">
            <v>700000</v>
          </cell>
          <cell r="AR1265">
            <v>480000</v>
          </cell>
          <cell r="AS1265">
            <v>0</v>
          </cell>
          <cell r="AT1265" t="str">
            <v>최문호</v>
          </cell>
          <cell r="AU1265">
            <v>45575</v>
          </cell>
          <cell r="AV1265" t="str">
            <v>YOULIM1940</v>
          </cell>
          <cell r="AW1265" t="str">
            <v>you195000))</v>
          </cell>
        </row>
        <row r="1266">
          <cell r="E1266" t="str">
            <v>원에너지</v>
          </cell>
          <cell r="G1266" t="str">
            <v>화성시</v>
          </cell>
          <cell r="H1266" t="str">
            <v>(주)캐스트맨</v>
          </cell>
          <cell r="K1266" t="str">
            <v>2. 유선</v>
          </cell>
          <cell r="L1266" t="str">
            <v>경기도 화성시 마도면 마도로 421-24</v>
          </cell>
          <cell r="M1266" t="str">
            <v xml:space="preserve"> </v>
          </cell>
          <cell r="N1266" t="str">
            <v>차장</v>
          </cell>
          <cell r="O1266" t="str">
            <v>010-8351-8978</v>
          </cell>
          <cell r="P1266" t="str">
            <v>031-351-5022</v>
          </cell>
          <cell r="Q1266" t="str">
            <v>031-351-5033</v>
          </cell>
          <cell r="R1266" t="str">
            <v>product@castman.co.kr</v>
          </cell>
          <cell r="AC1266">
            <v>0</v>
          </cell>
          <cell r="AD1266">
            <v>6</v>
          </cell>
          <cell r="AE1266">
            <v>6</v>
          </cell>
          <cell r="AF1266">
            <v>7</v>
          </cell>
          <cell r="AG1266">
            <v>6</v>
          </cell>
          <cell r="AH1266">
            <v>1</v>
          </cell>
          <cell r="AK1266">
            <v>1</v>
          </cell>
          <cell r="AM1266">
            <v>0</v>
          </cell>
          <cell r="AN1266">
            <v>0</v>
          </cell>
          <cell r="AO1266">
            <v>0</v>
          </cell>
          <cell r="AQ1266">
            <v>700000</v>
          </cell>
          <cell r="AR1266">
            <v>-1000000</v>
          </cell>
          <cell r="AS1266">
            <v>0</v>
          </cell>
          <cell r="AT1266" t="str">
            <v>최문호</v>
          </cell>
          <cell r="AU1266">
            <v>45726</v>
          </cell>
          <cell r="AV1266" t="str">
            <v>castman</v>
          </cell>
          <cell r="AW1266" t="str">
            <v>Zotmxmaos12!</v>
          </cell>
        </row>
        <row r="1267">
          <cell r="E1267" t="str">
            <v>원에너지</v>
          </cell>
          <cell r="G1267" t="str">
            <v>인천광역시</v>
          </cell>
          <cell r="H1267" t="str">
            <v>스미토모에스에치아이싸이크로드라이브코리아(주)</v>
          </cell>
          <cell r="K1267" t="str">
            <v>4. 미정</v>
          </cell>
          <cell r="L1267" t="str">
            <v>인천광역시 남동구 고잔동 661-10(101B-11L)</v>
          </cell>
          <cell r="M1267" t="str">
            <v>심재원</v>
          </cell>
          <cell r="N1267" t="str">
            <v>과장</v>
          </cell>
          <cell r="O1267" t="str">
            <v>010-9091-2937</v>
          </cell>
          <cell r="P1267" t="str">
            <v>032-819-8915</v>
          </cell>
          <cell r="Q1267" t="str">
            <v>032-819-2484</v>
          </cell>
          <cell r="R1267" t="str">
            <v>sjy0425@sck.co.kr</v>
          </cell>
          <cell r="AC1267">
            <v>0</v>
          </cell>
          <cell r="AD1267">
            <v>0</v>
          </cell>
          <cell r="AE1267">
            <v>0</v>
          </cell>
          <cell r="AF1267">
            <v>0</v>
          </cell>
          <cell r="AG1267">
            <v>0</v>
          </cell>
          <cell r="AH1267">
            <v>0</v>
          </cell>
          <cell r="AK1267">
            <v>0</v>
          </cell>
          <cell r="AM1267">
            <v>0</v>
          </cell>
          <cell r="AN1267">
            <v>0</v>
          </cell>
          <cell r="AO1267">
            <v>0</v>
          </cell>
          <cell r="AQ1267">
            <v>0</v>
          </cell>
          <cell r="AR1267">
            <v>0</v>
          </cell>
          <cell r="AS1267">
            <v>0</v>
          </cell>
        </row>
        <row r="1268">
          <cell r="E1268" t="str">
            <v>원에너지</v>
          </cell>
          <cell r="G1268" t="str">
            <v>인천광역시</v>
          </cell>
          <cell r="H1268" t="str">
            <v>스미토모에스에치아이싸이크로드라이브코리아(주) 제2공장</v>
          </cell>
          <cell r="K1268" t="str">
            <v>4. 미정</v>
          </cell>
          <cell r="L1268" t="str">
            <v>인천광역시 남동구 고잔동 661-20(101B-17L)</v>
          </cell>
          <cell r="M1268" t="str">
            <v>심재원</v>
          </cell>
          <cell r="N1268" t="str">
            <v>과장</v>
          </cell>
          <cell r="O1268" t="str">
            <v>010-9091-2937</v>
          </cell>
          <cell r="P1268" t="str">
            <v>032-819-8915</v>
          </cell>
          <cell r="Q1268" t="str">
            <v>032-819-2484</v>
          </cell>
          <cell r="R1268" t="str">
            <v>sjy0425@sck.co.kr</v>
          </cell>
          <cell r="AC1268">
            <v>0</v>
          </cell>
          <cell r="AD1268">
            <v>0</v>
          </cell>
          <cell r="AE1268">
            <v>0</v>
          </cell>
          <cell r="AF1268">
            <v>0</v>
          </cell>
          <cell r="AG1268">
            <v>0</v>
          </cell>
          <cell r="AH1268">
            <v>0</v>
          </cell>
          <cell r="AK1268">
            <v>0</v>
          </cell>
          <cell r="AM1268">
            <v>0</v>
          </cell>
          <cell r="AN1268">
            <v>0</v>
          </cell>
          <cell r="AO1268">
            <v>0</v>
          </cell>
          <cell r="AQ1268">
            <v>0</v>
          </cell>
          <cell r="AR1268">
            <v>0</v>
          </cell>
          <cell r="AS1268">
            <v>0</v>
          </cell>
        </row>
        <row r="1269">
          <cell r="E1269" t="str">
            <v>임래성</v>
          </cell>
          <cell r="G1269" t="str">
            <v>부천시</v>
          </cell>
          <cell r="H1269" t="str">
            <v>아트앤테크</v>
          </cell>
          <cell r="K1269" t="str">
            <v>2. 유선</v>
          </cell>
          <cell r="L1269" t="str">
            <v>경기도 부천시 부천로 198번길 36, 5층</v>
          </cell>
          <cell r="M1269" t="str">
            <v>임미선</v>
          </cell>
          <cell r="N1269" t="str">
            <v>실장</v>
          </cell>
          <cell r="O1269" t="str">
            <v>010-8707-3992</v>
          </cell>
          <cell r="P1269" t="str">
            <v>032-664-6118</v>
          </cell>
          <cell r="Q1269" t="str">
            <v>032-664-6119</v>
          </cell>
          <cell r="R1269" t="str">
            <v>kyw_2580@naver.com</v>
          </cell>
          <cell r="AC1269">
            <v>0</v>
          </cell>
          <cell r="AD1269">
            <v>1</v>
          </cell>
          <cell r="AE1269">
            <v>1</v>
          </cell>
          <cell r="AF1269">
            <v>4</v>
          </cell>
          <cell r="AG1269">
            <v>1</v>
          </cell>
          <cell r="AH1269">
            <v>1</v>
          </cell>
          <cell r="AK1269">
            <v>0</v>
          </cell>
          <cell r="AM1269">
            <v>0</v>
          </cell>
          <cell r="AN1269">
            <v>0</v>
          </cell>
          <cell r="AO1269">
            <v>0</v>
          </cell>
          <cell r="AQ1269">
            <v>300000</v>
          </cell>
          <cell r="AR1269">
            <v>0</v>
          </cell>
          <cell r="AS1269">
            <v>0</v>
          </cell>
          <cell r="AT1269" t="str">
            <v>최문호</v>
          </cell>
          <cell r="AU1269">
            <v>45770</v>
          </cell>
        </row>
        <row r="1270">
          <cell r="E1270" t="str">
            <v>임래성</v>
          </cell>
          <cell r="G1270" t="str">
            <v>공주시</v>
          </cell>
          <cell r="H1270" t="str">
            <v>제이엔에프 주식회사(자비)</v>
          </cell>
          <cell r="K1270" t="str">
            <v>1. 무선</v>
          </cell>
          <cell r="L1270" t="str">
            <v>충청남도 공주시 정안면 정안농공단지길 32-172</v>
          </cell>
          <cell r="M1270" t="str">
            <v>함유장</v>
          </cell>
          <cell r="N1270" t="str">
            <v>사원</v>
          </cell>
          <cell r="O1270" t="str">
            <v>010-5752-3666</v>
          </cell>
          <cell r="P1270" t="str">
            <v>041-856-2851</v>
          </cell>
          <cell r="Q1270" t="str">
            <v>041-857-2851</v>
          </cell>
          <cell r="R1270" t="str">
            <v>yjham@jnfgroup.net</v>
          </cell>
          <cell r="AC1270">
            <v>0</v>
          </cell>
          <cell r="AD1270">
            <v>1</v>
          </cell>
          <cell r="AE1270">
            <v>1</v>
          </cell>
          <cell r="AF1270">
            <v>0</v>
          </cell>
          <cell r="AG1270">
            <v>6</v>
          </cell>
          <cell r="AH1270">
            <v>1</v>
          </cell>
          <cell r="AK1270">
            <v>0</v>
          </cell>
          <cell r="AM1270">
            <v>0</v>
          </cell>
          <cell r="AN1270">
            <v>0</v>
          </cell>
          <cell r="AO1270">
            <v>0</v>
          </cell>
          <cell r="AQ1270">
            <v>200000</v>
          </cell>
          <cell r="AR1270">
            <v>0</v>
          </cell>
          <cell r="AS1270">
            <v>0</v>
          </cell>
          <cell r="AT1270" t="str">
            <v>장경아</v>
          </cell>
          <cell r="AU1270">
            <v>45440</v>
          </cell>
          <cell r="AV1270" t="str">
            <v>jnfgroup</v>
          </cell>
          <cell r="AW1270" t="str">
            <v>jnfja12!@#</v>
          </cell>
        </row>
        <row r="1271">
          <cell r="E1271" t="str">
            <v>확인필요</v>
          </cell>
          <cell r="G1271" t="str">
            <v>강서구</v>
          </cell>
          <cell r="H1271" t="str">
            <v>주식회사 드림테크</v>
          </cell>
          <cell r="K1271" t="str">
            <v>1. 무선</v>
          </cell>
          <cell r="L1271" t="str">
            <v>부산광역시 강서구 과학산단2로19번길 43</v>
          </cell>
          <cell r="M1271" t="str">
            <v>박소은</v>
          </cell>
          <cell r="N1271" t="str">
            <v>과장</v>
          </cell>
          <cell r="O1271" t="str">
            <v>010-5243-8756</v>
          </cell>
          <cell r="P1271" t="str">
            <v>051-714-4969</v>
          </cell>
          <cell r="Q1271" t="str">
            <v>051-972-0880</v>
          </cell>
          <cell r="R1271" t="str">
            <v>sep@dreamhitech.co.kr</v>
          </cell>
          <cell r="AC1271">
            <v>0</v>
          </cell>
          <cell r="AD1271">
            <v>1</v>
          </cell>
          <cell r="AE1271">
            <v>1</v>
          </cell>
          <cell r="AF1271">
            <v>0</v>
          </cell>
          <cell r="AG1271">
            <v>1</v>
          </cell>
          <cell r="AH1271">
            <v>1</v>
          </cell>
          <cell r="AK1271">
            <v>0</v>
          </cell>
          <cell r="AM1271">
            <v>0</v>
          </cell>
          <cell r="AN1271">
            <v>0</v>
          </cell>
          <cell r="AO1271">
            <v>80000</v>
          </cell>
          <cell r="AQ1271">
            <v>500000</v>
          </cell>
          <cell r="AR1271">
            <v>0</v>
          </cell>
          <cell r="AS1271">
            <v>0</v>
          </cell>
          <cell r="AT1271" t="str">
            <v>최문호</v>
          </cell>
          <cell r="AU1271">
            <v>45512</v>
          </cell>
          <cell r="AV1271" t="str">
            <v>dtech23</v>
          </cell>
          <cell r="AW1271" t="str">
            <v>dream0880!</v>
          </cell>
        </row>
        <row r="1272">
          <cell r="E1272" t="str">
            <v>임래성</v>
          </cell>
          <cell r="G1272" t="str">
            <v>공주시</v>
          </cell>
          <cell r="H1272" t="str">
            <v>주식회사 부경금속</v>
          </cell>
          <cell r="K1272" t="str">
            <v>2. 유선</v>
          </cell>
          <cell r="L1272" t="str">
            <v>충청남도 공주시 탄천면 됨박골길 18</v>
          </cell>
          <cell r="M1272" t="str">
            <v>권상덕</v>
          </cell>
          <cell r="N1272" t="str">
            <v>대표이사</v>
          </cell>
          <cell r="O1272" t="str">
            <v>010-5483-1143</v>
          </cell>
          <cell r="P1272" t="str">
            <v>041-856-3290</v>
          </cell>
          <cell r="Q1272" t="str">
            <v>041-855-3291</v>
          </cell>
          <cell r="R1272" t="str">
            <v>bkm4949@daum.net</v>
          </cell>
          <cell r="AC1272">
            <v>0</v>
          </cell>
          <cell r="AD1272">
            <v>1</v>
          </cell>
          <cell r="AE1272">
            <v>1</v>
          </cell>
          <cell r="AF1272">
            <v>1</v>
          </cell>
          <cell r="AG1272">
            <v>1</v>
          </cell>
          <cell r="AH1272">
            <v>1</v>
          </cell>
          <cell r="AK1272">
            <v>0</v>
          </cell>
          <cell r="AM1272">
            <v>0</v>
          </cell>
          <cell r="AN1272">
            <v>0</v>
          </cell>
          <cell r="AO1272">
            <v>0</v>
          </cell>
          <cell r="AQ1272">
            <v>300000</v>
          </cell>
          <cell r="AR1272">
            <v>0</v>
          </cell>
          <cell r="AS1272">
            <v>0</v>
          </cell>
          <cell r="AT1272" t="str">
            <v>최문호</v>
          </cell>
          <cell r="AU1272">
            <v>45509</v>
          </cell>
          <cell r="AV1272" t="str">
            <v>bkm4949</v>
          </cell>
          <cell r="AW1272" t="str">
            <v>01054831143!</v>
          </cell>
        </row>
        <row r="1273">
          <cell r="E1273" t="str">
            <v>원에너지</v>
          </cell>
          <cell r="G1273" t="str">
            <v>논산시</v>
          </cell>
          <cell r="H1273" t="str">
            <v>태림목재상사</v>
          </cell>
          <cell r="K1273" t="str">
            <v>2. 유선</v>
          </cell>
          <cell r="L1273" t="str">
            <v>충청남도 논산시 가야곡면 강청리 249-11</v>
          </cell>
          <cell r="M1273" t="str">
            <v>정동례</v>
          </cell>
          <cell r="N1273" t="str">
            <v>대표</v>
          </cell>
          <cell r="O1273" t="str">
            <v>010-4442-3392</v>
          </cell>
          <cell r="P1273" t="str">
            <v>041-741-8579</v>
          </cell>
          <cell r="Q1273" t="str">
            <v>041-741-7579</v>
          </cell>
          <cell r="R1273" t="str">
            <v>sks3392@hanmail.net</v>
          </cell>
          <cell r="AC1273">
            <v>0</v>
          </cell>
          <cell r="AD1273">
            <v>0</v>
          </cell>
          <cell r="AE1273">
            <v>0</v>
          </cell>
          <cell r="AF1273">
            <v>3</v>
          </cell>
          <cell r="AG1273">
            <v>1</v>
          </cell>
          <cell r="AH1273">
            <v>1</v>
          </cell>
          <cell r="AK1273">
            <v>0</v>
          </cell>
          <cell r="AM1273">
            <v>0</v>
          </cell>
          <cell r="AN1273">
            <v>0</v>
          </cell>
          <cell r="AO1273">
            <v>0</v>
          </cell>
          <cell r="AQ1273">
            <v>100000</v>
          </cell>
          <cell r="AR1273">
            <v>0</v>
          </cell>
          <cell r="AS1273">
            <v>0</v>
          </cell>
          <cell r="AT1273" t="str">
            <v>최문호</v>
          </cell>
          <cell r="AU1273">
            <v>45572</v>
          </cell>
          <cell r="AV1273" t="str">
            <v>taelim8579</v>
          </cell>
          <cell r="AW1273" t="str">
            <v>#taelim7579#</v>
          </cell>
        </row>
        <row r="1274">
          <cell r="E1274" t="str">
            <v>원에너지</v>
          </cell>
          <cell r="G1274" t="str">
            <v>화성시</v>
          </cell>
          <cell r="H1274" t="str">
            <v>토탈도장기</v>
          </cell>
          <cell r="K1274" t="str">
            <v>2. 유선</v>
          </cell>
          <cell r="L1274" t="str">
            <v>경기도 화성시 장안면 포승장안로 1020</v>
          </cell>
          <cell r="M1274" t="str">
            <v>배성민</v>
          </cell>
          <cell r="N1274" t="str">
            <v>차장</v>
          </cell>
          <cell r="O1274" t="str">
            <v>010-8536-5486</v>
          </cell>
          <cell r="P1274" t="str">
            <v>031-358-4488</v>
          </cell>
          <cell r="Q1274" t="str">
            <v>031-358-4489</v>
          </cell>
          <cell r="R1274" t="str">
            <v>totalyoo@naver.com</v>
          </cell>
          <cell r="AC1274">
            <v>0</v>
          </cell>
          <cell r="AD1274">
            <v>0</v>
          </cell>
          <cell r="AE1274">
            <v>0</v>
          </cell>
          <cell r="AF1274">
            <v>0</v>
          </cell>
          <cell r="AG1274">
            <v>0</v>
          </cell>
          <cell r="AH1274">
            <v>0</v>
          </cell>
          <cell r="AK1274">
            <v>0</v>
          </cell>
          <cell r="AM1274">
            <v>0</v>
          </cell>
          <cell r="AN1274">
            <v>0</v>
          </cell>
          <cell r="AO1274">
            <v>0</v>
          </cell>
          <cell r="AQ1274">
            <v>0</v>
          </cell>
          <cell r="AR1274">
            <v>0</v>
          </cell>
          <cell r="AS1274">
            <v>0</v>
          </cell>
        </row>
        <row r="1275">
          <cell r="E1275" t="str">
            <v>원에너지</v>
          </cell>
          <cell r="G1275" t="str">
            <v>고령군</v>
          </cell>
          <cell r="H1275" t="str">
            <v>(주)디와이폴리머</v>
          </cell>
          <cell r="K1275" t="str">
            <v>2. 유선</v>
          </cell>
          <cell r="L1275" t="str">
            <v>경상북도 고령군 성산면 개경포로 2080</v>
          </cell>
          <cell r="M1275" t="str">
            <v>석호욱</v>
          </cell>
          <cell r="N1275" t="str">
            <v>대리</v>
          </cell>
          <cell r="O1275" t="str">
            <v>010-9838-2470</v>
          </cell>
          <cell r="P1275" t="str">
            <v>054-726-2060</v>
          </cell>
          <cell r="Q1275" t="str">
            <v>054-726-2061</v>
          </cell>
          <cell r="R1275" t="str">
            <v>shu@rpet.kr</v>
          </cell>
          <cell r="AC1275">
            <v>0</v>
          </cell>
          <cell r="AD1275">
            <v>2</v>
          </cell>
          <cell r="AE1275">
            <v>2</v>
          </cell>
          <cell r="AF1275">
            <v>0</v>
          </cell>
          <cell r="AG1275">
            <v>6</v>
          </cell>
          <cell r="AH1275">
            <v>3</v>
          </cell>
          <cell r="AK1275">
            <v>0</v>
          </cell>
          <cell r="AM1275">
            <v>0</v>
          </cell>
          <cell r="AN1275">
            <v>0</v>
          </cell>
          <cell r="AO1275">
            <v>0</v>
          </cell>
          <cell r="AQ1275">
            <v>1600000</v>
          </cell>
          <cell r="AR1275">
            <v>0</v>
          </cell>
          <cell r="AS1275">
            <v>0</v>
          </cell>
        </row>
        <row r="1276">
          <cell r="E1276" t="str">
            <v>원에너지</v>
          </cell>
          <cell r="G1276" t="str">
            <v>김해시</v>
          </cell>
          <cell r="H1276" t="str">
            <v>(주)은하푸드웰</v>
          </cell>
          <cell r="K1276" t="str">
            <v>1. 무선</v>
          </cell>
          <cell r="L1276" t="str">
            <v>경상남도 김해시 주촌면 서부로1637번길 203</v>
          </cell>
          <cell r="M1276" t="str">
            <v>김상모</v>
          </cell>
          <cell r="N1276" t="str">
            <v>팀장</v>
          </cell>
          <cell r="O1276" t="str">
            <v>010-2226-9962</v>
          </cell>
          <cell r="P1276" t="str">
            <v>055-337-3371</v>
          </cell>
          <cell r="Q1276" t="str">
            <v>055-337-3377</v>
          </cell>
          <cell r="R1276" t="str">
            <v>ksmd7@ehfoodwell.com</v>
          </cell>
          <cell r="AC1276">
            <v>0</v>
          </cell>
          <cell r="AD1276">
            <v>1</v>
          </cell>
          <cell r="AE1276">
            <v>1</v>
          </cell>
          <cell r="AF1276">
            <v>0</v>
          </cell>
          <cell r="AG1276">
            <v>3</v>
          </cell>
          <cell r="AH1276">
            <v>1</v>
          </cell>
          <cell r="AK1276">
            <v>0</v>
          </cell>
          <cell r="AM1276">
            <v>0</v>
          </cell>
          <cell r="AN1276">
            <v>0</v>
          </cell>
          <cell r="AO1276">
            <v>0</v>
          </cell>
          <cell r="AQ1276">
            <v>500000</v>
          </cell>
          <cell r="AR1276">
            <v>0</v>
          </cell>
          <cell r="AS1276">
            <v>0</v>
          </cell>
        </row>
        <row r="1277">
          <cell r="E1277" t="str">
            <v>원에너지</v>
          </cell>
          <cell r="G1277" t="str">
            <v>울산광역시</v>
          </cell>
          <cell r="H1277" t="str">
            <v>(주)이엔에프테크놀러지</v>
          </cell>
          <cell r="K1277" t="str">
            <v>1. 무선</v>
          </cell>
          <cell r="L1277" t="str">
            <v>울산광역시 남구 상개로 66</v>
          </cell>
          <cell r="M1277" t="str">
            <v>정희우</v>
          </cell>
          <cell r="N1277" t="str">
            <v>사원</v>
          </cell>
          <cell r="O1277" t="str">
            <v>010-5007-7151</v>
          </cell>
          <cell r="P1277" t="str">
            <v>052-259-4764</v>
          </cell>
          <cell r="Q1277" t="str">
            <v>052-259-4765</v>
          </cell>
          <cell r="R1277" t="str">
            <v>jungheewoo97@enftech.com</v>
          </cell>
          <cell r="AC1277">
            <v>3</v>
          </cell>
          <cell r="AD1277">
            <v>1</v>
          </cell>
          <cell r="AE1277">
            <v>1</v>
          </cell>
          <cell r="AF1277">
            <v>0</v>
          </cell>
          <cell r="AG1277">
            <v>9</v>
          </cell>
          <cell r="AH1277">
            <v>3</v>
          </cell>
          <cell r="AK1277">
            <v>0</v>
          </cell>
          <cell r="AM1277">
            <v>0</v>
          </cell>
          <cell r="AN1277">
            <v>0</v>
          </cell>
          <cell r="AO1277">
            <v>0</v>
          </cell>
          <cell r="AQ1277">
            <v>1000000</v>
          </cell>
          <cell r="AR1277">
            <v>0</v>
          </cell>
          <cell r="AS1277">
            <v>0</v>
          </cell>
        </row>
        <row r="1278">
          <cell r="E1278" t="str">
            <v xml:space="preserve">영진환경 </v>
          </cell>
          <cell r="G1278" t="str">
            <v>오산시</v>
          </cell>
          <cell r="H1278" t="str">
            <v>(주)코스온</v>
          </cell>
          <cell r="K1278" t="str">
            <v>2. 유선</v>
          </cell>
          <cell r="L1278" t="str">
            <v>경기도 오산시 오산가장2산업단지 12-3,3</v>
          </cell>
          <cell r="M1278" t="str">
            <v>임정석퇴사</v>
          </cell>
          <cell r="N1278" t="str">
            <v>팀장</v>
          </cell>
          <cell r="O1278" t="str">
            <v>010-8570-2722</v>
          </cell>
          <cell r="P1278" t="str">
            <v>031-378-7861</v>
          </cell>
          <cell r="Q1278" t="str">
            <v>-</v>
          </cell>
          <cell r="R1278" t="str">
            <v xml:space="preserve"> ljs517@coson.co.kr</v>
          </cell>
          <cell r="AC1278">
            <v>0</v>
          </cell>
          <cell r="AD1278">
            <v>2</v>
          </cell>
          <cell r="AE1278">
            <v>1</v>
          </cell>
          <cell r="AF1278">
            <v>0</v>
          </cell>
          <cell r="AG1278">
            <v>5</v>
          </cell>
          <cell r="AH1278">
            <v>1</v>
          </cell>
          <cell r="AK1278">
            <v>0</v>
          </cell>
          <cell r="AM1278">
            <v>0</v>
          </cell>
          <cell r="AN1278">
            <v>0</v>
          </cell>
          <cell r="AO1278">
            <v>0</v>
          </cell>
          <cell r="AQ1278">
            <v>1650000</v>
          </cell>
          <cell r="AR1278">
            <v>0</v>
          </cell>
          <cell r="AS1278">
            <v>0</v>
          </cell>
        </row>
        <row r="1279">
          <cell r="E1279" t="str">
            <v>원에너지</v>
          </cell>
          <cell r="G1279" t="str">
            <v>통영시</v>
          </cell>
          <cell r="H1279" t="str">
            <v>(주)통영산업</v>
          </cell>
          <cell r="K1279" t="str">
            <v>2. 유선</v>
          </cell>
          <cell r="L1279" t="str">
            <v>경상남도 통영시 광도면 안정로 563</v>
          </cell>
          <cell r="M1279" t="str">
            <v>송병식</v>
          </cell>
          <cell r="N1279" t="str">
            <v>부장</v>
          </cell>
          <cell r="O1279" t="str">
            <v>010-4557-9466</v>
          </cell>
          <cell r="P1279" t="str">
            <v>055-649-7761~2</v>
          </cell>
          <cell r="Q1279" t="str">
            <v>055-649-7777</v>
          </cell>
          <cell r="R1279" t="str">
            <v>ty7761@naver.com</v>
          </cell>
          <cell r="AC1279">
            <v>0</v>
          </cell>
          <cell r="AD1279">
            <v>5</v>
          </cell>
          <cell r="AE1279">
            <v>5</v>
          </cell>
          <cell r="AF1279">
            <v>1</v>
          </cell>
          <cell r="AG1279">
            <v>2</v>
          </cell>
          <cell r="AH1279">
            <v>1</v>
          </cell>
          <cell r="AK1279">
            <v>1</v>
          </cell>
          <cell r="AM1279">
            <v>0</v>
          </cell>
          <cell r="AN1279">
            <v>0</v>
          </cell>
          <cell r="AO1279">
            <v>0</v>
          </cell>
          <cell r="AQ1279">
            <v>1300000</v>
          </cell>
          <cell r="AR1279">
            <v>-40000</v>
          </cell>
          <cell r="AS1279">
            <v>0</v>
          </cell>
          <cell r="AT1279" t="str">
            <v>최문호</v>
          </cell>
          <cell r="AU1279">
            <v>45589</v>
          </cell>
          <cell r="AV1279" t="str">
            <v>ty7761</v>
          </cell>
          <cell r="AW1279" t="str">
            <v>xhddud7761!</v>
          </cell>
        </row>
        <row r="1280">
          <cell r="E1280" t="str">
            <v>원에너지</v>
          </cell>
          <cell r="G1280" t="str">
            <v>통영시</v>
          </cell>
          <cell r="H1280" t="str">
            <v>(주)통영산업 제2공장</v>
          </cell>
          <cell r="K1280" t="str">
            <v>2. 유선</v>
          </cell>
          <cell r="L1280" t="str">
            <v>경상남도 통영시 광도면 안정로 563</v>
          </cell>
          <cell r="M1280" t="str">
            <v>송병식</v>
          </cell>
          <cell r="N1280" t="str">
            <v>부장</v>
          </cell>
          <cell r="O1280" t="str">
            <v>010-4557-9466</v>
          </cell>
          <cell r="P1280" t="str">
            <v>055-649-7761~2</v>
          </cell>
          <cell r="Q1280" t="str">
            <v>055-649-7777</v>
          </cell>
          <cell r="R1280" t="str">
            <v>ty7761@naver.com</v>
          </cell>
          <cell r="AC1280">
            <v>0</v>
          </cell>
          <cell r="AD1280">
            <v>2</v>
          </cell>
          <cell r="AE1280">
            <v>2</v>
          </cell>
          <cell r="AF1280">
            <v>1</v>
          </cell>
          <cell r="AG1280">
            <v>1</v>
          </cell>
          <cell r="AH1280">
            <v>2</v>
          </cell>
          <cell r="AK1280">
            <v>0</v>
          </cell>
          <cell r="AM1280">
            <v>0</v>
          </cell>
          <cell r="AN1280">
            <v>0</v>
          </cell>
          <cell r="AO1280">
            <v>0</v>
          </cell>
          <cell r="AQ1280">
            <v>200000</v>
          </cell>
          <cell r="AR1280">
            <v>0</v>
          </cell>
          <cell r="AS1280">
            <v>0</v>
          </cell>
          <cell r="AT1280" t="str">
            <v>최문호</v>
          </cell>
          <cell r="AU1280">
            <v>45589</v>
          </cell>
          <cell r="AV1280" t="str">
            <v>ty7761</v>
          </cell>
          <cell r="AW1280" t="str">
            <v>xhddud7761!</v>
          </cell>
        </row>
        <row r="1281">
          <cell r="E1281" t="str">
            <v>원에너지</v>
          </cell>
          <cell r="G1281" t="str">
            <v>춘천시</v>
          </cell>
          <cell r="H1281" t="str">
            <v>대양제분</v>
          </cell>
          <cell r="K1281" t="str">
            <v>2. 유선</v>
          </cell>
          <cell r="L1281" t="str">
            <v>강원특별자치도 춘천시 퇴계공단1길 56-10</v>
          </cell>
          <cell r="M1281" t="str">
            <v>-</v>
          </cell>
          <cell r="N1281" t="str">
            <v>-</v>
          </cell>
          <cell r="O1281" t="str">
            <v>-</v>
          </cell>
          <cell r="P1281" t="str">
            <v>033-262-5885</v>
          </cell>
          <cell r="Q1281" t="str">
            <v>-</v>
          </cell>
          <cell r="R1281" t="str">
            <v>eodud4455@daum.net</v>
          </cell>
          <cell r="AC1281">
            <v>0</v>
          </cell>
          <cell r="AD1281">
            <v>3</v>
          </cell>
          <cell r="AE1281">
            <v>3</v>
          </cell>
          <cell r="AF1281">
            <v>0</v>
          </cell>
          <cell r="AG1281">
            <v>8</v>
          </cell>
          <cell r="AH1281">
            <v>3</v>
          </cell>
          <cell r="AK1281">
            <v>0</v>
          </cell>
          <cell r="AM1281">
            <v>0</v>
          </cell>
          <cell r="AN1281">
            <v>0</v>
          </cell>
          <cell r="AO1281">
            <v>0</v>
          </cell>
          <cell r="AQ1281">
            <v>700000</v>
          </cell>
          <cell r="AR1281">
            <v>0</v>
          </cell>
          <cell r="AS1281">
            <v>0</v>
          </cell>
        </row>
        <row r="1282">
          <cell r="E1282" t="str">
            <v>원에너지</v>
          </cell>
          <cell r="G1282" t="str">
            <v>고령군</v>
          </cell>
          <cell r="H1282" t="str">
            <v>신영산업(주)</v>
          </cell>
          <cell r="K1282" t="str">
            <v>1. 무선</v>
          </cell>
          <cell r="L1282" t="str">
            <v>경상북도 고령군 다산면 다산산단1길 49-7</v>
          </cell>
          <cell r="M1282" t="str">
            <v>구민성</v>
          </cell>
          <cell r="N1282" t="str">
            <v>부장</v>
          </cell>
          <cell r="O1282" t="str">
            <v>010-7174-2573</v>
          </cell>
          <cell r="P1282" t="str">
            <v>054-956-2525</v>
          </cell>
          <cell r="Q1282" t="str">
            <v>054-956-2526</v>
          </cell>
          <cell r="R1282" t="str">
            <v>gugreat91@naver.com</v>
          </cell>
          <cell r="AC1282">
            <v>0</v>
          </cell>
          <cell r="AD1282">
            <v>1</v>
          </cell>
          <cell r="AE1282">
            <v>1</v>
          </cell>
          <cell r="AF1282">
            <v>0</v>
          </cell>
          <cell r="AG1282">
            <v>2</v>
          </cell>
          <cell r="AH1282">
            <v>1</v>
          </cell>
          <cell r="AK1282">
            <v>0</v>
          </cell>
          <cell r="AM1282">
            <v>0</v>
          </cell>
          <cell r="AN1282">
            <v>0</v>
          </cell>
          <cell r="AO1282">
            <v>0</v>
          </cell>
          <cell r="AQ1282">
            <v>400000</v>
          </cell>
          <cell r="AR1282">
            <v>0</v>
          </cell>
          <cell r="AS1282">
            <v>0</v>
          </cell>
        </row>
        <row r="1283">
          <cell r="E1283" t="str">
            <v>원에너지</v>
          </cell>
          <cell r="G1283" t="str">
            <v>통영시</v>
          </cell>
          <cell r="H1283" t="str">
            <v>우리산업 주식회사</v>
          </cell>
          <cell r="K1283" t="str">
            <v>2. 유선</v>
          </cell>
          <cell r="L1283" t="str">
            <v>경상남도 통영시 광도면 안정로 563</v>
          </cell>
          <cell r="M1283" t="str">
            <v>정민주</v>
          </cell>
          <cell r="N1283" t="str">
            <v>차장</v>
          </cell>
          <cell r="O1283" t="str">
            <v>010-4172-3069</v>
          </cell>
          <cell r="P1283" t="str">
            <v>055-649-2811</v>
          </cell>
          <cell r="Q1283" t="str">
            <v>055-649-2814</v>
          </cell>
          <cell r="R1283" t="str">
            <v>m3069@naver.com</v>
          </cell>
          <cell r="AC1283">
            <v>0</v>
          </cell>
          <cell r="AD1283">
            <v>2</v>
          </cell>
          <cell r="AE1283">
            <v>2</v>
          </cell>
          <cell r="AF1283">
            <v>0</v>
          </cell>
          <cell r="AG1283">
            <v>2</v>
          </cell>
          <cell r="AH1283">
            <v>2</v>
          </cell>
          <cell r="AK1283">
            <v>0</v>
          </cell>
          <cell r="AM1283">
            <v>0</v>
          </cell>
          <cell r="AN1283">
            <v>0</v>
          </cell>
          <cell r="AO1283">
            <v>0</v>
          </cell>
          <cell r="AQ1283">
            <v>500000</v>
          </cell>
          <cell r="AR1283">
            <v>0</v>
          </cell>
          <cell r="AS1283">
            <v>0</v>
          </cell>
        </row>
        <row r="1284">
          <cell r="E1284" t="str">
            <v>원에너지</v>
          </cell>
          <cell r="G1284" t="str">
            <v>의성군</v>
          </cell>
          <cell r="H1284" t="str">
            <v>주식회사삼성콘크리트</v>
          </cell>
          <cell r="K1284" t="str">
            <v>2. 유선</v>
          </cell>
          <cell r="L1284" t="str">
            <v>경상북도 의성군 봉양면 농공마전길 45</v>
          </cell>
          <cell r="M1284" t="str">
            <v>김형주
김아람(퇴사)</v>
          </cell>
          <cell r="N1284" t="str">
            <v>차장
주임(퇴사)</v>
          </cell>
          <cell r="O1284" t="str">
            <v>010-9893-0313
010-5906-0987(퇴사)</v>
          </cell>
          <cell r="P1284" t="str">
            <v>054-833-0881</v>
          </cell>
          <cell r="Q1284" t="str">
            <v>054-833-9479</v>
          </cell>
          <cell r="R1284" t="str">
            <v>khj0313@visionsi.co.kr
kar0987@visionsi.co.kr</v>
          </cell>
          <cell r="AC1284">
            <v>0</v>
          </cell>
          <cell r="AD1284">
            <v>4</v>
          </cell>
          <cell r="AE1284">
            <v>4</v>
          </cell>
          <cell r="AF1284">
            <v>1</v>
          </cell>
          <cell r="AG1284">
            <v>1</v>
          </cell>
          <cell r="AH1284">
            <v>0</v>
          </cell>
          <cell r="AK1284">
            <v>1</v>
          </cell>
          <cell r="AM1284">
            <v>0</v>
          </cell>
          <cell r="AN1284">
            <v>0</v>
          </cell>
          <cell r="AO1284">
            <v>0</v>
          </cell>
          <cell r="AQ1284">
            <v>1000000</v>
          </cell>
          <cell r="AR1284">
            <v>-520000</v>
          </cell>
          <cell r="AS1284">
            <v>0</v>
          </cell>
          <cell r="AT1284" t="str">
            <v>최문호</v>
          </cell>
          <cell r="AU1284">
            <v>45757</v>
          </cell>
          <cell r="AV1284" t="str">
            <v>samsung812</v>
          </cell>
          <cell r="AW1284" t="str">
            <v xml:space="preserve"> cc5213381!</v>
          </cell>
        </row>
        <row r="1285">
          <cell r="E1285" t="str">
            <v>SYC</v>
          </cell>
          <cell r="G1285" t="str">
            <v>부천시</v>
          </cell>
          <cell r="H1285" t="str">
            <v>(주)코스탯아이앤씨(공장동)</v>
          </cell>
          <cell r="K1285" t="str">
            <v>2. 유선</v>
          </cell>
          <cell r="L1285" t="str">
            <v>경기도 부천시 고강로154번길 60</v>
          </cell>
          <cell r="M1285" t="str">
            <v>김운택</v>
          </cell>
          <cell r="N1285" t="str">
            <v>공무차장</v>
          </cell>
          <cell r="O1285" t="str">
            <v xml:space="preserve"> 010-3705-5329</v>
          </cell>
          <cell r="P1285" t="str">
            <v>-</v>
          </cell>
          <cell r="Q1285" t="str">
            <v>-</v>
          </cell>
          <cell r="R1285" t="str">
            <v>wtkim@kostat.com</v>
          </cell>
          <cell r="AC1285">
            <v>2</v>
          </cell>
          <cell r="AD1285">
            <v>2</v>
          </cell>
          <cell r="AE1285">
            <v>2</v>
          </cell>
          <cell r="AF1285">
            <v>0</v>
          </cell>
          <cell r="AG1285">
            <v>13</v>
          </cell>
          <cell r="AH1285">
            <v>2</v>
          </cell>
          <cell r="AK1285">
            <v>0</v>
          </cell>
          <cell r="AM1285">
            <v>0</v>
          </cell>
          <cell r="AN1285">
            <v>0</v>
          </cell>
          <cell r="AO1285">
            <v>0</v>
          </cell>
          <cell r="AQ1285">
            <v>200000</v>
          </cell>
          <cell r="AR1285">
            <v>0</v>
          </cell>
          <cell r="AS1285">
            <v>0</v>
          </cell>
        </row>
        <row r="1286">
          <cell r="E1286" t="str">
            <v>SYC</v>
          </cell>
          <cell r="G1286" t="str">
            <v>김포시</v>
          </cell>
          <cell r="H1286" t="str">
            <v>(주)코스탯아이앤씨(연구동)</v>
          </cell>
          <cell r="K1286" t="str">
            <v>2. 유선</v>
          </cell>
          <cell r="L1286" t="str">
            <v>경기도 김포시 하성면 원통로 21-18</v>
          </cell>
          <cell r="M1286" t="str">
            <v>김운택</v>
          </cell>
          <cell r="N1286" t="str">
            <v>공무차장</v>
          </cell>
          <cell r="O1286" t="str">
            <v xml:space="preserve"> 010-3705-5329</v>
          </cell>
          <cell r="P1286" t="str">
            <v>031-988-2350</v>
          </cell>
          <cell r="Q1286" t="str">
            <v>-</v>
          </cell>
          <cell r="R1286" t="str">
            <v>wtkim@kostat.com</v>
          </cell>
          <cell r="AC1286">
            <v>1</v>
          </cell>
          <cell r="AD1286">
            <v>2</v>
          </cell>
          <cell r="AE1286">
            <v>3</v>
          </cell>
          <cell r="AF1286">
            <v>0</v>
          </cell>
          <cell r="AG1286">
            <v>10</v>
          </cell>
          <cell r="AH1286">
            <v>2</v>
          </cell>
          <cell r="AK1286">
            <v>0</v>
          </cell>
          <cell r="AM1286">
            <v>0</v>
          </cell>
          <cell r="AN1286">
            <v>0</v>
          </cell>
          <cell r="AO1286">
            <v>0</v>
          </cell>
          <cell r="AQ1286">
            <v>500000</v>
          </cell>
          <cell r="AR1286">
            <v>0</v>
          </cell>
          <cell r="AS1286">
            <v>0</v>
          </cell>
        </row>
        <row r="1287">
          <cell r="E1287" t="str">
            <v>임래성</v>
          </cell>
          <cell r="G1287" t="str">
            <v>김포시</v>
          </cell>
          <cell r="H1287" t="str">
            <v>경기자동차공업사</v>
          </cell>
          <cell r="K1287" t="str">
            <v>2. 유선</v>
          </cell>
          <cell r="L1287" t="str">
            <v>경기도 김포시 통진읍 하성로 61</v>
          </cell>
          <cell r="M1287" t="str">
            <v>홍태현</v>
          </cell>
          <cell r="N1287" t="str">
            <v>공장장</v>
          </cell>
          <cell r="O1287" t="str">
            <v>010-7936-6830</v>
          </cell>
          <cell r="P1287" t="str">
            <v>031-988-3033</v>
          </cell>
          <cell r="Q1287" t="str">
            <v>031-988-3341</v>
          </cell>
          <cell r="R1287" t="str">
            <v>jang1143@empas,com</v>
          </cell>
          <cell r="AC1287">
            <v>0</v>
          </cell>
          <cell r="AD1287">
            <v>1</v>
          </cell>
          <cell r="AE1287">
            <v>1</v>
          </cell>
          <cell r="AF1287">
            <v>0</v>
          </cell>
          <cell r="AG1287">
            <v>2</v>
          </cell>
          <cell r="AH1287">
            <v>1</v>
          </cell>
          <cell r="AK1287">
            <v>0</v>
          </cell>
          <cell r="AM1287">
            <v>0</v>
          </cell>
          <cell r="AN1287">
            <v>0</v>
          </cell>
          <cell r="AO1287">
            <v>0</v>
          </cell>
          <cell r="AQ1287">
            <v>300000</v>
          </cell>
          <cell r="AR1287">
            <v>0</v>
          </cell>
          <cell r="AS1287">
            <v>0</v>
          </cell>
        </row>
        <row r="1288">
          <cell r="E1288" t="str">
            <v xml:space="preserve">스탠다드웍스 </v>
          </cell>
          <cell r="G1288" t="str">
            <v>광주광역시</v>
          </cell>
          <cell r="H1288" t="str">
            <v>금호익스프레스 주식회사</v>
          </cell>
          <cell r="K1288" t="str">
            <v>2. 유선</v>
          </cell>
          <cell r="L1288" t="str">
            <v>광주광역시 서구 무진대로 904</v>
          </cell>
          <cell r="M1288" t="str">
            <v>-</v>
          </cell>
          <cell r="N1288" t="str">
            <v>-</v>
          </cell>
          <cell r="O1288" t="str">
            <v>-</v>
          </cell>
          <cell r="P1288" t="str">
            <v>-</v>
          </cell>
          <cell r="Q1288" t="str">
            <v>-</v>
          </cell>
          <cell r="R1288" t="str">
            <v>-</v>
          </cell>
          <cell r="AC1288">
            <v>0</v>
          </cell>
          <cell r="AD1288">
            <v>4</v>
          </cell>
          <cell r="AE1288">
            <v>4</v>
          </cell>
          <cell r="AF1288">
            <v>0</v>
          </cell>
          <cell r="AG1288">
            <v>4</v>
          </cell>
          <cell r="AH1288">
            <v>2</v>
          </cell>
          <cell r="AK1288">
            <v>0</v>
          </cell>
          <cell r="AM1288">
            <v>0</v>
          </cell>
          <cell r="AN1288">
            <v>0</v>
          </cell>
          <cell r="AO1288">
            <v>0</v>
          </cell>
          <cell r="AQ1288">
            <v>400000</v>
          </cell>
          <cell r="AR1288">
            <v>0</v>
          </cell>
          <cell r="AS1288">
            <v>0</v>
          </cell>
        </row>
        <row r="1289">
          <cell r="E1289" t="str">
            <v>SYC</v>
          </cell>
          <cell r="G1289" t="str">
            <v>김포시</v>
          </cell>
          <cell r="H1289" t="str">
            <v>성창고무</v>
          </cell>
          <cell r="K1289" t="str">
            <v>2. 유선</v>
          </cell>
          <cell r="L1289" t="str">
            <v>경기도 김포시 양촌읍 황금로 117, 메카존 나동 728호</v>
          </cell>
          <cell r="M1289" t="str">
            <v>김앙희</v>
          </cell>
          <cell r="N1289" t="str">
            <v>대표</v>
          </cell>
          <cell r="O1289" t="str">
            <v>010-6234-5998</v>
          </cell>
          <cell r="P1289" t="str">
            <v>031-984-8748</v>
          </cell>
          <cell r="Q1289" t="str">
            <v>031-997-8748</v>
          </cell>
          <cell r="R1289" t="str">
            <v>-</v>
          </cell>
          <cell r="AC1289">
            <v>0</v>
          </cell>
          <cell r="AD1289">
            <v>1</v>
          </cell>
          <cell r="AE1289">
            <v>1</v>
          </cell>
          <cell r="AF1289">
            <v>0</v>
          </cell>
          <cell r="AG1289">
            <v>5</v>
          </cell>
          <cell r="AH1289">
            <v>1</v>
          </cell>
          <cell r="AK1289">
            <v>0</v>
          </cell>
          <cell r="AM1289">
            <v>0</v>
          </cell>
          <cell r="AN1289">
            <v>0</v>
          </cell>
          <cell r="AO1289">
            <v>0</v>
          </cell>
          <cell r="AQ1289">
            <v>0</v>
          </cell>
          <cell r="AR1289">
            <v>0</v>
          </cell>
          <cell r="AS1289">
            <v>0</v>
          </cell>
        </row>
        <row r="1290">
          <cell r="E1290" t="str">
            <v>SYC</v>
          </cell>
          <cell r="G1290" t="str">
            <v>김포시</v>
          </cell>
          <cell r="H1290" t="str">
            <v>신창테크</v>
          </cell>
          <cell r="K1290" t="str">
            <v>2. 유선</v>
          </cell>
          <cell r="L1290" t="str">
            <v>경기도 김포시 양촌읍 황금로 117, 이젠메카존 642호</v>
          </cell>
          <cell r="M1290" t="str">
            <v>김의성</v>
          </cell>
          <cell r="N1290" t="str">
            <v>대표</v>
          </cell>
          <cell r="O1290" t="str">
            <v>010-3321-6140</v>
          </cell>
          <cell r="P1290" t="str">
            <v>031-999-6140</v>
          </cell>
          <cell r="Q1290" t="str">
            <v>031-999-6145</v>
          </cell>
          <cell r="R1290" t="str">
            <v>sinchang6140@hanmail.net</v>
          </cell>
          <cell r="AC1290">
            <v>0</v>
          </cell>
          <cell r="AD1290">
            <v>1</v>
          </cell>
          <cell r="AE1290">
            <v>1</v>
          </cell>
          <cell r="AF1290">
            <v>0</v>
          </cell>
          <cell r="AG1290">
            <v>6</v>
          </cell>
          <cell r="AH1290">
            <v>1</v>
          </cell>
          <cell r="AK1290">
            <v>0</v>
          </cell>
          <cell r="AM1290">
            <v>0</v>
          </cell>
          <cell r="AN1290">
            <v>0</v>
          </cell>
          <cell r="AO1290">
            <v>0</v>
          </cell>
          <cell r="AQ1290">
            <v>0</v>
          </cell>
          <cell r="AR1290">
            <v>0</v>
          </cell>
          <cell r="AS1290">
            <v>0</v>
          </cell>
        </row>
        <row r="1291">
          <cell r="E1291" t="str">
            <v xml:space="preserve">스탠다드웍스 </v>
          </cell>
          <cell r="G1291" t="str">
            <v>부천시</v>
          </cell>
          <cell r="H1291" t="str">
            <v>창무기업</v>
          </cell>
          <cell r="K1291" t="str">
            <v>2. 유선</v>
          </cell>
          <cell r="L1291" t="str">
            <v>경기도 부천시 삼작로233번길 57, 201호</v>
          </cell>
          <cell r="M1291" t="str">
            <v>이규성</v>
          </cell>
          <cell r="N1291" t="str">
            <v>대표</v>
          </cell>
          <cell r="O1291" t="str">
            <v>010-3755-9962</v>
          </cell>
          <cell r="P1291" t="str">
            <v>032-682-9661~2</v>
          </cell>
          <cell r="Q1291" t="str">
            <v>032-682-9910</v>
          </cell>
          <cell r="R1291" t="str">
            <v>cm9962@daum.net</v>
          </cell>
          <cell r="AC1291">
            <v>0</v>
          </cell>
          <cell r="AD1291">
            <v>1</v>
          </cell>
          <cell r="AE1291">
            <v>1</v>
          </cell>
          <cell r="AF1291">
            <v>0</v>
          </cell>
          <cell r="AG1291">
            <v>1</v>
          </cell>
          <cell r="AH1291">
            <v>1</v>
          </cell>
          <cell r="AK1291">
            <v>0</v>
          </cell>
          <cell r="AM1291">
            <v>0</v>
          </cell>
          <cell r="AN1291">
            <v>0</v>
          </cell>
          <cell r="AO1291">
            <v>0</v>
          </cell>
          <cell r="AQ1291">
            <v>0</v>
          </cell>
          <cell r="AR1291">
            <v>0</v>
          </cell>
          <cell r="AS1291">
            <v>0</v>
          </cell>
        </row>
        <row r="1292">
          <cell r="E1292" t="str">
            <v xml:space="preserve">스탠다드웍스 </v>
          </cell>
          <cell r="G1292" t="str">
            <v>연수구</v>
          </cell>
          <cell r="H1292" t="str">
            <v>티오케이첨단재료 주식회사</v>
          </cell>
          <cell r="K1292" t="str">
            <v>2. 유선</v>
          </cell>
          <cell r="L1292" t="str">
            <v>인천광역시 연수구 첨단대로60번길 45</v>
          </cell>
          <cell r="M1292" t="str">
            <v>김탄영 
김태우</v>
          </cell>
          <cell r="N1292" t="str">
            <v>책임 
사원</v>
          </cell>
          <cell r="O1292" t="str">
            <v>010-4749-4919 
010-8336-1121</v>
          </cell>
          <cell r="P1292" t="str">
            <v>032-850-2085 / 032-850-2080</v>
          </cell>
          <cell r="Q1292" t="str">
            <v>032-724-2220</v>
          </cell>
          <cell r="R1292" t="str">
            <v>tanyeong-kim@tokam.co.kr
taewoo-kim@tokam.co.kr</v>
          </cell>
          <cell r="AC1292">
            <v>0</v>
          </cell>
          <cell r="AD1292">
            <v>3</v>
          </cell>
          <cell r="AE1292">
            <v>3</v>
          </cell>
          <cell r="AF1292">
            <v>0</v>
          </cell>
          <cell r="AG1292">
            <v>8</v>
          </cell>
          <cell r="AH1292">
            <v>2</v>
          </cell>
          <cell r="AK1292">
            <v>0</v>
          </cell>
          <cell r="AM1292">
            <v>0</v>
          </cell>
          <cell r="AN1292">
            <v>0</v>
          </cell>
          <cell r="AO1292">
            <v>0</v>
          </cell>
          <cell r="AQ1292">
            <v>200000</v>
          </cell>
          <cell r="AR1292">
            <v>0</v>
          </cell>
          <cell r="AS1292">
            <v>0</v>
          </cell>
        </row>
        <row r="1293">
          <cell r="E1293" t="str">
            <v>확인필요</v>
          </cell>
          <cell r="G1293" t="str">
            <v>화성시</v>
          </cell>
          <cell r="H1293" t="str">
            <v>(주)뉴파워프라즈마</v>
          </cell>
          <cell r="K1293" t="str">
            <v>2. 유선</v>
          </cell>
          <cell r="L1293" t="str">
            <v>경기도 화성시 향남읍 발안공단로3길 74</v>
          </cell>
          <cell r="M1293" t="str">
            <v>김민재</v>
          </cell>
          <cell r="N1293" t="str">
            <v>책임</v>
          </cell>
          <cell r="O1293" t="str">
            <v>010-3151-0195</v>
          </cell>
          <cell r="P1293" t="str">
            <v>02-6342-0270</v>
          </cell>
          <cell r="Q1293" t="str">
            <v>02-3662-7660</v>
          </cell>
          <cell r="R1293" t="str">
            <v>mjkim2@newpower.co.kr</v>
          </cell>
          <cell r="AC1293">
            <v>3</v>
          </cell>
          <cell r="AD1293">
            <v>0</v>
          </cell>
          <cell r="AE1293">
            <v>0</v>
          </cell>
          <cell r="AF1293">
            <v>0</v>
          </cell>
          <cell r="AG1293">
            <v>17</v>
          </cell>
          <cell r="AH1293">
            <v>2</v>
          </cell>
          <cell r="AK1293">
            <v>0</v>
          </cell>
          <cell r="AM1293">
            <v>0</v>
          </cell>
          <cell r="AN1293">
            <v>0</v>
          </cell>
          <cell r="AO1293">
            <v>0</v>
          </cell>
          <cell r="AQ1293">
            <v>1000000</v>
          </cell>
          <cell r="AR1293">
            <v>0</v>
          </cell>
          <cell r="AS1293">
            <v>0</v>
          </cell>
          <cell r="AT1293" t="str">
            <v>장경아</v>
          </cell>
          <cell r="AU1293">
            <v>45386</v>
          </cell>
          <cell r="AV1293" t="str">
            <v>newpower</v>
          </cell>
          <cell r="AW1293" t="str">
            <v>sbvkdnjvmfkwmak1!
(뉴파워프라즈마1!)</v>
          </cell>
        </row>
        <row r="1294">
          <cell r="E1294" t="str">
            <v>디앤블루션</v>
          </cell>
          <cell r="G1294" t="str">
            <v>울산광역시</v>
          </cell>
          <cell r="H1294" t="str">
            <v>메케마코리아(주)</v>
          </cell>
          <cell r="K1294" t="str">
            <v>1. 무선</v>
          </cell>
          <cell r="L1294" t="str">
            <v>울산광역시 남구 용연로 211벅리 21(용연동)</v>
          </cell>
          <cell r="M1294" t="str">
            <v>김상진</v>
          </cell>
          <cell r="N1294" t="str">
            <v>부장</v>
          </cell>
          <cell r="O1294" t="str">
            <v>010-5652-1725</v>
          </cell>
          <cell r="P1294" t="str">
            <v>051-831-5414</v>
          </cell>
          <cell r="Q1294" t="str">
            <v>051-831-8418</v>
          </cell>
          <cell r="R1294" t="str">
            <v>sj.kim@dnblution.com</v>
          </cell>
          <cell r="AC1294">
            <v>0</v>
          </cell>
          <cell r="AD1294">
            <v>0</v>
          </cell>
          <cell r="AE1294">
            <v>0</v>
          </cell>
          <cell r="AF1294">
            <v>0</v>
          </cell>
          <cell r="AG1294">
            <v>0</v>
          </cell>
          <cell r="AH1294">
            <v>0</v>
          </cell>
          <cell r="AK1294">
            <v>0</v>
          </cell>
          <cell r="AM1294">
            <v>0</v>
          </cell>
          <cell r="AN1294">
            <v>0</v>
          </cell>
          <cell r="AO1294">
            <v>0</v>
          </cell>
          <cell r="AQ1294">
            <v>0</v>
          </cell>
          <cell r="AR1294">
            <v>0</v>
          </cell>
          <cell r="AS1294">
            <v>0</v>
          </cell>
        </row>
        <row r="1295">
          <cell r="E1295" t="str">
            <v xml:space="preserve">스탠다드웍스 </v>
          </cell>
          <cell r="G1295" t="str">
            <v>성주군</v>
          </cell>
          <cell r="H1295" t="str">
            <v>주식회사 유성산자</v>
          </cell>
          <cell r="K1295" t="str">
            <v>1. 무선</v>
          </cell>
          <cell r="L1295" t="str">
            <v>경상북도 성주군 성주읍 성주산업단지로 4길 62</v>
          </cell>
          <cell r="M1295" t="str">
            <v>이명준</v>
          </cell>
          <cell r="N1295" t="str">
            <v>부장</v>
          </cell>
          <cell r="O1295" t="str">
            <v>010-4505-0298</v>
          </cell>
          <cell r="P1295" t="str">
            <v>054-933-1300</v>
          </cell>
          <cell r="Q1295" t="str">
            <v>054-933-0662</v>
          </cell>
          <cell r="R1295" t="str">
            <v>mjlee@ysfab.com</v>
          </cell>
          <cell r="AC1295">
            <v>1</v>
          </cell>
          <cell r="AD1295">
            <v>0</v>
          </cell>
          <cell r="AE1295">
            <v>0</v>
          </cell>
          <cell r="AF1295">
            <v>1</v>
          </cell>
          <cell r="AG1295">
            <v>3</v>
          </cell>
          <cell r="AH1295">
            <v>1</v>
          </cell>
          <cell r="AK1295">
            <v>0</v>
          </cell>
          <cell r="AM1295">
            <v>0</v>
          </cell>
          <cell r="AN1295">
            <v>0</v>
          </cell>
          <cell r="AO1295">
            <v>0</v>
          </cell>
          <cell r="AQ1295">
            <v>0</v>
          </cell>
          <cell r="AR1295">
            <v>0</v>
          </cell>
          <cell r="AS1295">
            <v>0</v>
          </cell>
          <cell r="AT1295" t="str">
            <v>최문호</v>
          </cell>
          <cell r="AU1295">
            <v>45617</v>
          </cell>
          <cell r="AV1295" t="str">
            <v>yousungsanja</v>
          </cell>
          <cell r="AW1295" t="str">
            <v>yousung1300</v>
          </cell>
        </row>
        <row r="1296">
          <cell r="E1296" t="str">
            <v>월드머신</v>
          </cell>
          <cell r="G1296" t="str">
            <v>경주시</v>
          </cell>
          <cell r="H1296" t="str">
            <v>주식회사이정산업</v>
          </cell>
          <cell r="K1296" t="str">
            <v>1. 무선</v>
          </cell>
          <cell r="L1296" t="str">
            <v>경상북도 경주시 외동읍 관문로 842-53</v>
          </cell>
          <cell r="M1296" t="str">
            <v>이춘락</v>
          </cell>
          <cell r="N1296" t="str">
            <v>대표</v>
          </cell>
          <cell r="O1296" t="str">
            <v>010-3773-7005</v>
          </cell>
          <cell r="P1296" t="str">
            <v>-</v>
          </cell>
          <cell r="Q1296" t="str">
            <v>-</v>
          </cell>
          <cell r="R1296" t="str">
            <v>cnsfkr123@naver.com</v>
          </cell>
          <cell r="AC1296">
            <v>1</v>
          </cell>
          <cell r="AD1296">
            <v>2</v>
          </cell>
          <cell r="AE1296">
            <v>1</v>
          </cell>
          <cell r="AF1296">
            <v>0</v>
          </cell>
          <cell r="AG1296">
            <v>5</v>
          </cell>
          <cell r="AH1296">
            <v>1</v>
          </cell>
          <cell r="AK1296">
            <v>0</v>
          </cell>
          <cell r="AM1296">
            <v>0</v>
          </cell>
          <cell r="AN1296">
            <v>0</v>
          </cell>
          <cell r="AO1296">
            <v>0</v>
          </cell>
          <cell r="AQ1296">
            <v>500000</v>
          </cell>
          <cell r="AR1296">
            <v>0</v>
          </cell>
          <cell r="AS1296">
            <v>0</v>
          </cell>
          <cell r="AT1296" t="str">
            <v>장경아</v>
          </cell>
          <cell r="AU1296">
            <v>45372</v>
          </cell>
          <cell r="AV1296" t="str">
            <v>ij2024</v>
          </cell>
          <cell r="AW1296" t="str">
            <v>이정산업!!</v>
          </cell>
        </row>
        <row r="1297">
          <cell r="E1297" t="str">
            <v>확인필요</v>
          </cell>
          <cell r="G1297" t="str">
            <v>칠곡군</v>
          </cell>
          <cell r="H1297" t="str">
            <v>청광테크</v>
          </cell>
          <cell r="K1297" t="str">
            <v>2. 유선</v>
          </cell>
          <cell r="L1297" t="str">
            <v>경상북도 칠곡군 석적읍 강변대로 2422-8 가동</v>
          </cell>
          <cell r="M1297" t="str">
            <v>차순조</v>
          </cell>
          <cell r="N1297" t="str">
            <v>대표</v>
          </cell>
          <cell r="O1297" t="str">
            <v>010-4132-8005</v>
          </cell>
          <cell r="P1297" t="str">
            <v>053-585-2243</v>
          </cell>
          <cell r="Q1297" t="str">
            <v>-</v>
          </cell>
          <cell r="R1297" t="str">
            <v>mppcs562@naver.com</v>
          </cell>
          <cell r="AC1297">
            <v>0</v>
          </cell>
          <cell r="AD1297">
            <v>4</v>
          </cell>
          <cell r="AE1297">
            <v>4</v>
          </cell>
          <cell r="AF1297">
            <v>0</v>
          </cell>
          <cell r="AG1297">
            <v>21</v>
          </cell>
          <cell r="AH1297">
            <v>1</v>
          </cell>
          <cell r="AK1297">
            <v>1</v>
          </cell>
          <cell r="AM1297">
            <v>0</v>
          </cell>
          <cell r="AN1297">
            <v>0</v>
          </cell>
          <cell r="AO1297">
            <v>0</v>
          </cell>
          <cell r="AQ1297">
            <v>1000000</v>
          </cell>
          <cell r="AR1297">
            <v>0</v>
          </cell>
          <cell r="AS1297">
            <v>0</v>
          </cell>
          <cell r="AT1297" t="str">
            <v>장경아</v>
          </cell>
          <cell r="AU1297">
            <v>45373</v>
          </cell>
          <cell r="AV1297" t="str">
            <v>mppcs5623</v>
          </cell>
          <cell r="AW1297" t="str">
            <v>cjdrhkdxpzm1!
(청광테크1!)</v>
          </cell>
        </row>
        <row r="1298">
          <cell r="E1298" t="str">
            <v>임래성</v>
          </cell>
          <cell r="G1298" t="str">
            <v>김포시</v>
          </cell>
          <cell r="H1298" t="str">
            <v>(주)대영연마</v>
          </cell>
          <cell r="K1298" t="str">
            <v>2. 유선</v>
          </cell>
          <cell r="L1298" t="str">
            <v>경기도 김포시 대곶면 오니산로 24(2층)</v>
          </cell>
          <cell r="M1298" t="str">
            <v>김규재
신대식(그린링크)</v>
          </cell>
          <cell r="N1298" t="str">
            <v>공장장
사원</v>
          </cell>
          <cell r="O1298" t="str">
            <v>010-9783-3384
010-8955-2552</v>
          </cell>
          <cell r="P1298" t="str">
            <v>031-981-2591</v>
          </cell>
          <cell r="Q1298" t="str">
            <v>-</v>
          </cell>
          <cell r="R1298" t="str">
            <v>dya2591@naver.com</v>
          </cell>
          <cell r="AC1298">
            <v>0</v>
          </cell>
          <cell r="AD1298">
            <v>1</v>
          </cell>
          <cell r="AE1298">
            <v>1</v>
          </cell>
          <cell r="AF1298">
            <v>2</v>
          </cell>
          <cell r="AG1298">
            <v>1</v>
          </cell>
          <cell r="AH1298">
            <v>1</v>
          </cell>
          <cell r="AK1298">
            <v>0</v>
          </cell>
          <cell r="AM1298">
            <v>0</v>
          </cell>
          <cell r="AN1298">
            <v>0</v>
          </cell>
          <cell r="AO1298">
            <v>0</v>
          </cell>
          <cell r="AQ1298">
            <v>300000</v>
          </cell>
          <cell r="AR1298">
            <v>0</v>
          </cell>
          <cell r="AS1298">
            <v>0</v>
          </cell>
          <cell r="AT1298" t="str">
            <v>최문호</v>
          </cell>
          <cell r="AU1298">
            <v>45511</v>
          </cell>
          <cell r="AV1298" t="str">
            <v>daeyoung24</v>
          </cell>
          <cell r="AW1298" t="str">
            <v>dae2591@@@</v>
          </cell>
        </row>
        <row r="1299">
          <cell r="E1299" t="str">
            <v>원에너지</v>
          </cell>
          <cell r="G1299" t="str">
            <v>김포시</v>
          </cell>
          <cell r="H1299" t="str">
            <v>동양크린테크</v>
          </cell>
          <cell r="K1299" t="str">
            <v>1. 무선</v>
          </cell>
          <cell r="L1299" t="str">
            <v>경기도 김포시 대곶면 율마로194번길 173</v>
          </cell>
          <cell r="M1299" t="str">
            <v>홍중표</v>
          </cell>
          <cell r="N1299" t="str">
            <v>이사</v>
          </cell>
          <cell r="O1299" t="str">
            <v>010-8881-7359</v>
          </cell>
          <cell r="P1299" t="str">
            <v>031-986-6771~3</v>
          </cell>
          <cell r="Q1299" t="str">
            <v>031-982-9291</v>
          </cell>
          <cell r="R1299" t="str">
            <v>dyck88@hanmail.net</v>
          </cell>
          <cell r="AC1299">
            <v>0</v>
          </cell>
          <cell r="AD1299">
            <v>1</v>
          </cell>
          <cell r="AE1299">
            <v>1</v>
          </cell>
          <cell r="AF1299">
            <v>0</v>
          </cell>
          <cell r="AG1299">
            <v>2</v>
          </cell>
          <cell r="AH1299">
            <v>1</v>
          </cell>
          <cell r="AK1299">
            <v>0</v>
          </cell>
          <cell r="AM1299">
            <v>0</v>
          </cell>
          <cell r="AN1299">
            <v>0</v>
          </cell>
          <cell r="AO1299">
            <v>0</v>
          </cell>
          <cell r="AQ1299">
            <v>300000</v>
          </cell>
          <cell r="AR1299">
            <v>0</v>
          </cell>
          <cell r="AS1299">
            <v>0</v>
          </cell>
        </row>
        <row r="1300">
          <cell r="E1300" t="str">
            <v>원에너지</v>
          </cell>
          <cell r="G1300" t="str">
            <v>김포시</v>
          </cell>
          <cell r="H1300" t="str">
            <v>만조테크</v>
          </cell>
          <cell r="K1300" t="str">
            <v>1. 무선</v>
          </cell>
          <cell r="L1300" t="str">
            <v>경기도 김포시 통진읍 가현리 637번지 631-7,636</v>
          </cell>
          <cell r="M1300" t="str">
            <v>정승주</v>
          </cell>
          <cell r="N1300" t="str">
            <v>대표</v>
          </cell>
          <cell r="O1300" t="str">
            <v>010-9046-7224</v>
          </cell>
          <cell r="P1300" t="str">
            <v>031-989-8988</v>
          </cell>
          <cell r="Q1300" t="str">
            <v>031-989-8939</v>
          </cell>
          <cell r="R1300" t="str">
            <v>manjotech@naver.com</v>
          </cell>
          <cell r="AC1300">
            <v>0</v>
          </cell>
          <cell r="AD1300">
            <v>3</v>
          </cell>
          <cell r="AE1300">
            <v>3</v>
          </cell>
          <cell r="AF1300">
            <v>0</v>
          </cell>
          <cell r="AG1300">
            <v>8</v>
          </cell>
          <cell r="AH1300">
            <v>1</v>
          </cell>
          <cell r="AK1300">
            <v>0</v>
          </cell>
          <cell r="AM1300">
            <v>0</v>
          </cell>
          <cell r="AN1300">
            <v>0</v>
          </cell>
          <cell r="AO1300">
            <v>0</v>
          </cell>
          <cell r="AQ1300">
            <v>700000</v>
          </cell>
          <cell r="AR1300">
            <v>0</v>
          </cell>
          <cell r="AS1300">
            <v>0</v>
          </cell>
        </row>
        <row r="1301">
          <cell r="E1301" t="str">
            <v>거화환경</v>
          </cell>
          <cell r="G1301" t="str">
            <v>의성군</v>
          </cell>
          <cell r="H1301" t="str">
            <v>안계농협 미곡종합처리장</v>
          </cell>
          <cell r="K1301" t="str">
            <v>1. 무선</v>
          </cell>
          <cell r="L1301" t="str">
            <v>경상북도 의성군 안계면 서부로 1848</v>
          </cell>
          <cell r="M1301" t="str">
            <v>박윤기</v>
          </cell>
          <cell r="N1301" t="str">
            <v>상무님</v>
          </cell>
          <cell r="O1301" t="str">
            <v>010-3803-6977</v>
          </cell>
          <cell r="P1301" t="str">
            <v>054-861-8751</v>
          </cell>
          <cell r="Q1301" t="str">
            <v>054-861-8749</v>
          </cell>
          <cell r="R1301" t="str">
            <v>nh705130-1@nonghyup.com</v>
          </cell>
          <cell r="AC1301">
            <v>0</v>
          </cell>
          <cell r="AD1301">
            <v>16</v>
          </cell>
          <cell r="AE1301">
            <v>16</v>
          </cell>
          <cell r="AF1301">
            <v>34</v>
          </cell>
          <cell r="AG1301">
            <v>15</v>
          </cell>
          <cell r="AH1301">
            <v>3</v>
          </cell>
          <cell r="AK1301">
            <v>1</v>
          </cell>
          <cell r="AM1301">
            <v>0</v>
          </cell>
          <cell r="AN1301">
            <v>0</v>
          </cell>
          <cell r="AO1301">
            <v>0</v>
          </cell>
          <cell r="AQ1301">
            <v>3000000</v>
          </cell>
          <cell r="AR1301">
            <v>1880000</v>
          </cell>
          <cell r="AS1301">
            <v>0</v>
          </cell>
        </row>
        <row r="1302">
          <cell r="E1302" t="str">
            <v>원에너지</v>
          </cell>
          <cell r="G1302" t="str">
            <v>김포시</v>
          </cell>
          <cell r="H1302" t="str">
            <v>우드밀리</v>
          </cell>
          <cell r="K1302" t="str">
            <v>2. 유선</v>
          </cell>
          <cell r="L1302" t="str">
            <v>경기도 김포시 대곷면 쇄암로 134-13</v>
          </cell>
          <cell r="M1302" t="str">
            <v>김소현</v>
          </cell>
          <cell r="N1302" t="str">
            <v>대표</v>
          </cell>
          <cell r="O1302" t="str">
            <v>010-5226-8100</v>
          </cell>
          <cell r="P1302" t="str">
            <v>070-8157-2618</v>
          </cell>
          <cell r="Q1302" t="str">
            <v>031-989-2614</v>
          </cell>
          <cell r="R1302" t="str">
            <v>korea63@hanmail.net</v>
          </cell>
          <cell r="AC1302">
            <v>0</v>
          </cell>
          <cell r="AD1302">
            <v>1</v>
          </cell>
          <cell r="AE1302">
            <v>1</v>
          </cell>
          <cell r="AF1302">
            <v>0</v>
          </cell>
          <cell r="AG1302">
            <v>5</v>
          </cell>
          <cell r="AH1302">
            <v>1</v>
          </cell>
          <cell r="AK1302">
            <v>0</v>
          </cell>
          <cell r="AM1302">
            <v>0</v>
          </cell>
          <cell r="AN1302">
            <v>0</v>
          </cell>
          <cell r="AO1302">
            <v>0</v>
          </cell>
          <cell r="AQ1302">
            <v>200000</v>
          </cell>
          <cell r="AR1302">
            <v>0</v>
          </cell>
          <cell r="AS1302">
            <v>0</v>
          </cell>
        </row>
        <row r="1303">
          <cell r="E1303" t="str">
            <v>원에너지</v>
          </cell>
          <cell r="G1303" t="str">
            <v>김포시</v>
          </cell>
          <cell r="H1303" t="str">
            <v>주식회사 동해메탈</v>
          </cell>
          <cell r="K1303" t="str">
            <v>1. 무선</v>
          </cell>
          <cell r="L1303" t="str">
            <v>경기도 김포시 하성면 원산로 36</v>
          </cell>
          <cell r="M1303" t="str">
            <v>김성수</v>
          </cell>
          <cell r="N1303" t="str">
            <v>대표</v>
          </cell>
          <cell r="O1303" t="str">
            <v>010-7731-7390</v>
          </cell>
          <cell r="P1303" t="str">
            <v>031-988-7390</v>
          </cell>
          <cell r="Q1303" t="str">
            <v>031-988-7391</v>
          </cell>
          <cell r="R1303" t="str">
            <v>yerang0309@naver.com</v>
          </cell>
          <cell r="AC1303">
            <v>0</v>
          </cell>
          <cell r="AD1303">
            <v>1</v>
          </cell>
          <cell r="AE1303">
            <v>1</v>
          </cell>
          <cell r="AF1303">
            <v>0</v>
          </cell>
          <cell r="AG1303">
            <v>2</v>
          </cell>
          <cell r="AH1303">
            <v>1</v>
          </cell>
          <cell r="AK1303">
            <v>0</v>
          </cell>
          <cell r="AM1303">
            <v>0</v>
          </cell>
          <cell r="AN1303">
            <v>0</v>
          </cell>
          <cell r="AO1303">
            <v>0</v>
          </cell>
          <cell r="AQ1303">
            <v>200000</v>
          </cell>
          <cell r="AR1303">
            <v>0</v>
          </cell>
          <cell r="AS1303">
            <v>0</v>
          </cell>
        </row>
        <row r="1304">
          <cell r="E1304" t="str">
            <v>원에너지</v>
          </cell>
          <cell r="G1304" t="str">
            <v>삼척시</v>
          </cell>
          <cell r="H1304" t="str">
            <v>주식회사 지에스씨</v>
          </cell>
          <cell r="K1304" t="str">
            <v>2. 유선</v>
          </cell>
          <cell r="L1304" t="str">
            <v>강원특별자치도 삼척시 근덕면 본동길21-176</v>
          </cell>
          <cell r="M1304" t="str">
            <v>이희숙</v>
          </cell>
          <cell r="N1304" t="str">
            <v>-</v>
          </cell>
          <cell r="O1304" t="str">
            <v xml:space="preserve"> 010-8956-4576</v>
          </cell>
          <cell r="P1304" t="str">
            <v>-</v>
          </cell>
          <cell r="Q1304" t="str">
            <v>-</v>
          </cell>
          <cell r="R1304" t="str">
            <v>bmw3328@naver.com</v>
          </cell>
          <cell r="AC1304">
            <v>0</v>
          </cell>
          <cell r="AD1304">
            <v>0</v>
          </cell>
          <cell r="AE1304">
            <v>0</v>
          </cell>
          <cell r="AF1304">
            <v>1</v>
          </cell>
          <cell r="AG1304">
            <v>1</v>
          </cell>
          <cell r="AH1304">
            <v>1</v>
          </cell>
          <cell r="AK1304">
            <v>0</v>
          </cell>
          <cell r="AM1304">
            <v>0</v>
          </cell>
          <cell r="AN1304">
            <v>0</v>
          </cell>
          <cell r="AO1304">
            <v>0</v>
          </cell>
          <cell r="AQ1304">
            <v>300000</v>
          </cell>
          <cell r="AR1304">
            <v>0</v>
          </cell>
          <cell r="AS1304">
            <v>0</v>
          </cell>
          <cell r="AT1304" t="str">
            <v>최문호</v>
          </cell>
          <cell r="AU1304">
            <v>45506</v>
          </cell>
          <cell r="AV1304" t="str">
            <v>jk12283bmw</v>
          </cell>
          <cell r="AW1304" t="str">
            <v>@!6880vbna</v>
          </cell>
        </row>
        <row r="1305">
          <cell r="E1305" t="str">
            <v>원에너지</v>
          </cell>
          <cell r="G1305" t="str">
            <v>중구(인천)</v>
          </cell>
          <cell r="H1305" t="str">
            <v>코오롱글로벌(주)</v>
          </cell>
          <cell r="K1305" t="str">
            <v>1. 무선</v>
          </cell>
          <cell r="L1305" t="str">
            <v>인천광역시 중구 운서동 2835-2 3197</v>
          </cell>
          <cell r="M1305" t="str">
            <v>이은진</v>
          </cell>
          <cell r="N1305" t="str">
            <v>과장</v>
          </cell>
          <cell r="O1305" t="str">
            <v>010-8762-6815</v>
          </cell>
          <cell r="P1305" t="str">
            <v>-</v>
          </cell>
          <cell r="Q1305" t="str">
            <v>-</v>
          </cell>
          <cell r="R1305" t="str">
            <v>viridian78@kolon.com</v>
          </cell>
          <cell r="AC1305">
            <v>0</v>
          </cell>
          <cell r="AD1305">
            <v>1</v>
          </cell>
          <cell r="AE1305">
            <v>1</v>
          </cell>
          <cell r="AF1305">
            <v>0</v>
          </cell>
          <cell r="AG1305">
            <v>2</v>
          </cell>
          <cell r="AH1305">
            <v>1</v>
          </cell>
          <cell r="AK1305">
            <v>0</v>
          </cell>
          <cell r="AM1305">
            <v>0</v>
          </cell>
          <cell r="AN1305">
            <v>0</v>
          </cell>
          <cell r="AO1305">
            <v>0</v>
          </cell>
          <cell r="AQ1305">
            <v>200000</v>
          </cell>
          <cell r="AR1305">
            <v>0</v>
          </cell>
          <cell r="AS1305">
            <v>0</v>
          </cell>
          <cell r="AT1305" t="str">
            <v>장경아</v>
          </cell>
          <cell r="AU1305">
            <v>45420</v>
          </cell>
          <cell r="AV1305" t="str">
            <v>kolon0412</v>
          </cell>
          <cell r="AW1305" t="str">
            <v>kolon@12345</v>
          </cell>
        </row>
        <row r="1306">
          <cell r="E1306" t="str">
            <v>임래성</v>
          </cell>
          <cell r="G1306" t="str">
            <v>무안군</v>
          </cell>
          <cell r="H1306" t="str">
            <v>포세라, 목포</v>
          </cell>
          <cell r="K1306" t="str">
            <v>1. 무선</v>
          </cell>
          <cell r="L1306" t="str">
            <v>전라남도 무안군 삼향읍 삼향공단길 56-34</v>
          </cell>
          <cell r="M1306" t="str">
            <v>배현철</v>
          </cell>
          <cell r="N1306" t="str">
            <v>기술연구소장</v>
          </cell>
          <cell r="O1306" t="str">
            <v>010-8616-2935</v>
          </cell>
          <cell r="P1306" t="str">
            <v>061-276-3719</v>
          </cell>
          <cell r="Q1306" t="str">
            <v>061-276-3720</v>
          </cell>
          <cell r="R1306" t="str">
            <v>alpin214@naver.com</v>
          </cell>
          <cell r="AC1306">
            <v>0</v>
          </cell>
          <cell r="AD1306">
            <v>2</v>
          </cell>
          <cell r="AE1306">
            <v>2</v>
          </cell>
          <cell r="AF1306">
            <v>0</v>
          </cell>
          <cell r="AG1306">
            <v>7</v>
          </cell>
          <cell r="AH1306">
            <v>1</v>
          </cell>
          <cell r="AK1306">
            <v>0</v>
          </cell>
          <cell r="AM1306">
            <v>0</v>
          </cell>
          <cell r="AN1306">
            <v>0</v>
          </cell>
          <cell r="AO1306">
            <v>0</v>
          </cell>
          <cell r="AQ1306">
            <v>1100000</v>
          </cell>
          <cell r="AR1306">
            <v>0</v>
          </cell>
          <cell r="AS1306">
            <v>0</v>
          </cell>
          <cell r="AT1306" t="str">
            <v>장경아</v>
          </cell>
          <cell r="AU1306">
            <v>45446</v>
          </cell>
          <cell r="AV1306" t="str">
            <v>poceramokpo</v>
          </cell>
          <cell r="AW1306" t="str">
            <v>!1wjdwpdn1</v>
          </cell>
        </row>
        <row r="1307">
          <cell r="E1307" t="str">
            <v>확인필요</v>
          </cell>
          <cell r="G1307" t="str">
            <v>김포시</v>
          </cell>
          <cell r="H1307" t="str">
            <v>아그니코리아 주식회사</v>
          </cell>
          <cell r="K1307" t="str">
            <v>1. 무선</v>
          </cell>
          <cell r="L1307" t="str">
            <v>경기도 김포시 양촌읍 황금로258번길 12</v>
          </cell>
          <cell r="M1307" t="str">
            <v>이창훈</v>
          </cell>
          <cell r="N1307" t="str">
            <v>이사</v>
          </cell>
          <cell r="O1307" t="str">
            <v>010-3321-9821</v>
          </cell>
          <cell r="P1307" t="str">
            <v>031-996-5547</v>
          </cell>
          <cell r="Q1307" t="str">
            <v>031-983-4223</v>
          </cell>
          <cell r="R1307" t="str">
            <v>agnikorea@daum.net</v>
          </cell>
          <cell r="AC1307">
            <v>0</v>
          </cell>
          <cell r="AD1307">
            <v>1</v>
          </cell>
          <cell r="AE1307">
            <v>1</v>
          </cell>
          <cell r="AF1307">
            <v>0</v>
          </cell>
          <cell r="AG1307">
            <v>3</v>
          </cell>
          <cell r="AH1307">
            <v>1</v>
          </cell>
          <cell r="AK1307">
            <v>0</v>
          </cell>
          <cell r="AM1307">
            <v>0</v>
          </cell>
          <cell r="AN1307">
            <v>0</v>
          </cell>
          <cell r="AO1307">
            <v>0</v>
          </cell>
          <cell r="AQ1307">
            <v>500000</v>
          </cell>
          <cell r="AR1307">
            <v>0</v>
          </cell>
          <cell r="AS1307">
            <v>0</v>
          </cell>
        </row>
        <row r="1308">
          <cell r="E1308" t="str">
            <v>원에너지</v>
          </cell>
          <cell r="G1308" t="str">
            <v>화성시</v>
          </cell>
          <cell r="H1308" t="str">
            <v>주식회사 스펙스테크</v>
          </cell>
          <cell r="K1308" t="str">
            <v>2. 유선</v>
          </cell>
          <cell r="L1308" t="str">
            <v>경기도 화성시 마도면 해운로 742번길 22-15</v>
          </cell>
          <cell r="M1308" t="str">
            <v>장동기
김정림
김예주</v>
          </cell>
          <cell r="N1308" t="str">
            <v>본부장
실장
과장</v>
          </cell>
          <cell r="O1308" t="str">
            <v>010-5310-5044
010-2493-5004
010-6388-0360</v>
          </cell>
          <cell r="P1308" t="str">
            <v>031-605-0710</v>
          </cell>
          <cell r="Q1308" t="str">
            <v>031-712-2330</v>
          </cell>
          <cell r="R1308" t="str">
            <v>sfex@sfextech.com</v>
          </cell>
          <cell r="AC1308">
            <v>0</v>
          </cell>
          <cell r="AD1308">
            <v>1</v>
          </cell>
          <cell r="AE1308">
            <v>1</v>
          </cell>
          <cell r="AF1308">
            <v>0</v>
          </cell>
          <cell r="AG1308">
            <v>2</v>
          </cell>
          <cell r="AH1308">
            <v>1</v>
          </cell>
          <cell r="AK1308">
            <v>0</v>
          </cell>
          <cell r="AM1308">
            <v>0</v>
          </cell>
          <cell r="AN1308">
            <v>0</v>
          </cell>
          <cell r="AO1308">
            <v>0</v>
          </cell>
          <cell r="AQ1308">
            <v>200000</v>
          </cell>
          <cell r="AR1308">
            <v>0</v>
          </cell>
          <cell r="AS1308">
            <v>0</v>
          </cell>
          <cell r="AT1308" t="str">
            <v>장경아</v>
          </cell>
          <cell r="AU1308">
            <v>45420</v>
          </cell>
          <cell r="AV1308" t="str">
            <v>sfextech</v>
          </cell>
          <cell r="AW1308" t="str">
            <v>green12345</v>
          </cell>
        </row>
        <row r="1309">
          <cell r="E1309" t="str">
            <v>원에너지</v>
          </cell>
          <cell r="G1309" t="str">
            <v>춘천시</v>
          </cell>
          <cell r="H1309" t="str">
            <v>푸른곡산(주)</v>
          </cell>
          <cell r="K1309" t="str">
            <v>1. 무선</v>
          </cell>
          <cell r="L1309" t="str">
            <v>강원특별자치도 춘천시 남산면 보매기길 87</v>
          </cell>
          <cell r="M1309" t="str">
            <v>조영모</v>
          </cell>
          <cell r="N1309" t="str">
            <v>부장</v>
          </cell>
          <cell r="O1309" t="str">
            <v>010-6361-1516</v>
          </cell>
          <cell r="P1309" t="str">
            <v>033-262-2553~5</v>
          </cell>
          <cell r="Q1309" t="str">
            <v>033-261-9865</v>
          </cell>
          <cell r="R1309" t="str">
            <v>prrpc@hanmail.net</v>
          </cell>
          <cell r="AC1309">
            <v>0</v>
          </cell>
          <cell r="AD1309">
            <v>3</v>
          </cell>
          <cell r="AE1309">
            <v>3</v>
          </cell>
          <cell r="AF1309">
            <v>0</v>
          </cell>
          <cell r="AG1309">
            <v>13</v>
          </cell>
          <cell r="AH1309">
            <v>3</v>
          </cell>
          <cell r="AK1309">
            <v>0</v>
          </cell>
          <cell r="AM1309">
            <v>0</v>
          </cell>
          <cell r="AN1309">
            <v>0</v>
          </cell>
          <cell r="AO1309">
            <v>0</v>
          </cell>
          <cell r="AQ1309">
            <v>1300000</v>
          </cell>
          <cell r="AR1309">
            <v>0</v>
          </cell>
          <cell r="AS1309">
            <v>0</v>
          </cell>
        </row>
        <row r="1310">
          <cell r="E1310" t="str">
            <v>SYC</v>
          </cell>
          <cell r="G1310" t="str">
            <v>김포시</v>
          </cell>
          <cell r="H1310" t="str">
            <v>(주)에코비젼</v>
          </cell>
          <cell r="K1310" t="str">
            <v>2. 유선</v>
          </cell>
          <cell r="L1310" t="str">
            <v>경기도 김포시 통진읍 절골로 42-2(옹정리 276-27)</v>
          </cell>
          <cell r="M1310" t="str">
            <v>최사선</v>
          </cell>
          <cell r="N1310" t="str">
            <v>대표이사</v>
          </cell>
          <cell r="O1310" t="str">
            <v>010-2036-7913</v>
          </cell>
          <cell r="P1310" t="str">
            <v>031-983-4781</v>
          </cell>
          <cell r="Q1310" t="str">
            <v>031-983-4782</v>
          </cell>
          <cell r="R1310" t="str">
            <v>ecovision4332@naver.com
ev124411@naver.com</v>
          </cell>
          <cell r="AC1310">
            <v>0</v>
          </cell>
          <cell r="AD1310">
            <v>1</v>
          </cell>
          <cell r="AE1310">
            <v>1</v>
          </cell>
          <cell r="AF1310">
            <v>3</v>
          </cell>
          <cell r="AG1310">
            <v>1</v>
          </cell>
          <cell r="AH1310">
            <v>1</v>
          </cell>
          <cell r="AK1310">
            <v>0</v>
          </cell>
          <cell r="AM1310">
            <v>0</v>
          </cell>
          <cell r="AN1310">
            <v>0</v>
          </cell>
          <cell r="AO1310">
            <v>0</v>
          </cell>
          <cell r="AQ1310">
            <v>200000</v>
          </cell>
          <cell r="AR1310">
            <v>0</v>
          </cell>
          <cell r="AS1310">
            <v>0</v>
          </cell>
          <cell r="AT1310" t="str">
            <v>장경아</v>
          </cell>
          <cell r="AU1310">
            <v>45505</v>
          </cell>
        </row>
        <row r="1311">
          <cell r="E1311" t="str">
            <v>SYC</v>
          </cell>
          <cell r="G1311" t="str">
            <v>김포시</v>
          </cell>
          <cell r="H1311" t="str">
            <v>대상열처리</v>
          </cell>
          <cell r="K1311" t="str">
            <v>2. 유선</v>
          </cell>
          <cell r="L1311" t="str">
            <v>경기도 김포시 양촌읍 황금로257번길 60</v>
          </cell>
          <cell r="M1311" t="str">
            <v>박광우</v>
          </cell>
          <cell r="N1311" t="str">
            <v>대표</v>
          </cell>
          <cell r="O1311" t="str">
            <v>010-6234-8817</v>
          </cell>
          <cell r="P1311" t="str">
            <v>031-989-9041</v>
          </cell>
          <cell r="Q1311" t="str">
            <v>031-898-9042</v>
          </cell>
          <cell r="R1311" t="str">
            <v>pk0611@hanmail.net</v>
          </cell>
          <cell r="AC1311">
            <v>1</v>
          </cell>
          <cell r="AD1311">
            <v>0</v>
          </cell>
          <cell r="AE1311">
            <v>0</v>
          </cell>
          <cell r="AF1311">
            <v>0</v>
          </cell>
          <cell r="AG1311">
            <v>8</v>
          </cell>
          <cell r="AH1311">
            <v>1</v>
          </cell>
          <cell r="AK1311">
            <v>0</v>
          </cell>
          <cell r="AM1311">
            <v>0</v>
          </cell>
          <cell r="AN1311">
            <v>0</v>
          </cell>
          <cell r="AO1311">
            <v>0</v>
          </cell>
          <cell r="AQ1311">
            <v>200000</v>
          </cell>
          <cell r="AR1311">
            <v>0</v>
          </cell>
          <cell r="AS1311">
            <v>0</v>
          </cell>
        </row>
        <row r="1312">
          <cell r="E1312" t="str">
            <v>SYC</v>
          </cell>
          <cell r="G1312" t="str">
            <v>김포시</v>
          </cell>
          <cell r="H1312" t="str">
            <v>우성산업</v>
          </cell>
          <cell r="K1312" t="str">
            <v>3. 유선+무선</v>
          </cell>
          <cell r="L1312" t="str">
            <v>경기도 김포시 대곶면 대곶북로 121-1</v>
          </cell>
          <cell r="M1312" t="str">
            <v>박준영</v>
          </cell>
          <cell r="N1312" t="str">
            <v>과장</v>
          </cell>
          <cell r="O1312" t="str">
            <v>010-2050-9441</v>
          </cell>
          <cell r="P1312" t="str">
            <v>031-988-9441</v>
          </cell>
          <cell r="Q1312" t="str">
            <v>031-989-9725</v>
          </cell>
          <cell r="R1312" t="str">
            <v>arek8507@gmail.com</v>
          </cell>
          <cell r="AC1312">
            <v>0</v>
          </cell>
          <cell r="AD1312">
            <v>2</v>
          </cell>
          <cell r="AE1312">
            <v>2</v>
          </cell>
          <cell r="AF1312">
            <v>0</v>
          </cell>
          <cell r="AG1312">
            <v>7</v>
          </cell>
          <cell r="AH1312">
            <v>2</v>
          </cell>
          <cell r="AK1312">
            <v>0</v>
          </cell>
          <cell r="AM1312">
            <v>0</v>
          </cell>
          <cell r="AN1312">
            <v>0</v>
          </cell>
          <cell r="AO1312">
            <v>0</v>
          </cell>
          <cell r="AQ1312">
            <v>200000</v>
          </cell>
          <cell r="AR1312">
            <v>0</v>
          </cell>
          <cell r="AS1312">
            <v>0</v>
          </cell>
        </row>
        <row r="1313">
          <cell r="E1313" t="str">
            <v>SYC</v>
          </cell>
          <cell r="G1313" t="str">
            <v>김포시</v>
          </cell>
          <cell r="H1313" t="str">
            <v>주식회사 뷰티엔팩</v>
          </cell>
          <cell r="K1313" t="str">
            <v>1. 무선</v>
          </cell>
          <cell r="L1313" t="str">
            <v>경기도 김포시 양촌읍 삼도로 118</v>
          </cell>
          <cell r="M1313" t="str">
            <v>정기현</v>
          </cell>
          <cell r="N1313" t="str">
            <v>과장</v>
          </cell>
          <cell r="O1313" t="str">
            <v>010-9732-0505</v>
          </cell>
          <cell r="P1313" t="str">
            <v>031-8048-9697</v>
          </cell>
          <cell r="Q1313" t="str">
            <v>031-8048-9884</v>
          </cell>
          <cell r="R1313" t="str">
            <v>yojkh1004@naver.com
beautynpack@daum.net(회사)</v>
          </cell>
          <cell r="AC1313">
            <v>0</v>
          </cell>
          <cell r="AD1313">
            <v>2</v>
          </cell>
          <cell r="AE1313">
            <v>2</v>
          </cell>
          <cell r="AF1313">
            <v>0</v>
          </cell>
          <cell r="AG1313">
            <v>6</v>
          </cell>
          <cell r="AH1313">
            <v>1</v>
          </cell>
          <cell r="AK1313">
            <v>0</v>
          </cell>
          <cell r="AM1313">
            <v>0</v>
          </cell>
          <cell r="AN1313">
            <v>0</v>
          </cell>
          <cell r="AO1313">
            <v>0</v>
          </cell>
          <cell r="AQ1313">
            <v>200000</v>
          </cell>
          <cell r="AR1313">
            <v>0</v>
          </cell>
          <cell r="AS1313">
            <v>0</v>
          </cell>
        </row>
        <row r="1314">
          <cell r="E1314" t="str">
            <v>SYC</v>
          </cell>
          <cell r="G1314" t="str">
            <v>김포시</v>
          </cell>
          <cell r="H1314" t="str">
            <v>주식회사 에스겔코스메틱</v>
          </cell>
          <cell r="K1314" t="str">
            <v>1. 무선</v>
          </cell>
          <cell r="L1314" t="str">
            <v>경기도 김포시 양촌읍 황금3로7번길 53</v>
          </cell>
          <cell r="M1314" t="str">
            <v>-</v>
          </cell>
          <cell r="N1314" t="str">
            <v>-</v>
          </cell>
          <cell r="O1314" t="str">
            <v>-</v>
          </cell>
          <cell r="P1314" t="str">
            <v>070-4788-8698</v>
          </cell>
          <cell r="Q1314" t="str">
            <v>-</v>
          </cell>
          <cell r="R1314" t="str">
            <v>-</v>
          </cell>
          <cell r="AC1314">
            <v>0</v>
          </cell>
          <cell r="AD1314">
            <v>3</v>
          </cell>
          <cell r="AE1314">
            <v>3</v>
          </cell>
          <cell r="AF1314">
            <v>0</v>
          </cell>
          <cell r="AG1314">
            <v>9</v>
          </cell>
          <cell r="AH1314">
            <v>2</v>
          </cell>
          <cell r="AK1314">
            <v>0</v>
          </cell>
          <cell r="AM1314">
            <v>0</v>
          </cell>
          <cell r="AN1314">
            <v>0</v>
          </cell>
          <cell r="AO1314">
            <v>0</v>
          </cell>
          <cell r="AQ1314">
            <v>200000</v>
          </cell>
          <cell r="AR1314">
            <v>0</v>
          </cell>
          <cell r="AS1314">
            <v>0</v>
          </cell>
        </row>
        <row r="1315">
          <cell r="E1315" t="str">
            <v>원에너지</v>
          </cell>
          <cell r="G1315" t="str">
            <v>대전광역시</v>
          </cell>
          <cell r="H1315" t="str">
            <v>(주)지오엠티</v>
          </cell>
          <cell r="K1315" t="str">
            <v>1. 무선</v>
          </cell>
          <cell r="L1315" t="str">
            <v>대전광역시 유성구 테크노2로 243(탑립동)</v>
          </cell>
          <cell r="M1315" t="str">
            <v>이석준</v>
          </cell>
          <cell r="N1315" t="str">
            <v>팀장</v>
          </cell>
          <cell r="O1315" t="str">
            <v>010-.3421-0997</v>
          </cell>
          <cell r="P1315" t="str">
            <v>042-936-8100~4</v>
          </cell>
          <cell r="Q1315" t="str">
            <v>042-936-8105</v>
          </cell>
          <cell r="R1315" t="str">
            <v>72023@hanmail.net</v>
          </cell>
          <cell r="AC1315">
            <v>0</v>
          </cell>
          <cell r="AD1315">
            <v>1</v>
          </cell>
          <cell r="AE1315">
            <v>1</v>
          </cell>
          <cell r="AF1315">
            <v>0</v>
          </cell>
          <cell r="AG1315">
            <v>1</v>
          </cell>
          <cell r="AH1315">
            <v>1</v>
          </cell>
          <cell r="AK1315">
            <v>0</v>
          </cell>
          <cell r="AM1315">
            <v>0</v>
          </cell>
          <cell r="AN1315">
            <v>0</v>
          </cell>
          <cell r="AO1315">
            <v>0</v>
          </cell>
          <cell r="AQ1315">
            <v>200000</v>
          </cell>
          <cell r="AR1315">
            <v>0</v>
          </cell>
          <cell r="AS1315">
            <v>0</v>
          </cell>
        </row>
        <row r="1316">
          <cell r="E1316" t="str">
            <v>원에너지</v>
          </cell>
          <cell r="G1316" t="str">
            <v>화성시</v>
          </cell>
          <cell r="H1316" t="str">
            <v>주식회사디오이엔씨</v>
          </cell>
          <cell r="K1316" t="str">
            <v>2. 유선</v>
          </cell>
          <cell r="L1316" t="str">
            <v>경기도 회상시 정남면 안념길 121-12</v>
          </cell>
          <cell r="M1316" t="str">
            <v>함창범</v>
          </cell>
          <cell r="N1316" t="str">
            <v>차장</v>
          </cell>
          <cell r="O1316" t="str">
            <v>010-3299-7932</v>
          </cell>
          <cell r="P1316" t="str">
            <v>02-925-2992</v>
          </cell>
          <cell r="Q1316" t="str">
            <v>02-929-5927</v>
          </cell>
          <cell r="R1316" t="str">
            <v>hcb27@doenc.com</v>
          </cell>
          <cell r="AC1316">
            <v>0</v>
          </cell>
          <cell r="AD1316">
            <v>2</v>
          </cell>
          <cell r="AE1316">
            <v>2</v>
          </cell>
          <cell r="AF1316">
            <v>0</v>
          </cell>
          <cell r="AG1316">
            <v>7</v>
          </cell>
          <cell r="AH1316">
            <v>1</v>
          </cell>
          <cell r="AK1316">
            <v>0</v>
          </cell>
          <cell r="AM1316">
            <v>0</v>
          </cell>
          <cell r="AN1316">
            <v>0</v>
          </cell>
          <cell r="AO1316">
            <v>0</v>
          </cell>
          <cell r="AQ1316">
            <v>400000</v>
          </cell>
          <cell r="AR1316">
            <v>0</v>
          </cell>
          <cell r="AS1316">
            <v>0</v>
          </cell>
          <cell r="AT1316" t="str">
            <v>최문호</v>
          </cell>
          <cell r="AU1316">
            <v>45412</v>
          </cell>
          <cell r="AV1316" t="str">
            <v>doenc2992</v>
          </cell>
          <cell r="AW1316" t="str">
            <v>hcb76010911!</v>
          </cell>
        </row>
        <row r="1317">
          <cell r="E1317" t="str">
            <v>원에너지</v>
          </cell>
          <cell r="G1317" t="str">
            <v>연수구</v>
          </cell>
          <cell r="H1317" t="str">
            <v>TOK첨단재료주식회사</v>
          </cell>
          <cell r="K1317" t="str">
            <v>1. 무선</v>
          </cell>
          <cell r="L1317" t="str">
            <v>인천광역시 연수구 첨단대로 60번길 45</v>
          </cell>
          <cell r="M1317" t="str">
            <v>김태우</v>
          </cell>
          <cell r="N1317" t="str">
            <v>사원</v>
          </cell>
          <cell r="O1317" t="str">
            <v>010-8336-1121</v>
          </cell>
          <cell r="P1317" t="str">
            <v>032-850-2080</v>
          </cell>
          <cell r="Q1317" t="str">
            <v>032-724-2220</v>
          </cell>
          <cell r="R1317" t="str">
            <v>taewoo-kim@tokam.co.kr</v>
          </cell>
          <cell r="AC1317">
            <v>0</v>
          </cell>
          <cell r="AD1317">
            <v>3</v>
          </cell>
          <cell r="AE1317">
            <v>3</v>
          </cell>
          <cell r="AF1317">
            <v>0</v>
          </cell>
          <cell r="AG1317">
            <v>8</v>
          </cell>
          <cell r="AH1317">
            <v>2</v>
          </cell>
          <cell r="AK1317">
            <v>0</v>
          </cell>
          <cell r="AM1317">
            <v>0</v>
          </cell>
          <cell r="AN1317">
            <v>0</v>
          </cell>
          <cell r="AO1317">
            <v>0</v>
          </cell>
          <cell r="AQ1317">
            <v>700000</v>
          </cell>
          <cell r="AR1317">
            <v>0</v>
          </cell>
          <cell r="AS1317">
            <v>0</v>
          </cell>
          <cell r="AT1317" t="str">
            <v>장경아</v>
          </cell>
          <cell r="AU1317">
            <v>45497</v>
          </cell>
        </row>
        <row r="1318">
          <cell r="E1318" t="str">
            <v xml:space="preserve">스탠다드웍스 </v>
          </cell>
          <cell r="G1318" t="str">
            <v>김천시</v>
          </cell>
          <cell r="H1318" t="str">
            <v>(주)시노펙스_김천사업장</v>
          </cell>
          <cell r="K1318" t="str">
            <v>1. 무선</v>
          </cell>
          <cell r="L1318" t="str">
            <v>경상북도 김천시 공단1길 11-7(대광동)</v>
          </cell>
          <cell r="M1318" t="str">
            <v>김인재
한우석</v>
          </cell>
          <cell r="N1318" t="str">
            <v xml:space="preserve">프로
프로
</v>
          </cell>
          <cell r="O1318" t="str">
            <v>010-6507-6423
010-7205-8182</v>
          </cell>
          <cell r="P1318" t="str">
            <v>-</v>
          </cell>
          <cell r="Q1318" t="str">
            <v>-</v>
          </cell>
          <cell r="R1318" t="str">
            <v>-</v>
          </cell>
          <cell r="AC1318">
            <v>1</v>
          </cell>
          <cell r="AD1318">
            <v>0</v>
          </cell>
          <cell r="AE1318">
            <v>0</v>
          </cell>
          <cell r="AF1318">
            <v>0</v>
          </cell>
          <cell r="AG1318">
            <v>7</v>
          </cell>
          <cell r="AH1318">
            <v>1</v>
          </cell>
          <cell r="AK1318">
            <v>0</v>
          </cell>
          <cell r="AM1318">
            <v>0</v>
          </cell>
          <cell r="AN1318">
            <v>0</v>
          </cell>
          <cell r="AO1318">
            <v>0</v>
          </cell>
          <cell r="AQ1318">
            <v>1000000</v>
          </cell>
          <cell r="AR1318">
            <v>0</v>
          </cell>
          <cell r="AS1318">
            <v>0</v>
          </cell>
          <cell r="AT1318" t="str">
            <v>장경아</v>
          </cell>
          <cell r="AU1318">
            <v>45415</v>
          </cell>
          <cell r="AV1318" t="str">
            <v>synopex05</v>
          </cell>
          <cell r="AW1318" t="str">
            <v>synopex6423</v>
          </cell>
        </row>
        <row r="1319">
          <cell r="E1319" t="str">
            <v xml:space="preserve">스탠다드웍스 </v>
          </cell>
          <cell r="G1319" t="str">
            <v>화성시</v>
          </cell>
          <cell r="H1319" t="str">
            <v>(주)시노펙스_동탄사업장</v>
          </cell>
          <cell r="K1319" t="str">
            <v>1. 무선</v>
          </cell>
          <cell r="L1319" t="str">
            <v>경기도 화성시 동탄하나1길 54-42</v>
          </cell>
          <cell r="M1319" t="str">
            <v>김인재
한우석</v>
          </cell>
          <cell r="N1319" t="str">
            <v xml:space="preserve">프로
프로
</v>
          </cell>
          <cell r="O1319" t="str">
            <v>010-6507-6423
010-7205-8182</v>
          </cell>
          <cell r="P1319" t="str">
            <v>-</v>
          </cell>
          <cell r="Q1319" t="str">
            <v>-</v>
          </cell>
          <cell r="R1319" t="str">
            <v>-</v>
          </cell>
          <cell r="AC1319">
            <v>2</v>
          </cell>
          <cell r="AD1319">
            <v>0</v>
          </cell>
          <cell r="AE1319">
            <v>0</v>
          </cell>
          <cell r="AF1319">
            <v>0</v>
          </cell>
          <cell r="AG1319">
            <v>9</v>
          </cell>
          <cell r="AH1319">
            <v>1</v>
          </cell>
          <cell r="AK1319">
            <v>0</v>
          </cell>
          <cell r="AM1319">
            <v>0</v>
          </cell>
          <cell r="AN1319">
            <v>0</v>
          </cell>
          <cell r="AO1319">
            <v>500000</v>
          </cell>
          <cell r="AQ1319">
            <v>1000000</v>
          </cell>
          <cell r="AR1319">
            <v>0</v>
          </cell>
          <cell r="AS1319">
            <v>0</v>
          </cell>
          <cell r="AT1319" t="str">
            <v>장경아</v>
          </cell>
          <cell r="AU1319">
            <v>45425</v>
          </cell>
          <cell r="AV1319" t="str">
            <v>synopex01</v>
          </cell>
          <cell r="AW1319" t="str">
            <v>dkswjsghksrud1@</v>
          </cell>
        </row>
        <row r="1320">
          <cell r="E1320" t="str">
            <v xml:space="preserve">스탠다드웍스 </v>
          </cell>
          <cell r="G1320" t="str">
            <v>화성시</v>
          </cell>
          <cell r="H1320" t="str">
            <v>(주)시노펙스_반월사업장</v>
          </cell>
          <cell r="K1320" t="str">
            <v>1. 무선</v>
          </cell>
          <cell r="L1320" t="str">
            <v>경기도 화성시 반원남길 62번길 26-13(반월동)</v>
          </cell>
          <cell r="M1320" t="str">
            <v>김인재
한우석</v>
          </cell>
          <cell r="N1320" t="str">
            <v xml:space="preserve">프로
프로
</v>
          </cell>
          <cell r="O1320" t="str">
            <v>010-6507-6423
010-7205-8182</v>
          </cell>
          <cell r="P1320" t="str">
            <v>-</v>
          </cell>
          <cell r="Q1320" t="str">
            <v>-</v>
          </cell>
          <cell r="R1320" t="str">
            <v>-</v>
          </cell>
          <cell r="AC1320">
            <v>0</v>
          </cell>
          <cell r="AD1320">
            <v>6</v>
          </cell>
          <cell r="AE1320">
            <v>6</v>
          </cell>
          <cell r="AF1320">
            <v>0</v>
          </cell>
          <cell r="AG1320">
            <v>12</v>
          </cell>
          <cell r="AH1320">
            <v>3</v>
          </cell>
          <cell r="AK1320">
            <v>0</v>
          </cell>
          <cell r="AM1320">
            <v>0</v>
          </cell>
          <cell r="AN1320">
            <v>0</v>
          </cell>
          <cell r="AO1320">
            <v>100000</v>
          </cell>
          <cell r="AQ1320">
            <v>500000</v>
          </cell>
          <cell r="AR1320">
            <v>0</v>
          </cell>
          <cell r="AS1320">
            <v>0</v>
          </cell>
          <cell r="AT1320" t="str">
            <v>장경아</v>
          </cell>
          <cell r="AU1320">
            <v>45415</v>
          </cell>
          <cell r="AV1320" t="str">
            <v>synopex03</v>
          </cell>
          <cell r="AW1320" t="str">
            <v>dkswjsghksrud1@</v>
          </cell>
        </row>
        <row r="1321">
          <cell r="E1321" t="str">
            <v xml:space="preserve">스탠다드웍스 </v>
          </cell>
          <cell r="G1321" t="str">
            <v>화성시</v>
          </cell>
          <cell r="H1321" t="str">
            <v>(주)시노펙스_방교사업장</v>
          </cell>
          <cell r="K1321" t="str">
            <v>1. 무선</v>
          </cell>
          <cell r="L1321" t="str">
            <v>경기도 화성시 동탄산단7길 104</v>
          </cell>
          <cell r="M1321" t="str">
            <v>김인재
한우석</v>
          </cell>
          <cell r="N1321" t="str">
            <v xml:space="preserve">프로
프로
</v>
          </cell>
          <cell r="O1321" t="str">
            <v>010-6507-6423
010-7205-8182</v>
          </cell>
          <cell r="P1321" t="str">
            <v>-</v>
          </cell>
          <cell r="Q1321" t="str">
            <v>-</v>
          </cell>
          <cell r="R1321" t="str">
            <v>-</v>
          </cell>
          <cell r="AC1321">
            <v>0</v>
          </cell>
          <cell r="AD1321">
            <v>1</v>
          </cell>
          <cell r="AE1321">
            <v>1</v>
          </cell>
          <cell r="AF1321">
            <v>0</v>
          </cell>
          <cell r="AG1321">
            <v>2</v>
          </cell>
          <cell r="AH1321">
            <v>1</v>
          </cell>
          <cell r="AK1321">
            <v>0</v>
          </cell>
          <cell r="AM1321">
            <v>0</v>
          </cell>
          <cell r="AN1321">
            <v>0</v>
          </cell>
          <cell r="AO1321">
            <v>0</v>
          </cell>
          <cell r="AQ1321">
            <v>1000000</v>
          </cell>
          <cell r="AR1321">
            <v>0</v>
          </cell>
          <cell r="AS1321">
            <v>0</v>
          </cell>
          <cell r="AT1321" t="str">
            <v>장경아</v>
          </cell>
          <cell r="AU1321">
            <v>45420</v>
          </cell>
          <cell r="AV1321" t="str">
            <v>synopex02</v>
          </cell>
          <cell r="AW1321" t="str">
            <v>1q2w3e4r!!</v>
          </cell>
        </row>
        <row r="1322">
          <cell r="E1322" t="str">
            <v xml:space="preserve">스탠다드웍스 </v>
          </cell>
          <cell r="G1322" t="str">
            <v>천안시</v>
          </cell>
          <cell r="H1322" t="str">
            <v>(주)시노펙스_천안사업장</v>
          </cell>
          <cell r="K1322" t="str">
            <v>1. 무선</v>
          </cell>
          <cell r="L1322" t="str">
            <v>충청남도 천안시 서북구 입장면 독정기로길17</v>
          </cell>
          <cell r="M1322" t="str">
            <v>김인재
한우석</v>
          </cell>
          <cell r="N1322" t="str">
            <v xml:space="preserve">프로
프로
</v>
          </cell>
          <cell r="O1322" t="str">
            <v>010-6507-6423
010-7205-8182</v>
          </cell>
          <cell r="P1322" t="str">
            <v>-</v>
          </cell>
          <cell r="Q1322" t="str">
            <v>-</v>
          </cell>
          <cell r="R1322" t="str">
            <v>-</v>
          </cell>
          <cell r="AC1322">
            <v>2</v>
          </cell>
          <cell r="AD1322">
            <v>0</v>
          </cell>
          <cell r="AE1322">
            <v>0</v>
          </cell>
          <cell r="AF1322">
            <v>0</v>
          </cell>
          <cell r="AG1322">
            <v>12</v>
          </cell>
          <cell r="AH1322">
            <v>2</v>
          </cell>
          <cell r="AK1322">
            <v>0</v>
          </cell>
          <cell r="AM1322">
            <v>0</v>
          </cell>
          <cell r="AN1322">
            <v>0</v>
          </cell>
          <cell r="AO1322">
            <v>0</v>
          </cell>
          <cell r="AQ1322">
            <v>1000000</v>
          </cell>
          <cell r="AR1322">
            <v>0</v>
          </cell>
          <cell r="AS1322">
            <v>0</v>
          </cell>
          <cell r="AT1322" t="str">
            <v>장경아</v>
          </cell>
          <cell r="AU1322">
            <v>45415</v>
          </cell>
          <cell r="AV1322" t="str">
            <v>synopex04</v>
          </cell>
          <cell r="AW1322" t="str">
            <v>dkswjsghksrud1@</v>
          </cell>
        </row>
        <row r="1323">
          <cell r="E1323" t="str">
            <v>원에너지</v>
          </cell>
          <cell r="G1323" t="str">
            <v>진천군</v>
          </cell>
          <cell r="H1323" t="str">
            <v>주식회사마이크로필터 제2공장</v>
          </cell>
          <cell r="K1323" t="str">
            <v>1. 무선</v>
          </cell>
          <cell r="L1323" t="str">
            <v>충청북도 진천군 덕산읍 귀농3길 15-1</v>
          </cell>
          <cell r="M1323" t="str">
            <v>임재민</v>
          </cell>
          <cell r="N1323" t="str">
            <v>사원</v>
          </cell>
          <cell r="O1323" t="str">
            <v>010-9896-4509</v>
          </cell>
          <cell r="P1323" t="str">
            <v>043-531-7005</v>
          </cell>
          <cell r="Q1323" t="str">
            <v>043-536-5221</v>
          </cell>
          <cell r="R1323" t="str">
            <v>krlimbae@chungho.co.kr</v>
          </cell>
          <cell r="AC1323">
            <v>0</v>
          </cell>
          <cell r="AD1323">
            <v>4</v>
          </cell>
          <cell r="AE1323">
            <v>4</v>
          </cell>
          <cell r="AF1323">
            <v>0</v>
          </cell>
          <cell r="AG1323">
            <v>18</v>
          </cell>
          <cell r="AH1323">
            <v>3</v>
          </cell>
          <cell r="AK1323">
            <v>0</v>
          </cell>
          <cell r="AM1323">
            <v>0</v>
          </cell>
          <cell r="AN1323">
            <v>0</v>
          </cell>
          <cell r="AO1323">
            <v>0</v>
          </cell>
          <cell r="AQ1323">
            <v>3300000</v>
          </cell>
          <cell r="AR1323">
            <v>0</v>
          </cell>
          <cell r="AS1323">
            <v>600000</v>
          </cell>
          <cell r="AT1323" t="str">
            <v>장경아</v>
          </cell>
          <cell r="AU1323">
            <v>45448</v>
          </cell>
          <cell r="AV1323" t="str">
            <v>microfilter</v>
          </cell>
          <cell r="AW1323" t="str">
            <v>filter486!</v>
          </cell>
        </row>
        <row r="1324">
          <cell r="E1324" t="str">
            <v>원에너지</v>
          </cell>
          <cell r="G1324" t="str">
            <v>평창군</v>
          </cell>
          <cell r="H1324" t="str">
            <v>평창농협(미곡처리장)</v>
          </cell>
          <cell r="K1324" t="str">
            <v>2. 유선</v>
          </cell>
          <cell r="L1324" t="str">
            <v>강원특별차치도 평창군 평창읍 도돈길 18-22</v>
          </cell>
          <cell r="M1324" t="str">
            <v>이동훈</v>
          </cell>
          <cell r="N1324" t="str">
            <v>상무</v>
          </cell>
          <cell r="O1324" t="str">
            <v>010-9801-8588</v>
          </cell>
          <cell r="P1324" t="str">
            <v>033-332-2531</v>
          </cell>
          <cell r="Q1324" t="str">
            <v>033-334-2536</v>
          </cell>
          <cell r="R1324" t="str">
            <v>-</v>
          </cell>
          <cell r="AC1324">
            <v>0</v>
          </cell>
          <cell r="AD1324">
            <v>3</v>
          </cell>
          <cell r="AE1324">
            <v>3</v>
          </cell>
          <cell r="AF1324">
            <v>0</v>
          </cell>
          <cell r="AG1324">
            <v>18</v>
          </cell>
          <cell r="AH1324">
            <v>3</v>
          </cell>
          <cell r="AK1324">
            <v>0</v>
          </cell>
          <cell r="AM1324">
            <v>0</v>
          </cell>
          <cell r="AN1324">
            <v>0</v>
          </cell>
          <cell r="AO1324">
            <v>0</v>
          </cell>
          <cell r="AQ1324">
            <v>1500000</v>
          </cell>
          <cell r="AR1324">
            <v>0</v>
          </cell>
          <cell r="AS1324">
            <v>0</v>
          </cell>
          <cell r="AT1324" t="str">
            <v>장경아</v>
          </cell>
          <cell r="AU1324">
            <v>45406</v>
          </cell>
          <cell r="AV1324" t="str">
            <v>skky0804</v>
          </cell>
          <cell r="AW1324" t="str">
            <v>vudckdshddjq1!
(평창농업1!)</v>
          </cell>
        </row>
        <row r="1325">
          <cell r="E1325" t="str">
            <v>블루온</v>
          </cell>
          <cell r="G1325" t="str">
            <v>평창군</v>
          </cell>
          <cell r="H1325" t="str">
            <v>평창농협(미곡처리장)_추가</v>
          </cell>
          <cell r="K1325" t="str">
            <v>2. 유선</v>
          </cell>
          <cell r="L1325" t="str">
            <v>강원특별차치도 평창군 평창읍 도돈길 18-22</v>
          </cell>
          <cell r="M1325" t="str">
            <v>이동훈</v>
          </cell>
          <cell r="N1325" t="str">
            <v>상무</v>
          </cell>
          <cell r="O1325" t="str">
            <v>010-9801-8588</v>
          </cell>
          <cell r="P1325" t="str">
            <v>033-332-2531</v>
          </cell>
          <cell r="Q1325" t="str">
            <v>033-334-2536</v>
          </cell>
          <cell r="R1325" t="str">
            <v>-</v>
          </cell>
          <cell r="AC1325">
            <v>0</v>
          </cell>
          <cell r="AD1325">
            <v>0</v>
          </cell>
          <cell r="AE1325">
            <v>0</v>
          </cell>
          <cell r="AF1325">
            <v>0</v>
          </cell>
          <cell r="AG1325">
            <v>0</v>
          </cell>
          <cell r="AH1325">
            <v>0</v>
          </cell>
          <cell r="AK1325">
            <v>0</v>
          </cell>
          <cell r="AM1325">
            <v>0</v>
          </cell>
          <cell r="AN1325">
            <v>0</v>
          </cell>
          <cell r="AO1325">
            <v>0</v>
          </cell>
          <cell r="AQ1325">
            <v>0</v>
          </cell>
          <cell r="AR1325">
            <v>0</v>
          </cell>
          <cell r="AS1325">
            <v>0</v>
          </cell>
          <cell r="AV1325" t="str">
            <v>skky0804</v>
          </cell>
          <cell r="AW1325" t="str">
            <v>vudckdshddjq1!
(평창농업1!)</v>
          </cell>
        </row>
        <row r="1326">
          <cell r="E1326" t="str">
            <v>옥유준</v>
          </cell>
          <cell r="G1326" t="str">
            <v>양산시</v>
          </cell>
          <cell r="H1326" t="str">
            <v>(주)대경밴드(보조금)</v>
          </cell>
          <cell r="K1326" t="str">
            <v>1. 무선</v>
          </cell>
          <cell r="L1326" t="str">
            <v>경상남도 양산시 어실로 115</v>
          </cell>
          <cell r="M1326" t="str">
            <v>최우진</v>
          </cell>
          <cell r="N1326" t="str">
            <v>과장</v>
          </cell>
          <cell r="O1326" t="str">
            <v>010-4111-8896</v>
          </cell>
          <cell r="P1326" t="str">
            <v>070-4337-4349</v>
          </cell>
          <cell r="Q1326" t="str">
            <v>055-365-5570</v>
          </cell>
          <cell r="R1326" t="str">
            <v>wjchoi@daekyungbend.com</v>
          </cell>
          <cell r="AC1326">
            <v>1</v>
          </cell>
          <cell r="AD1326">
            <v>6</v>
          </cell>
          <cell r="AE1326">
            <v>6</v>
          </cell>
          <cell r="AF1326">
            <v>0</v>
          </cell>
          <cell r="AG1326">
            <v>15</v>
          </cell>
          <cell r="AH1326">
            <v>4</v>
          </cell>
          <cell r="AK1326">
            <v>0</v>
          </cell>
          <cell r="AM1326">
            <v>0</v>
          </cell>
          <cell r="AN1326">
            <v>0</v>
          </cell>
          <cell r="AO1326">
            <v>0</v>
          </cell>
          <cell r="AQ1326">
            <v>1300000</v>
          </cell>
          <cell r="AR1326">
            <v>0</v>
          </cell>
          <cell r="AS1326">
            <v>0</v>
          </cell>
        </row>
        <row r="1327">
          <cell r="E1327" t="str">
            <v>옥유준</v>
          </cell>
          <cell r="G1327" t="str">
            <v>양산시</v>
          </cell>
          <cell r="H1327" t="str">
            <v>(주)대경밴드(자비)</v>
          </cell>
          <cell r="K1327" t="str">
            <v>1. 무선</v>
          </cell>
          <cell r="L1327" t="str">
            <v>경상남도 양산시 어실로 115</v>
          </cell>
          <cell r="M1327" t="str">
            <v>최우진</v>
          </cell>
          <cell r="N1327" t="str">
            <v>과장</v>
          </cell>
          <cell r="O1327" t="str">
            <v>010-4111-8896</v>
          </cell>
          <cell r="P1327" t="str">
            <v>070-4337-4349</v>
          </cell>
          <cell r="Q1327" t="str">
            <v>055-365-5570</v>
          </cell>
          <cell r="R1327" t="str">
            <v>wjchoi@daekyungbend.com</v>
          </cell>
          <cell r="AC1327">
            <v>0</v>
          </cell>
          <cell r="AD1327">
            <v>1</v>
          </cell>
          <cell r="AE1327">
            <v>1</v>
          </cell>
          <cell r="AF1327">
            <v>0</v>
          </cell>
          <cell r="AG1327">
            <v>2</v>
          </cell>
          <cell r="AH1327">
            <v>1</v>
          </cell>
          <cell r="AK1327">
            <v>0</v>
          </cell>
          <cell r="AM1327">
            <v>0</v>
          </cell>
          <cell r="AN1327">
            <v>0</v>
          </cell>
          <cell r="AO1327">
            <v>0</v>
          </cell>
          <cell r="AQ1327">
            <v>0</v>
          </cell>
          <cell r="AR1327">
            <v>0</v>
          </cell>
          <cell r="AS1327">
            <v>0</v>
          </cell>
        </row>
        <row r="1328">
          <cell r="E1328" t="str">
            <v>블루온</v>
          </cell>
          <cell r="G1328" t="str">
            <v>사하구</v>
          </cell>
          <cell r="H1328" t="str">
            <v>(주)대경</v>
          </cell>
          <cell r="K1328" t="str">
            <v>1. 무선</v>
          </cell>
          <cell r="L1328" t="str">
            <v>부산광역시 사하구 다산로 23(다대동)</v>
          </cell>
          <cell r="M1328" t="str">
            <v>문성훈</v>
          </cell>
          <cell r="N1328" t="str">
            <v>부장</v>
          </cell>
          <cell r="O1328" t="str">
            <v>010-8874-1615</v>
          </cell>
          <cell r="P1328" t="str">
            <v>051-264-6615</v>
          </cell>
          <cell r="Q1328" t="str">
            <v>051-980-0052</v>
          </cell>
          <cell r="R1328" t="str">
            <v>dkshmun@gmail.com</v>
          </cell>
          <cell r="AC1328">
            <v>0</v>
          </cell>
          <cell r="AD1328">
            <v>1</v>
          </cell>
          <cell r="AE1328">
            <v>1</v>
          </cell>
          <cell r="AF1328">
            <v>0</v>
          </cell>
          <cell r="AG1328">
            <v>4</v>
          </cell>
          <cell r="AH1328">
            <v>1</v>
          </cell>
          <cell r="AK1328">
            <v>0</v>
          </cell>
          <cell r="AM1328">
            <v>0</v>
          </cell>
          <cell r="AN1328">
            <v>0</v>
          </cell>
          <cell r="AO1328">
            <v>0</v>
          </cell>
          <cell r="AQ1328">
            <v>500000</v>
          </cell>
          <cell r="AR1328">
            <v>0</v>
          </cell>
          <cell r="AS1328">
            <v>0</v>
          </cell>
          <cell r="AT1328" t="str">
            <v>장경아</v>
          </cell>
          <cell r="AU1328">
            <v>45384</v>
          </cell>
          <cell r="AV1328" t="str">
            <v>dkhoist</v>
          </cell>
          <cell r="AW1328" t="str">
            <v>dkhoist1521!
(대경1521!)</v>
          </cell>
        </row>
        <row r="1329">
          <cell r="E1329" t="str">
            <v>원에너지</v>
          </cell>
          <cell r="G1329" t="str">
            <v>안성시</v>
          </cell>
          <cell r="H1329" t="str">
            <v>(주)세림세라폰</v>
          </cell>
          <cell r="K1329" t="str">
            <v>2. 유선</v>
          </cell>
          <cell r="L1329" t="str">
            <v>경기도 안성시 삼죽로 205-49</v>
          </cell>
          <cell r="M1329" t="str">
            <v>전진봉</v>
          </cell>
          <cell r="N1329" t="str">
            <v>공장장</v>
          </cell>
          <cell r="O1329" t="str">
            <v>010-2014-6676</v>
          </cell>
          <cell r="P1329" t="str">
            <v>031-671-4261</v>
          </cell>
          <cell r="Q1329" t="str">
            <v>031-671-4265</v>
          </cell>
          <cell r="R1329" t="str">
            <v>jjb08090@daum.net</v>
          </cell>
          <cell r="AC1329">
            <v>0</v>
          </cell>
          <cell r="AD1329">
            <v>1</v>
          </cell>
          <cell r="AE1329">
            <v>1</v>
          </cell>
          <cell r="AF1329">
            <v>4</v>
          </cell>
          <cell r="AG1329">
            <v>1</v>
          </cell>
          <cell r="AH1329">
            <v>1</v>
          </cell>
          <cell r="AK1329">
            <v>0</v>
          </cell>
          <cell r="AM1329">
            <v>0</v>
          </cell>
          <cell r="AN1329">
            <v>0</v>
          </cell>
          <cell r="AO1329">
            <v>0</v>
          </cell>
          <cell r="AQ1329">
            <v>300000</v>
          </cell>
          <cell r="AR1329">
            <v>0</v>
          </cell>
          <cell r="AS1329">
            <v>0</v>
          </cell>
          <cell r="AT1329" t="str">
            <v>최문호</v>
          </cell>
          <cell r="AU1329">
            <v>45749</v>
          </cell>
          <cell r="AV1329" t="str">
            <v>tpflatpfkvhs</v>
          </cell>
          <cell r="AW1329" t="str">
            <v>tpfla1290@</v>
          </cell>
        </row>
        <row r="1330">
          <cell r="E1330" t="str">
            <v>원에너지</v>
          </cell>
          <cell r="G1330" t="str">
            <v>평택시</v>
          </cell>
          <cell r="H1330" t="str">
            <v>(주)알킨스(보조금미진행)</v>
          </cell>
          <cell r="K1330" t="str">
            <v>4. 미정</v>
          </cell>
          <cell r="L1330" t="str">
            <v>경기도 평택시 청북읍 청북중앙로 578-19</v>
          </cell>
          <cell r="M1330" t="str">
            <v>배명환</v>
          </cell>
          <cell r="N1330" t="str">
            <v>차장</v>
          </cell>
          <cell r="O1330" t="str">
            <v>010-8604-8124</v>
          </cell>
          <cell r="P1330" t="str">
            <v>031-683-8124~6</v>
          </cell>
          <cell r="Q1330" t="str">
            <v>031-683-8137</v>
          </cell>
          <cell r="R1330" t="str">
            <v>moungwhan.bai@alkyn.com</v>
          </cell>
          <cell r="AC1330">
            <v>0</v>
          </cell>
          <cell r="AD1330">
            <v>0</v>
          </cell>
          <cell r="AE1330">
            <v>0</v>
          </cell>
          <cell r="AF1330">
            <v>0</v>
          </cell>
          <cell r="AG1330">
            <v>0</v>
          </cell>
          <cell r="AH1330">
            <v>0</v>
          </cell>
          <cell r="AK1330">
            <v>0</v>
          </cell>
          <cell r="AM1330">
            <v>0</v>
          </cell>
          <cell r="AN1330">
            <v>0</v>
          </cell>
          <cell r="AO1330">
            <v>0</v>
          </cell>
          <cell r="AQ1330">
            <v>0</v>
          </cell>
          <cell r="AR1330">
            <v>0</v>
          </cell>
          <cell r="AS1330">
            <v>0</v>
          </cell>
        </row>
        <row r="1331">
          <cell r="E1331" t="str">
            <v>임래성</v>
          </cell>
          <cell r="G1331" t="str">
            <v>음성군</v>
          </cell>
          <cell r="H1331" t="str">
            <v>(주)융성</v>
          </cell>
          <cell r="K1331" t="str">
            <v>2. 유선</v>
          </cell>
          <cell r="L1331" t="str">
            <v>충청북도 음성군 맹동면 덕금로87번길 125</v>
          </cell>
          <cell r="M1331" t="str">
            <v>안치문</v>
          </cell>
          <cell r="N1331" t="str">
            <v>대표</v>
          </cell>
          <cell r="O1331" t="str">
            <v>010-6411-7298
010-7479-9220(담당자)</v>
          </cell>
          <cell r="P1331" t="str">
            <v>043-877-9706</v>
          </cell>
          <cell r="Q1331" t="str">
            <v>043-882-1536</v>
          </cell>
          <cell r="R1331" t="str">
            <v>acm15@nate.com</v>
          </cell>
          <cell r="AC1331">
            <v>0</v>
          </cell>
          <cell r="AD1331">
            <v>2</v>
          </cell>
          <cell r="AE1331">
            <v>2</v>
          </cell>
          <cell r="AF1331">
            <v>0</v>
          </cell>
          <cell r="AG1331">
            <v>5</v>
          </cell>
          <cell r="AH1331">
            <v>1</v>
          </cell>
          <cell r="AK1331">
            <v>0</v>
          </cell>
          <cell r="AM1331">
            <v>0</v>
          </cell>
          <cell r="AN1331">
            <v>0</v>
          </cell>
          <cell r="AO1331">
            <v>0</v>
          </cell>
          <cell r="AQ1331">
            <v>400000</v>
          </cell>
          <cell r="AR1331">
            <v>0</v>
          </cell>
          <cell r="AS1331">
            <v>0</v>
          </cell>
          <cell r="AT1331" t="str">
            <v>장경아</v>
          </cell>
          <cell r="AU1331">
            <v>45387</v>
          </cell>
          <cell r="AV1331" t="str">
            <v>ys72985298</v>
          </cell>
          <cell r="AW1331" t="str">
            <v>ys97061536@</v>
          </cell>
        </row>
        <row r="1332">
          <cell r="E1332" t="str">
            <v>임래성</v>
          </cell>
          <cell r="G1332" t="str">
            <v>서천군</v>
          </cell>
          <cell r="H1332" t="str">
            <v>대진레미콘(주)</v>
          </cell>
          <cell r="K1332" t="str">
            <v>2. 유선</v>
          </cell>
          <cell r="L1332" t="str">
            <v>충청남도 서천군 종천면 충서로 283</v>
          </cell>
          <cell r="M1332" t="str">
            <v>한종희</v>
          </cell>
          <cell r="N1332" t="str">
            <v>실장</v>
          </cell>
          <cell r="O1332" t="str">
            <v>010-9410-8470</v>
          </cell>
          <cell r="P1332" t="str">
            <v>041-953-2580</v>
          </cell>
          <cell r="Q1332" t="str">
            <v>041-953-8482</v>
          </cell>
          <cell r="R1332" t="str">
            <v>paper1460043@naver.com</v>
          </cell>
          <cell r="AC1332">
            <v>0</v>
          </cell>
          <cell r="AD1332">
            <v>3</v>
          </cell>
          <cell r="AE1332">
            <v>3</v>
          </cell>
          <cell r="AF1332">
            <v>1</v>
          </cell>
          <cell r="AG1332">
            <v>1</v>
          </cell>
          <cell r="AH1332">
            <v>0</v>
          </cell>
          <cell r="AK1332">
            <v>1</v>
          </cell>
          <cell r="AM1332">
            <v>0</v>
          </cell>
          <cell r="AN1332">
            <v>0</v>
          </cell>
          <cell r="AO1332">
            <v>0</v>
          </cell>
          <cell r="AQ1332">
            <v>2000000</v>
          </cell>
          <cell r="AR1332">
            <v>-520000</v>
          </cell>
          <cell r="AS1332">
            <v>0</v>
          </cell>
          <cell r="AT1332" t="str">
            <v>최문호</v>
          </cell>
          <cell r="AU1332">
            <v>45547</v>
          </cell>
          <cell r="AV1332" t="str">
            <v>paper9805</v>
          </cell>
          <cell r="AW1332" t="str">
            <v>djr!!1460043</v>
          </cell>
        </row>
        <row r="1333">
          <cell r="E1333" t="str">
            <v xml:space="preserve">스탠다드웍스 </v>
          </cell>
          <cell r="G1333" t="str">
            <v>파주시</v>
          </cell>
          <cell r="H1333" t="str">
            <v>머리티얼즈파크 주식회사</v>
          </cell>
          <cell r="K1333" t="str">
            <v>1. 무선</v>
          </cell>
          <cell r="L1333" t="str">
            <v>경기도 파주시 문산읍 돈유2로 29</v>
          </cell>
          <cell r="M1333" t="str">
            <v>정승원</v>
          </cell>
          <cell r="N1333" t="str">
            <v>매니저</v>
          </cell>
          <cell r="O1333" t="str">
            <v>010-4322-3537</v>
          </cell>
          <cell r="P1333" t="str">
            <v>031-849-8974</v>
          </cell>
          <cell r="Q1333" t="str">
            <v>031-849-8998</v>
          </cell>
          <cell r="R1333" t="str">
            <v>sejeong2@soulbrain.co.kr</v>
          </cell>
          <cell r="AC1333">
            <v>1</v>
          </cell>
          <cell r="AD1333">
            <v>0</v>
          </cell>
          <cell r="AE1333">
            <v>0</v>
          </cell>
          <cell r="AF1333">
            <v>0</v>
          </cell>
          <cell r="AG1333">
            <v>3</v>
          </cell>
          <cell r="AH1333">
            <v>1</v>
          </cell>
          <cell r="AK1333">
            <v>0</v>
          </cell>
          <cell r="AM1333">
            <v>0</v>
          </cell>
          <cell r="AN1333">
            <v>0</v>
          </cell>
          <cell r="AO1333">
            <v>0</v>
          </cell>
          <cell r="AQ1333">
            <v>0</v>
          </cell>
          <cell r="AR1333">
            <v>0</v>
          </cell>
          <cell r="AS1333">
            <v>0</v>
          </cell>
        </row>
        <row r="1334">
          <cell r="E1334" t="str">
            <v>확인필요</v>
          </cell>
          <cell r="G1334" t="str">
            <v>영월군</v>
          </cell>
          <cell r="H1334" t="str">
            <v>삼성석회주식회사</v>
          </cell>
          <cell r="K1334" t="str">
            <v>3. 유선+무선</v>
          </cell>
          <cell r="L1334" t="str">
            <v>강원특별자치도 영월군 중동면 도화동길 156</v>
          </cell>
          <cell r="M1334" t="str">
            <v>박인섭</v>
          </cell>
          <cell r="N1334" t="str">
            <v>팀장</v>
          </cell>
          <cell r="O1334" t="str">
            <v>010-8972-5388</v>
          </cell>
          <cell r="P1334" t="str">
            <v>033-378-4210</v>
          </cell>
          <cell r="Q1334" t="str">
            <v>032-653-1803</v>
          </cell>
          <cell r="R1334" t="str">
            <v>limestoness@naver.com
sangshinr@naver.com</v>
          </cell>
          <cell r="AC1334">
            <v>0</v>
          </cell>
          <cell r="AD1334">
            <v>4</v>
          </cell>
          <cell r="AE1334">
            <v>4</v>
          </cell>
          <cell r="AF1334">
            <v>0</v>
          </cell>
          <cell r="AG1334">
            <v>7</v>
          </cell>
          <cell r="AH1334">
            <v>3</v>
          </cell>
          <cell r="AK1334">
            <v>0</v>
          </cell>
          <cell r="AM1334">
            <v>0</v>
          </cell>
          <cell r="AN1334">
            <v>0</v>
          </cell>
          <cell r="AO1334">
            <v>0</v>
          </cell>
          <cell r="AQ1334">
            <v>1300000</v>
          </cell>
          <cell r="AR1334">
            <v>0</v>
          </cell>
          <cell r="AS1334">
            <v>0</v>
          </cell>
          <cell r="AT1334" t="str">
            <v>최문호</v>
          </cell>
          <cell r="AU1334">
            <v>45414</v>
          </cell>
          <cell r="AV1334" t="str">
            <v>sslimestone</v>
          </cell>
          <cell r="AW1334" t="str">
            <v>asdf4210**</v>
          </cell>
        </row>
        <row r="1335">
          <cell r="E1335" t="str">
            <v>원에너지</v>
          </cell>
          <cell r="G1335" t="str">
            <v>부천시</v>
          </cell>
          <cell r="H1335" t="str">
            <v>상신공업</v>
          </cell>
          <cell r="K1335" t="str">
            <v>2. 유선</v>
          </cell>
          <cell r="L1335" t="str">
            <v>경기도 부천시 조마루로 427번길 110</v>
          </cell>
          <cell r="M1335" t="str">
            <v>강준구</v>
          </cell>
          <cell r="N1335" t="str">
            <v>과장</v>
          </cell>
          <cell r="O1335" t="str">
            <v>010-3669-4999</v>
          </cell>
          <cell r="P1335" t="str">
            <v>032-611-1803</v>
          </cell>
          <cell r="Q1335" t="str">
            <v>031-653-1803</v>
          </cell>
          <cell r="R1335" t="str">
            <v>sangshinr@naver.com</v>
          </cell>
          <cell r="AC1335">
            <v>0</v>
          </cell>
          <cell r="AD1335">
            <v>0</v>
          </cell>
          <cell r="AE1335">
            <v>0</v>
          </cell>
          <cell r="AF1335">
            <v>0</v>
          </cell>
          <cell r="AG1335">
            <v>0</v>
          </cell>
          <cell r="AH1335">
            <v>0</v>
          </cell>
          <cell r="AK1335">
            <v>0</v>
          </cell>
          <cell r="AM1335">
            <v>0</v>
          </cell>
          <cell r="AN1335">
            <v>0</v>
          </cell>
          <cell r="AO1335">
            <v>0</v>
          </cell>
          <cell r="AQ1335">
            <v>0</v>
          </cell>
          <cell r="AR1335">
            <v>0</v>
          </cell>
          <cell r="AS1335">
            <v>0</v>
          </cell>
        </row>
        <row r="1336">
          <cell r="E1336" t="str">
            <v>확인필요</v>
          </cell>
          <cell r="G1336" t="str">
            <v>양주시</v>
          </cell>
          <cell r="H1336" t="str">
            <v>크래프터코리아</v>
          </cell>
          <cell r="K1336" t="str">
            <v>1. 무선</v>
          </cell>
          <cell r="L1336" t="str">
            <v>경기도 양주시 평화로 1837</v>
          </cell>
          <cell r="M1336" t="str">
            <v>박민희</v>
          </cell>
          <cell r="N1336" t="str">
            <v>기사</v>
          </cell>
          <cell r="O1336" t="str">
            <v>010-4763-5149</v>
          </cell>
          <cell r="P1336" t="str">
            <v>031-858-8787</v>
          </cell>
          <cell r="Q1336" t="str">
            <v>-</v>
          </cell>
          <cell r="R1336" t="str">
            <v>minhee@crafterguitars.com</v>
          </cell>
          <cell r="AC1336">
            <v>0</v>
          </cell>
          <cell r="AD1336">
            <v>1</v>
          </cell>
          <cell r="AE1336">
            <v>1</v>
          </cell>
          <cell r="AF1336">
            <v>0</v>
          </cell>
          <cell r="AG1336">
            <v>11</v>
          </cell>
          <cell r="AH1336">
            <v>1</v>
          </cell>
          <cell r="AK1336">
            <v>0</v>
          </cell>
          <cell r="AM1336">
            <v>0</v>
          </cell>
          <cell r="AN1336">
            <v>0</v>
          </cell>
          <cell r="AO1336">
            <v>0</v>
          </cell>
          <cell r="AQ1336">
            <v>1250000</v>
          </cell>
          <cell r="AR1336">
            <v>0</v>
          </cell>
          <cell r="AS1336">
            <v>0</v>
          </cell>
          <cell r="AT1336" t="str">
            <v>장경아</v>
          </cell>
          <cell r="AU1336">
            <v>45387</v>
          </cell>
          <cell r="AV1336" t="str">
            <v>crafterkorea</v>
          </cell>
          <cell r="AW1336" t="str">
            <v>zmfovmxjzhfldk1!
(크래프터코리아1!)</v>
          </cell>
        </row>
        <row r="1337">
          <cell r="E1337" t="str">
            <v>확인필요</v>
          </cell>
          <cell r="G1337" t="str">
            <v>양주시</v>
          </cell>
          <cell r="H1337" t="str">
            <v>크래프터코리아(25년)</v>
          </cell>
          <cell r="K1337" t="str">
            <v>1. 무선</v>
          </cell>
          <cell r="L1337" t="str">
            <v>경기도 양주시 평화로 1837</v>
          </cell>
          <cell r="M1337" t="str">
            <v>박민희</v>
          </cell>
          <cell r="N1337" t="str">
            <v>기사</v>
          </cell>
          <cell r="O1337" t="str">
            <v>010-4763-5149</v>
          </cell>
          <cell r="P1337" t="str">
            <v>031-858-8787</v>
          </cell>
          <cell r="Q1337" t="str">
            <v>-</v>
          </cell>
          <cell r="R1337" t="str">
            <v>minhee@crafterguitars.com</v>
          </cell>
          <cell r="AC1337">
            <v>0</v>
          </cell>
          <cell r="AD1337">
            <v>1</v>
          </cell>
          <cell r="AE1337">
            <v>1</v>
          </cell>
          <cell r="AF1337">
            <v>1</v>
          </cell>
          <cell r="AG1337">
            <v>1</v>
          </cell>
          <cell r="AH1337">
            <v>0</v>
          </cell>
          <cell r="AK1337">
            <v>1</v>
          </cell>
          <cell r="AM1337">
            <v>0</v>
          </cell>
          <cell r="AN1337">
            <v>0</v>
          </cell>
          <cell r="AO1337">
            <v>0</v>
          </cell>
          <cell r="AQ1337">
            <v>0</v>
          </cell>
          <cell r="AR1337">
            <v>480000</v>
          </cell>
          <cell r="AS1337">
            <v>0</v>
          </cell>
          <cell r="AT1337" t="str">
            <v>최문호</v>
          </cell>
          <cell r="AU1337">
            <v>45757</v>
          </cell>
          <cell r="AV1337" t="str">
            <v>crafterkorea</v>
          </cell>
          <cell r="AW1337" t="str">
            <v>zmfovmxjzhfldk1!
(크래프터코리아1!)</v>
          </cell>
        </row>
        <row r="1338">
          <cell r="E1338" t="str">
            <v>확인필요</v>
          </cell>
          <cell r="G1338" t="str">
            <v>양주시</v>
          </cell>
          <cell r="H1338" t="str">
            <v>크래프터코리아(25년)(보조금 동시진행)</v>
          </cell>
          <cell r="K1338" t="str">
            <v>1. 무선</v>
          </cell>
          <cell r="L1338" t="str">
            <v>경기도 양주시 평화로 1837</v>
          </cell>
          <cell r="M1338" t="str">
            <v>박민희</v>
          </cell>
          <cell r="N1338" t="str">
            <v>기사</v>
          </cell>
          <cell r="O1338" t="str">
            <v>010-4763-5149</v>
          </cell>
          <cell r="P1338" t="str">
            <v>031-858-8787</v>
          </cell>
          <cell r="Q1338" t="str">
            <v>-</v>
          </cell>
          <cell r="R1338" t="str">
            <v>minhee@crafterguitars.com</v>
          </cell>
          <cell r="AC1338">
            <v>0</v>
          </cell>
          <cell r="AD1338">
            <v>3</v>
          </cell>
          <cell r="AE1338">
            <v>3</v>
          </cell>
          <cell r="AF1338">
            <v>31</v>
          </cell>
          <cell r="AG1338">
            <v>3</v>
          </cell>
          <cell r="AH1338">
            <v>0</v>
          </cell>
          <cell r="AK1338">
            <v>0</v>
          </cell>
          <cell r="AM1338">
            <v>0</v>
          </cell>
          <cell r="AN1338">
            <v>0</v>
          </cell>
          <cell r="AO1338">
            <v>0</v>
          </cell>
          <cell r="AQ1338">
            <v>1800000</v>
          </cell>
          <cell r="AR1338">
            <v>0</v>
          </cell>
          <cell r="AS1338">
            <v>1000000</v>
          </cell>
          <cell r="AT1338" t="str">
            <v>최문호</v>
          </cell>
          <cell r="AU1338">
            <v>45757</v>
          </cell>
          <cell r="AV1338" t="str">
            <v>crafterkorea</v>
          </cell>
          <cell r="AW1338" t="str">
            <v>zmfovmxjzhfldk1!
(크래프터코리아1!)</v>
          </cell>
        </row>
        <row r="1339">
          <cell r="E1339" t="str">
            <v>임래성</v>
          </cell>
          <cell r="G1339" t="str">
            <v>음성군</v>
          </cell>
          <cell r="H1339" t="str">
            <v>하이텍팜</v>
          </cell>
          <cell r="K1339" t="str">
            <v>2. 유선</v>
          </cell>
          <cell r="L1339" t="str">
            <v>충청북도 음성군 대소면 신내로 280</v>
          </cell>
          <cell r="M1339" t="str">
            <v>권용훈</v>
          </cell>
          <cell r="N1339" t="str">
            <v>대리</v>
          </cell>
          <cell r="O1339" t="str">
            <v>010-4763-5149</v>
          </cell>
          <cell r="P1339" t="str">
            <v>-</v>
          </cell>
          <cell r="Q1339" t="str">
            <v>-</v>
          </cell>
          <cell r="R1339" t="str">
            <v xml:space="preserve">yhkwon2@htpharm.com   </v>
          </cell>
          <cell r="AC1339">
            <v>1</v>
          </cell>
          <cell r="AD1339">
            <v>0</v>
          </cell>
          <cell r="AE1339">
            <v>0</v>
          </cell>
          <cell r="AF1339">
            <v>0</v>
          </cell>
          <cell r="AG1339">
            <v>10</v>
          </cell>
          <cell r="AH1339">
            <v>1</v>
          </cell>
          <cell r="AK1339">
            <v>0</v>
          </cell>
          <cell r="AM1339">
            <v>0</v>
          </cell>
          <cell r="AN1339">
            <v>0</v>
          </cell>
          <cell r="AO1339">
            <v>0</v>
          </cell>
          <cell r="AQ1339">
            <v>1500000</v>
          </cell>
          <cell r="AR1339">
            <v>0</v>
          </cell>
          <cell r="AS1339">
            <v>0</v>
          </cell>
          <cell r="AT1339" t="str">
            <v>장경아</v>
          </cell>
          <cell r="AU1339">
            <v>45384</v>
          </cell>
          <cell r="AV1339" t="str">
            <v>hk2107</v>
          </cell>
          <cell r="AW1339" t="str">
            <v>gkdlxprvka1!
(하이텍팜1!)</v>
          </cell>
        </row>
        <row r="1340">
          <cell r="E1340" t="str">
            <v>원에너지</v>
          </cell>
          <cell r="G1340" t="str">
            <v>안양시</v>
          </cell>
          <cell r="H1340" t="str">
            <v>한일레미콘(주)</v>
          </cell>
          <cell r="K1340" t="str">
            <v>2. 유선</v>
          </cell>
          <cell r="L1340" t="str">
            <v>경기도 안양시 만안구 연현로9번길 88</v>
          </cell>
          <cell r="M1340" t="str">
            <v>김성종
윤규호</v>
          </cell>
          <cell r="N1340" t="str">
            <v>부장
팀장</v>
          </cell>
          <cell r="O1340" t="str">
            <v>010-3038-5839
010-8944-9845</v>
          </cell>
          <cell r="P1340" t="str">
            <v>031-474-7122</v>
          </cell>
          <cell r="Q1340" t="str">
            <v>-</v>
          </cell>
          <cell r="R1340" t="str">
            <v>ksjong0109@hanil.com</v>
          </cell>
          <cell r="AC1340">
            <v>0</v>
          </cell>
          <cell r="AD1340">
            <v>6</v>
          </cell>
          <cell r="AE1340">
            <v>6</v>
          </cell>
          <cell r="AF1340">
            <v>0</v>
          </cell>
          <cell r="AG1340">
            <v>7</v>
          </cell>
          <cell r="AH1340">
            <v>1</v>
          </cell>
          <cell r="AK1340">
            <v>0</v>
          </cell>
          <cell r="AM1340">
            <v>0</v>
          </cell>
          <cell r="AN1340">
            <v>0</v>
          </cell>
          <cell r="AO1340">
            <v>0</v>
          </cell>
          <cell r="AQ1340">
            <v>1000000</v>
          </cell>
          <cell r="AR1340">
            <v>0</v>
          </cell>
          <cell r="AS1340">
            <v>0</v>
          </cell>
          <cell r="AT1340" t="str">
            <v>장경아</v>
          </cell>
          <cell r="AU1340">
            <v>45399</v>
          </cell>
          <cell r="AV1340" t="str">
            <v>ksj0109</v>
          </cell>
          <cell r="AW1340" t="str">
            <v>!han4747124</v>
          </cell>
        </row>
        <row r="1341">
          <cell r="E1341" t="str">
            <v xml:space="preserve">스탠다드웍스 </v>
          </cell>
          <cell r="G1341" t="str">
            <v>김천시</v>
          </cell>
          <cell r="H1341" t="str">
            <v>합자회사 항원티알에스(자비)</v>
          </cell>
          <cell r="K1341" t="str">
            <v>1. 무선</v>
          </cell>
          <cell r="L1341" t="str">
            <v>경상북도 김천시 아포읍 아포공단길 12-56</v>
          </cell>
          <cell r="M1341" t="str">
            <v>박현민</v>
          </cell>
          <cell r="N1341" t="str">
            <v>이사</v>
          </cell>
          <cell r="O1341" t="str">
            <v>010-2585-0118</v>
          </cell>
          <cell r="P1341" t="str">
            <v>054-436-0197</v>
          </cell>
          <cell r="Q1341" t="str">
            <v>-</v>
          </cell>
          <cell r="R1341" t="str">
            <v>hmpark@hankooktrs.com</v>
          </cell>
          <cell r="AC1341">
            <v>0</v>
          </cell>
          <cell r="AD1341">
            <v>1</v>
          </cell>
          <cell r="AE1341">
            <v>1</v>
          </cell>
          <cell r="AF1341">
            <v>0</v>
          </cell>
          <cell r="AG1341">
            <v>1</v>
          </cell>
          <cell r="AH1341">
            <v>1</v>
          </cell>
          <cell r="AK1341">
            <v>0</v>
          </cell>
          <cell r="AM1341">
            <v>0</v>
          </cell>
          <cell r="AN1341">
            <v>0</v>
          </cell>
          <cell r="AO1341">
            <v>0</v>
          </cell>
          <cell r="AQ1341">
            <v>0</v>
          </cell>
          <cell r="AR1341">
            <v>0</v>
          </cell>
          <cell r="AS1341">
            <v>0</v>
          </cell>
          <cell r="AT1341" t="str">
            <v>장경아</v>
          </cell>
          <cell r="AU1341">
            <v>45385</v>
          </cell>
          <cell r="AV1341" t="str">
            <v>hytrs2024</v>
          </cell>
          <cell r="AW1341" t="str">
            <v>hankook2021/</v>
          </cell>
        </row>
        <row r="1342">
          <cell r="E1342" t="str">
            <v>이푸른환경</v>
          </cell>
          <cell r="G1342" t="str">
            <v>광주시</v>
          </cell>
          <cell r="H1342" t="str">
            <v>주식회사 명보엘앤피</v>
          </cell>
          <cell r="K1342" t="str">
            <v>2. 유선</v>
          </cell>
          <cell r="L1342" t="str">
            <v>경기도 광주시 오포읍 오포로 585</v>
          </cell>
          <cell r="M1342" t="str">
            <v>이은희</v>
          </cell>
          <cell r="N1342" t="str">
            <v>과장</v>
          </cell>
          <cell r="O1342" t="str">
            <v>010-6245-7131</v>
          </cell>
          <cell r="P1342" t="str">
            <v>02-479-2511</v>
          </cell>
          <cell r="Q1342" t="str">
            <v>02-484-5604</v>
          </cell>
          <cell r="R1342" t="str">
            <v>giseop-yoo@myungbolnp.co.kr</v>
          </cell>
          <cell r="AC1342">
            <v>0</v>
          </cell>
          <cell r="AD1342">
            <v>1</v>
          </cell>
          <cell r="AE1342">
            <v>1</v>
          </cell>
          <cell r="AF1342">
            <v>0</v>
          </cell>
          <cell r="AG1342">
            <v>8</v>
          </cell>
          <cell r="AH1342">
            <v>1</v>
          </cell>
          <cell r="AK1342">
            <v>0</v>
          </cell>
          <cell r="AM1342">
            <v>0</v>
          </cell>
          <cell r="AN1342">
            <v>0</v>
          </cell>
          <cell r="AO1342">
            <v>0</v>
          </cell>
          <cell r="AQ1342">
            <v>800000</v>
          </cell>
          <cell r="AR1342">
            <v>0</v>
          </cell>
          <cell r="AS1342">
            <v>0</v>
          </cell>
        </row>
        <row r="1343">
          <cell r="E1343" t="str">
            <v>이푸른환경</v>
          </cell>
          <cell r="G1343" t="str">
            <v>광주시</v>
          </cell>
          <cell r="H1343" t="str">
            <v>주식회사 티앤케이디자인</v>
          </cell>
          <cell r="K1343" t="str">
            <v>2. 유선</v>
          </cell>
          <cell r="L1343" t="str">
            <v>경기도 광주시 초월읍 두월길 37</v>
          </cell>
          <cell r="M1343" t="str">
            <v>김복철</v>
          </cell>
          <cell r="N1343" t="str">
            <v>대표</v>
          </cell>
          <cell r="O1343" t="str">
            <v>010-3328-7908</v>
          </cell>
          <cell r="P1343" t="str">
            <v>031-762-0063</v>
          </cell>
          <cell r="Q1343" t="str">
            <v>031-762-2565</v>
          </cell>
          <cell r="R1343" t="str">
            <v>tnk2015@naver.com</v>
          </cell>
          <cell r="AC1343">
            <v>0</v>
          </cell>
          <cell r="AD1343">
            <v>2</v>
          </cell>
          <cell r="AE1343">
            <v>2</v>
          </cell>
          <cell r="AF1343">
            <v>0</v>
          </cell>
          <cell r="AG1343">
            <v>2</v>
          </cell>
          <cell r="AH1343">
            <v>1</v>
          </cell>
          <cell r="AK1343">
            <v>0</v>
          </cell>
          <cell r="AM1343">
            <v>0</v>
          </cell>
          <cell r="AN1343">
            <v>0</v>
          </cell>
          <cell r="AO1343">
            <v>0</v>
          </cell>
          <cell r="AQ1343">
            <v>700000</v>
          </cell>
          <cell r="AR1343">
            <v>480000</v>
          </cell>
          <cell r="AS1343">
            <v>0</v>
          </cell>
          <cell r="AT1343" t="str">
            <v>최문호</v>
          </cell>
          <cell r="AU1343">
            <v>45547</v>
          </cell>
          <cell r="AV1343" t="str">
            <v>TNK2015</v>
          </cell>
          <cell r="AW1343" t="str">
            <v>TNK7620063@</v>
          </cell>
        </row>
        <row r="1344">
          <cell r="E1344" t="str">
            <v>임래성</v>
          </cell>
          <cell r="G1344" t="str">
            <v>정선군</v>
          </cell>
          <cell r="H1344" t="str">
            <v>(주)예성환경</v>
          </cell>
          <cell r="K1344" t="str">
            <v>1. 무선</v>
          </cell>
          <cell r="L1344" t="str">
            <v>강원특별자치도 정선군 고한읍 강원남로 6461</v>
          </cell>
          <cell r="M1344" t="str">
            <v>김동현
김태호(그린링크)</v>
          </cell>
          <cell r="N1344" t="str">
            <v>이사
사원</v>
          </cell>
          <cell r="O1344" t="str">
            <v>010-2032-3716
033-591-6792
010-9600-6380</v>
          </cell>
          <cell r="P1344" t="str">
            <v>033-591-6792</v>
          </cell>
          <cell r="Q1344" t="str">
            <v>033-591-6793</v>
          </cell>
          <cell r="R1344" t="str">
            <v>yesung37110@naver.com</v>
          </cell>
          <cell r="AC1344">
            <v>0</v>
          </cell>
          <cell r="AD1344">
            <v>0</v>
          </cell>
          <cell r="AE1344">
            <v>0</v>
          </cell>
          <cell r="AF1344">
            <v>1</v>
          </cell>
          <cell r="AG1344">
            <v>0</v>
          </cell>
          <cell r="AH1344">
            <v>1</v>
          </cell>
          <cell r="AK1344">
            <v>0</v>
          </cell>
          <cell r="AM1344">
            <v>0</v>
          </cell>
          <cell r="AN1344">
            <v>0</v>
          </cell>
          <cell r="AO1344">
            <v>0</v>
          </cell>
          <cell r="AQ1344">
            <v>400000</v>
          </cell>
          <cell r="AR1344">
            <v>0</v>
          </cell>
          <cell r="AS1344">
            <v>0</v>
          </cell>
          <cell r="AT1344" t="str">
            <v>최문호</v>
          </cell>
          <cell r="AU1344">
            <v>45512</v>
          </cell>
          <cell r="AV1344" t="str">
            <v>YESUNG0622</v>
          </cell>
          <cell r="AW1344" t="str">
            <v>YEJIN0131.</v>
          </cell>
        </row>
        <row r="1345">
          <cell r="E1345" t="str">
            <v>거화환경</v>
          </cell>
          <cell r="G1345" t="str">
            <v>부천시</v>
          </cell>
          <cell r="H1345" t="str">
            <v>거화환경산업(주)</v>
          </cell>
          <cell r="K1345" t="str">
            <v>1. 무선</v>
          </cell>
          <cell r="L1345" t="str">
            <v>경기도 부천시 원미구 평천로 832번길17(도당동)</v>
          </cell>
          <cell r="M1345" t="str">
            <v>추현식
배명숙(그린링크)</v>
          </cell>
          <cell r="N1345" t="str">
            <v>부장
과장</v>
          </cell>
          <cell r="O1345" t="str">
            <v>010-2755-6826
010-9049-8968</v>
          </cell>
          <cell r="P1345" t="str">
            <v>032-682-6636</v>
          </cell>
          <cell r="Q1345" t="str">
            <v>032-682-6698</v>
          </cell>
          <cell r="R1345" t="str">
            <v>joy0703@hanmail.net</v>
          </cell>
          <cell r="AC1345">
            <v>0</v>
          </cell>
          <cell r="AD1345">
            <v>1</v>
          </cell>
          <cell r="AE1345">
            <v>1</v>
          </cell>
          <cell r="AF1345">
            <v>0</v>
          </cell>
          <cell r="AG1345">
            <v>1</v>
          </cell>
          <cell r="AH1345">
            <v>1</v>
          </cell>
          <cell r="AK1345">
            <v>0</v>
          </cell>
          <cell r="AM1345">
            <v>0</v>
          </cell>
          <cell r="AN1345">
            <v>0</v>
          </cell>
          <cell r="AO1345">
            <v>0</v>
          </cell>
          <cell r="AQ1345">
            <v>0</v>
          </cell>
          <cell r="AR1345">
            <v>0</v>
          </cell>
          <cell r="AS1345">
            <v>0</v>
          </cell>
          <cell r="AT1345" t="str">
            <v>박지영</v>
          </cell>
          <cell r="AU1345">
            <v>45488</v>
          </cell>
          <cell r="AV1345" t="str">
            <v>gh6636</v>
          </cell>
          <cell r="AW1345" t="str">
            <v>@@choo4250</v>
          </cell>
        </row>
        <row r="1346">
          <cell r="E1346" t="str">
            <v>일진환경</v>
          </cell>
          <cell r="G1346" t="str">
            <v>화순군</v>
          </cell>
          <cell r="H1346" t="str">
            <v>농업회사법인 유한회사 금호미곡</v>
          </cell>
          <cell r="K1346" t="str">
            <v>1. 무선</v>
          </cell>
          <cell r="L1346" t="str">
            <v>전라남도 화순군 능주면 정암길 10</v>
          </cell>
          <cell r="M1346" t="str">
            <v>장윤자
그린링크</v>
          </cell>
          <cell r="N1346" t="str">
            <v>과장</v>
          </cell>
          <cell r="O1346" t="str">
            <v>010-9450-4895
010-9788-1109</v>
          </cell>
          <cell r="P1346" t="str">
            <v>061-373-2545</v>
          </cell>
          <cell r="Q1346" t="str">
            <v>-</v>
          </cell>
          <cell r="R1346" t="str">
            <v>khrpc@naver.com</v>
          </cell>
          <cell r="AC1346">
            <v>0</v>
          </cell>
          <cell r="AD1346">
            <v>0</v>
          </cell>
          <cell r="AE1346">
            <v>0</v>
          </cell>
          <cell r="AF1346">
            <v>2</v>
          </cell>
          <cell r="AG1346">
            <v>2</v>
          </cell>
          <cell r="AH1346">
            <v>1</v>
          </cell>
          <cell r="AK1346">
            <v>0</v>
          </cell>
          <cell r="AM1346">
            <v>0</v>
          </cell>
          <cell r="AN1346">
            <v>0</v>
          </cell>
          <cell r="AO1346">
            <v>0</v>
          </cell>
          <cell r="AQ1346">
            <v>1000000</v>
          </cell>
          <cell r="AR1346">
            <v>480000</v>
          </cell>
          <cell r="AS1346">
            <v>0</v>
          </cell>
          <cell r="AT1346" t="str">
            <v>최문호</v>
          </cell>
          <cell r="AU1346">
            <v>45525</v>
          </cell>
          <cell r="AV1346" t="str">
            <v>moondaeeun</v>
          </cell>
          <cell r="AW1346" t="str">
            <v>anseodms!23</v>
          </cell>
        </row>
        <row r="1347">
          <cell r="E1347" t="str">
            <v>임래성</v>
          </cell>
          <cell r="G1347" t="str">
            <v>정선군</v>
          </cell>
          <cell r="H1347" t="str">
            <v>명진광업(주)</v>
          </cell>
          <cell r="K1347" t="str">
            <v>1. 무선</v>
          </cell>
          <cell r="L1347" t="str">
            <v>-</v>
          </cell>
          <cell r="M1347" t="str">
            <v>김흥경</v>
          </cell>
          <cell r="N1347" t="str">
            <v>부사장</v>
          </cell>
          <cell r="O1347" t="str">
            <v>010-3708-3944</v>
          </cell>
          <cell r="P1347" t="str">
            <v>033-563-2068</v>
          </cell>
          <cell r="Q1347" t="str">
            <v>-</v>
          </cell>
          <cell r="R1347" t="str">
            <v>mento2@naver.com</v>
          </cell>
          <cell r="AC1347">
            <v>0</v>
          </cell>
          <cell r="AD1347">
            <v>0</v>
          </cell>
          <cell r="AE1347">
            <v>0</v>
          </cell>
          <cell r="AF1347">
            <v>0</v>
          </cell>
          <cell r="AG1347">
            <v>6</v>
          </cell>
          <cell r="AH1347">
            <v>1</v>
          </cell>
          <cell r="AK1347">
            <v>0</v>
          </cell>
          <cell r="AM1347">
            <v>0</v>
          </cell>
          <cell r="AN1347">
            <v>0</v>
          </cell>
          <cell r="AO1347">
            <v>0</v>
          </cell>
          <cell r="AQ1347">
            <v>0</v>
          </cell>
          <cell r="AR1347">
            <v>0</v>
          </cell>
          <cell r="AS1347">
            <v>0</v>
          </cell>
        </row>
        <row r="1348">
          <cell r="E1348" t="str">
            <v>원에너지</v>
          </cell>
          <cell r="G1348" t="str">
            <v>충북산단</v>
          </cell>
          <cell r="H1348" t="str">
            <v>유한회사 디씨티머티리얼(보조금)</v>
          </cell>
          <cell r="K1348" t="str">
            <v>1. 무선</v>
          </cell>
          <cell r="L1348" t="str">
            <v>충청북도 진천군 덕산읍 신척산단1로 47</v>
          </cell>
          <cell r="M1348" t="str">
            <v>-</v>
          </cell>
          <cell r="N1348" t="str">
            <v>-</v>
          </cell>
          <cell r="O1348" t="str">
            <v>010-4094-4077</v>
          </cell>
          <cell r="P1348" t="str">
            <v>043-753-7753</v>
          </cell>
          <cell r="R1348" t="str">
            <v>ymseo@dctmaterial.com</v>
          </cell>
          <cell r="AC1348">
            <v>0</v>
          </cell>
          <cell r="AD1348">
            <v>1</v>
          </cell>
          <cell r="AE1348">
            <v>1</v>
          </cell>
          <cell r="AF1348">
            <v>0</v>
          </cell>
          <cell r="AG1348">
            <v>5</v>
          </cell>
          <cell r="AH1348">
            <v>1</v>
          </cell>
          <cell r="AK1348">
            <v>0</v>
          </cell>
          <cell r="AM1348">
            <v>0</v>
          </cell>
          <cell r="AN1348">
            <v>0</v>
          </cell>
          <cell r="AO1348">
            <v>0</v>
          </cell>
          <cell r="AQ1348">
            <v>0</v>
          </cell>
          <cell r="AR1348">
            <v>0</v>
          </cell>
          <cell r="AS1348">
            <v>0</v>
          </cell>
        </row>
        <row r="1349">
          <cell r="E1349" t="str">
            <v>원에너지</v>
          </cell>
          <cell r="G1349" t="str">
            <v>충북산단</v>
          </cell>
          <cell r="H1349" t="str">
            <v>유한회사 디씨티머티리얼(자비)</v>
          </cell>
          <cell r="K1349" t="str">
            <v>1. 무선</v>
          </cell>
          <cell r="L1349" t="str">
            <v>충청북도 진천군 덕산읍 신척산단1로 47</v>
          </cell>
          <cell r="M1349" t="str">
            <v>김요한</v>
          </cell>
          <cell r="N1349" t="str">
            <v>사원</v>
          </cell>
          <cell r="O1349" t="str">
            <v>010-9920-3312</v>
          </cell>
          <cell r="P1349" t="str">
            <v>043-753-7753</v>
          </cell>
          <cell r="Q1349" t="str">
            <v>043-753-7754</v>
          </cell>
          <cell r="R1349" t="str">
            <v>yhkim@dctmaterial.com</v>
          </cell>
          <cell r="AC1349">
            <v>0</v>
          </cell>
          <cell r="AD1349">
            <v>2</v>
          </cell>
          <cell r="AE1349">
            <v>2</v>
          </cell>
          <cell r="AF1349">
            <v>0</v>
          </cell>
          <cell r="AG1349">
            <v>10</v>
          </cell>
          <cell r="AH1349">
            <v>2</v>
          </cell>
          <cell r="AK1349">
            <v>0</v>
          </cell>
          <cell r="AM1349">
            <v>0</v>
          </cell>
          <cell r="AN1349">
            <v>0</v>
          </cell>
          <cell r="AO1349">
            <v>0</v>
          </cell>
          <cell r="AQ1349">
            <v>7980000</v>
          </cell>
          <cell r="AR1349">
            <v>0</v>
          </cell>
          <cell r="AS1349">
            <v>0</v>
          </cell>
          <cell r="AT1349" t="str">
            <v>장경아</v>
          </cell>
          <cell r="AU1349">
            <v>45434</v>
          </cell>
        </row>
        <row r="1350">
          <cell r="E1350" t="str">
            <v>원에너지</v>
          </cell>
          <cell r="G1350" t="str">
            <v>충북산단</v>
          </cell>
          <cell r="H1350" t="str">
            <v>유한회사 디씨티머티리얼(자비)_추가</v>
          </cell>
          <cell r="K1350" t="str">
            <v>1. 무선</v>
          </cell>
          <cell r="L1350" t="str">
            <v>충청북도 진천군 덕산읍 신척산단1로 47</v>
          </cell>
          <cell r="M1350" t="str">
            <v>김요한
정상백</v>
          </cell>
          <cell r="N1350" t="str">
            <v>사원
대리</v>
          </cell>
          <cell r="O1350" t="str">
            <v>010-9920-3312</v>
          </cell>
          <cell r="P1350" t="str">
            <v>043-753-7753
031-8067-7753</v>
          </cell>
          <cell r="Q1350" t="str">
            <v>043-753-7754</v>
          </cell>
          <cell r="R1350" t="str">
            <v>yhkim@dctmaterial.com</v>
          </cell>
          <cell r="AC1350">
            <v>0</v>
          </cell>
          <cell r="AD1350">
            <v>1</v>
          </cell>
          <cell r="AE1350">
            <v>1</v>
          </cell>
          <cell r="AF1350">
            <v>2</v>
          </cell>
          <cell r="AG1350">
            <v>2</v>
          </cell>
          <cell r="AH1350">
            <v>0</v>
          </cell>
          <cell r="AK1350">
            <v>0</v>
          </cell>
          <cell r="AM1350">
            <v>0</v>
          </cell>
          <cell r="AN1350">
            <v>0</v>
          </cell>
          <cell r="AO1350">
            <v>0</v>
          </cell>
          <cell r="AQ1350">
            <v>0</v>
          </cell>
          <cell r="AR1350">
            <v>0</v>
          </cell>
          <cell r="AS1350">
            <v>0</v>
          </cell>
          <cell r="AT1350" t="str">
            <v>박채영</v>
          </cell>
          <cell r="AU1350">
            <v>45555</v>
          </cell>
        </row>
        <row r="1351">
          <cell r="E1351" t="str">
            <v>원에너지</v>
          </cell>
          <cell r="G1351" t="str">
            <v>광주시</v>
          </cell>
          <cell r="H1351" t="str">
            <v>주식회사 영동복층유리 성남공장</v>
          </cell>
          <cell r="K1351" t="str">
            <v>2. 유선</v>
          </cell>
          <cell r="L1351" t="str">
            <v>경기도 광주시 옥토골길 33-28(태전동)</v>
          </cell>
          <cell r="M1351" t="str">
            <v>이상훈</v>
          </cell>
          <cell r="N1351" t="str">
            <v>전무</v>
          </cell>
          <cell r="O1351" t="str">
            <v>010-7238-0248</v>
          </cell>
          <cell r="P1351" t="str">
            <v>031-736-5611</v>
          </cell>
          <cell r="Q1351" t="str">
            <v>031-736-5613</v>
          </cell>
          <cell r="R1351" t="str">
            <v>youngdong220@bill36524.com</v>
          </cell>
          <cell r="AC1351">
            <v>0</v>
          </cell>
          <cell r="AD1351">
            <v>1</v>
          </cell>
          <cell r="AE1351">
            <v>1</v>
          </cell>
          <cell r="AF1351">
            <v>1</v>
          </cell>
          <cell r="AG1351">
            <v>1</v>
          </cell>
          <cell r="AH1351">
            <v>1</v>
          </cell>
          <cell r="AK1351">
            <v>0</v>
          </cell>
          <cell r="AM1351">
            <v>0</v>
          </cell>
          <cell r="AN1351">
            <v>0</v>
          </cell>
          <cell r="AO1351">
            <v>0</v>
          </cell>
          <cell r="AQ1351">
            <v>400000</v>
          </cell>
          <cell r="AR1351">
            <v>0</v>
          </cell>
          <cell r="AS1351">
            <v>0</v>
          </cell>
          <cell r="AT1351" t="str">
            <v>최문호</v>
          </cell>
          <cell r="AU1351">
            <v>45548</v>
          </cell>
          <cell r="AV1351" t="str">
            <v>sangwoon6407</v>
          </cell>
          <cell r="AW1351" t="str">
            <v>sangwoon6407</v>
          </cell>
        </row>
        <row r="1352">
          <cell r="E1352" t="str">
            <v>원에너지</v>
          </cell>
          <cell r="G1352" t="str">
            <v>삼척시</v>
          </cell>
          <cell r="H1352" t="str">
            <v>태원광업(주)</v>
          </cell>
          <cell r="K1352" t="str">
            <v>1. 무선</v>
          </cell>
          <cell r="L1352" t="str">
            <v>강원특별자치도 삼척시 하장면 오두재로 860-374</v>
          </cell>
          <cell r="M1352" t="str">
            <v>김세기
서대성(그린링크)</v>
          </cell>
          <cell r="N1352" t="str">
            <v>이사
차장</v>
          </cell>
          <cell r="O1352" t="str">
            <v>010-5375-6857
010-2641-3541</v>
          </cell>
          <cell r="P1352" t="str">
            <v>033-553-0042</v>
          </cell>
          <cell r="Q1352" t="str">
            <v>-</v>
          </cell>
          <cell r="R1352" t="str">
            <v>century7623@naver.com</v>
          </cell>
          <cell r="AC1352">
            <v>0</v>
          </cell>
          <cell r="AD1352">
            <v>3</v>
          </cell>
          <cell r="AE1352">
            <v>3</v>
          </cell>
          <cell r="AF1352">
            <v>3</v>
          </cell>
          <cell r="AG1352">
            <v>3</v>
          </cell>
          <cell r="AH1352">
            <v>1</v>
          </cell>
          <cell r="AK1352">
            <v>0</v>
          </cell>
          <cell r="AM1352">
            <v>0</v>
          </cell>
          <cell r="AN1352">
            <v>0</v>
          </cell>
          <cell r="AO1352">
            <v>0</v>
          </cell>
          <cell r="AQ1352">
            <v>800000</v>
          </cell>
          <cell r="AR1352">
            <v>480000</v>
          </cell>
          <cell r="AS1352">
            <v>0</v>
          </cell>
          <cell r="AT1352" t="str">
            <v>최문호</v>
          </cell>
          <cell r="AU1352">
            <v>45524</v>
          </cell>
          <cell r="AV1352" t="str">
            <v>xodnjs03998</v>
          </cell>
          <cell r="AW1352" t="str">
            <v>01026413541!</v>
          </cell>
        </row>
        <row r="1353">
          <cell r="E1353" t="str">
            <v>원에너지</v>
          </cell>
          <cell r="G1353" t="str">
            <v>구미시</v>
          </cell>
          <cell r="H1353" t="str">
            <v>세보산업(주) 2공장</v>
          </cell>
          <cell r="K1353" t="str">
            <v>2. 유선</v>
          </cell>
          <cell r="L1353" t="str">
            <v>경상북도 구미시 북산6길 38(선산읍 북산리 366-4)</v>
          </cell>
          <cell r="M1353" t="str">
            <v>윤희조</v>
          </cell>
          <cell r="N1353" t="str">
            <v>경원지원팀과장</v>
          </cell>
          <cell r="O1353" t="str">
            <v>010-4699-0469</v>
          </cell>
          <cell r="P1353" t="str">
            <v>054-482-8800</v>
          </cell>
          <cell r="Q1353" t="str">
            <v>054-482-7753</v>
          </cell>
          <cell r="R1353" t="str">
            <v>yoon.hj@seowoo-i.co.kr</v>
          </cell>
          <cell r="AC1353">
            <v>0</v>
          </cell>
          <cell r="AD1353">
            <v>1</v>
          </cell>
          <cell r="AE1353">
            <v>1</v>
          </cell>
          <cell r="AF1353">
            <v>0</v>
          </cell>
          <cell r="AG1353">
            <v>12</v>
          </cell>
          <cell r="AH1353">
            <v>1</v>
          </cell>
          <cell r="AK1353">
            <v>0</v>
          </cell>
          <cell r="AM1353">
            <v>0</v>
          </cell>
          <cell r="AN1353">
            <v>0</v>
          </cell>
          <cell r="AO1353">
            <v>0</v>
          </cell>
          <cell r="AQ1353">
            <v>500000</v>
          </cell>
          <cell r="AR1353">
            <v>0</v>
          </cell>
          <cell r="AS1353">
            <v>0</v>
          </cell>
        </row>
        <row r="1354">
          <cell r="E1354" t="str">
            <v>원에너지</v>
          </cell>
          <cell r="G1354" t="str">
            <v>예산군</v>
          </cell>
          <cell r="H1354" t="str">
            <v>(주)신호인더스트리</v>
          </cell>
          <cell r="K1354" t="str">
            <v>1. 무선</v>
          </cell>
          <cell r="L1354" t="str">
            <v>충청남도 예산군 고덕면 지곡오추길 31</v>
          </cell>
          <cell r="M1354" t="str">
            <v>김준수</v>
          </cell>
          <cell r="N1354" t="str">
            <v>매니저</v>
          </cell>
          <cell r="O1354" t="str">
            <v>010-2043-9867</v>
          </cell>
          <cell r="P1354" t="str">
            <v>041-330-2826</v>
          </cell>
          <cell r="Q1354" t="str">
            <v>041-337-7413</v>
          </cell>
          <cell r="R1354" t="str">
            <v>jskim@shinhodecor.com</v>
          </cell>
          <cell r="AC1354">
            <v>0</v>
          </cell>
          <cell r="AD1354">
            <v>7</v>
          </cell>
          <cell r="AE1354">
            <v>7</v>
          </cell>
          <cell r="AF1354">
            <v>0</v>
          </cell>
          <cell r="AG1354">
            <v>22</v>
          </cell>
          <cell r="AH1354">
            <v>8</v>
          </cell>
          <cell r="AK1354">
            <v>0</v>
          </cell>
          <cell r="AM1354">
            <v>0</v>
          </cell>
          <cell r="AN1354">
            <v>0</v>
          </cell>
          <cell r="AO1354">
            <v>0</v>
          </cell>
          <cell r="AQ1354">
            <v>6420000</v>
          </cell>
          <cell r="AR1354">
            <v>0</v>
          </cell>
          <cell r="AS1354">
            <v>0</v>
          </cell>
        </row>
        <row r="1355">
          <cell r="E1355" t="str">
            <v>원에너지</v>
          </cell>
          <cell r="G1355" t="str">
            <v>예산군</v>
          </cell>
          <cell r="H1355" t="str">
            <v>(주)신호인더스트리 예당2공장</v>
          </cell>
          <cell r="K1355" t="str">
            <v>1. 무선</v>
          </cell>
          <cell r="L1355" t="str">
            <v>충청남도 예산군 고덕면 예당산단4길 93</v>
          </cell>
          <cell r="M1355" t="str">
            <v>김준수</v>
          </cell>
          <cell r="N1355" t="str">
            <v>매니저</v>
          </cell>
          <cell r="O1355" t="str">
            <v>010-2043-9867</v>
          </cell>
          <cell r="P1355" t="str">
            <v>041-330-2826</v>
          </cell>
          <cell r="Q1355" t="str">
            <v>041-337-7413</v>
          </cell>
          <cell r="R1355" t="str">
            <v>jskim@shinhodecor.com</v>
          </cell>
          <cell r="AC1355">
            <v>0</v>
          </cell>
          <cell r="AD1355">
            <v>7</v>
          </cell>
          <cell r="AE1355">
            <v>7</v>
          </cell>
          <cell r="AF1355">
            <v>0</v>
          </cell>
          <cell r="AG1355">
            <v>15</v>
          </cell>
          <cell r="AH1355">
            <v>5</v>
          </cell>
          <cell r="AK1355">
            <v>0</v>
          </cell>
          <cell r="AM1355">
            <v>0</v>
          </cell>
          <cell r="AN1355">
            <v>0</v>
          </cell>
          <cell r="AO1355">
            <v>0</v>
          </cell>
          <cell r="AQ1355">
            <v>4420000</v>
          </cell>
          <cell r="AR1355">
            <v>0</v>
          </cell>
          <cell r="AS1355">
            <v>0</v>
          </cell>
          <cell r="AV1355">
            <v>3118114892</v>
          </cell>
          <cell r="AW1355" t="str">
            <v>cjsaud12!@</v>
          </cell>
        </row>
        <row r="1356">
          <cell r="E1356" t="str">
            <v>원에너지</v>
          </cell>
          <cell r="G1356" t="str">
            <v>예산군</v>
          </cell>
          <cell r="H1356" t="str">
            <v>(주)신호인더스트리 예당3공장</v>
          </cell>
          <cell r="K1356" t="str">
            <v>1. 무선</v>
          </cell>
          <cell r="L1356" t="str">
            <v>충청남도 예산군 고덕면 예당산단3길 83</v>
          </cell>
          <cell r="M1356" t="str">
            <v>김준수</v>
          </cell>
          <cell r="N1356" t="str">
            <v>매니저</v>
          </cell>
          <cell r="O1356" t="str">
            <v>010-2043-9867</v>
          </cell>
          <cell r="P1356" t="str">
            <v>041-330-2826</v>
          </cell>
          <cell r="Q1356" t="str">
            <v>041-337-7413</v>
          </cell>
          <cell r="R1356" t="str">
            <v>jskim@shinhodecor.com</v>
          </cell>
          <cell r="AC1356">
            <v>0</v>
          </cell>
          <cell r="AD1356">
            <v>2</v>
          </cell>
          <cell r="AE1356">
            <v>2</v>
          </cell>
          <cell r="AF1356">
            <v>0</v>
          </cell>
          <cell r="AG1356">
            <v>5</v>
          </cell>
          <cell r="AH1356">
            <v>2</v>
          </cell>
          <cell r="AK1356">
            <v>0</v>
          </cell>
          <cell r="AM1356">
            <v>0</v>
          </cell>
          <cell r="AN1356">
            <v>0</v>
          </cell>
          <cell r="AO1356">
            <v>0</v>
          </cell>
          <cell r="AQ1356">
            <v>1000000</v>
          </cell>
          <cell r="AR1356">
            <v>0</v>
          </cell>
          <cell r="AS1356">
            <v>0</v>
          </cell>
          <cell r="AT1356" t="str">
            <v>최문호</v>
          </cell>
          <cell r="AU1356">
            <v>45412</v>
          </cell>
          <cell r="AV1356">
            <v>3118114892</v>
          </cell>
          <cell r="AW1356" t="str">
            <v>cjsaud12!@</v>
          </cell>
        </row>
        <row r="1357">
          <cell r="E1357" t="str">
            <v>원에너지</v>
          </cell>
          <cell r="G1357" t="str">
            <v>예산군</v>
          </cell>
          <cell r="H1357" t="str">
            <v>(주)이우</v>
          </cell>
          <cell r="K1357" t="str">
            <v>1. 무선</v>
          </cell>
          <cell r="L1357" t="str">
            <v>충청남도 예산군 고덕면 지곡오추길 31</v>
          </cell>
          <cell r="M1357" t="str">
            <v>김준수</v>
          </cell>
          <cell r="N1357" t="str">
            <v>매니저</v>
          </cell>
          <cell r="O1357" t="str">
            <v>010-2043-9867</v>
          </cell>
          <cell r="P1357" t="str">
            <v>041-330-2826</v>
          </cell>
          <cell r="Q1357" t="str">
            <v>041-337-7413</v>
          </cell>
          <cell r="R1357" t="str">
            <v>jskim@shinhodecor.com</v>
          </cell>
          <cell r="AC1357">
            <v>0</v>
          </cell>
          <cell r="AD1357">
            <v>1</v>
          </cell>
          <cell r="AE1357">
            <v>1</v>
          </cell>
          <cell r="AF1357">
            <v>0</v>
          </cell>
          <cell r="AG1357">
            <v>3</v>
          </cell>
          <cell r="AH1357">
            <v>2</v>
          </cell>
          <cell r="AK1357">
            <v>0</v>
          </cell>
          <cell r="AM1357">
            <v>0</v>
          </cell>
          <cell r="AN1357">
            <v>0</v>
          </cell>
          <cell r="AO1357">
            <v>0</v>
          </cell>
          <cell r="AQ1357">
            <v>500000</v>
          </cell>
          <cell r="AR1357">
            <v>0</v>
          </cell>
          <cell r="AS1357">
            <v>0</v>
          </cell>
        </row>
        <row r="1358">
          <cell r="E1358" t="str">
            <v>원에너지</v>
          </cell>
          <cell r="G1358" t="str">
            <v>광주시</v>
          </cell>
          <cell r="H1358" t="str">
            <v>(주)코리아임팩트</v>
          </cell>
          <cell r="K1358" t="str">
            <v>2. 유선</v>
          </cell>
          <cell r="L1358" t="str">
            <v>경기도 광주시 도척면 다람로57번길 20</v>
          </cell>
          <cell r="M1358" t="str">
            <v>이윤진</v>
          </cell>
          <cell r="N1358" t="str">
            <v>부장</v>
          </cell>
          <cell r="O1358" t="str">
            <v>010-4143-2923</v>
          </cell>
          <cell r="P1358" t="str">
            <v>031-769-4171</v>
          </cell>
          <cell r="Q1358" t="str">
            <v>031-769-4170</v>
          </cell>
          <cell r="R1358" t="str">
            <v>leejin29@daum.net</v>
          </cell>
          <cell r="AC1358">
            <v>0</v>
          </cell>
          <cell r="AD1358">
            <v>1</v>
          </cell>
          <cell r="AE1358">
            <v>1</v>
          </cell>
          <cell r="AF1358">
            <v>1</v>
          </cell>
          <cell r="AG1358">
            <v>1</v>
          </cell>
          <cell r="AH1358">
            <v>1</v>
          </cell>
          <cell r="AK1358">
            <v>0</v>
          </cell>
          <cell r="AM1358">
            <v>0</v>
          </cell>
          <cell r="AN1358">
            <v>0</v>
          </cell>
          <cell r="AO1358">
            <v>0</v>
          </cell>
          <cell r="AQ1358">
            <v>300000</v>
          </cell>
          <cell r="AR1358">
            <v>0</v>
          </cell>
          <cell r="AS1358">
            <v>0</v>
          </cell>
          <cell r="AT1358" t="str">
            <v>최문호</v>
          </cell>
          <cell r="AU1358">
            <v>45548</v>
          </cell>
          <cell r="AV1358" t="str">
            <v>kip4171</v>
          </cell>
          <cell r="AW1358" t="str">
            <v>korea4170*</v>
          </cell>
        </row>
        <row r="1359">
          <cell r="E1359" t="str">
            <v>원에너지</v>
          </cell>
          <cell r="G1359" t="str">
            <v>광주시</v>
          </cell>
          <cell r="H1359" t="str">
            <v>(주)코리아임팩트 추가선정(흡착250)</v>
          </cell>
          <cell r="K1359" t="str">
            <v>2. 유선</v>
          </cell>
          <cell r="L1359" t="str">
            <v>경기도 광주시 도척면 다람로57번길 20</v>
          </cell>
          <cell r="M1359" t="str">
            <v>이윤진</v>
          </cell>
          <cell r="N1359" t="str">
            <v>부장</v>
          </cell>
          <cell r="O1359" t="str">
            <v>010-4143-2923</v>
          </cell>
          <cell r="P1359" t="str">
            <v>031-769-4171</v>
          </cell>
          <cell r="Q1359" t="str">
            <v>031-769-4170</v>
          </cell>
          <cell r="R1359" t="str">
            <v>leejin29@daum.net</v>
          </cell>
          <cell r="AC1359">
            <v>0</v>
          </cell>
          <cell r="AD1359">
            <v>1</v>
          </cell>
          <cell r="AE1359">
            <v>1</v>
          </cell>
          <cell r="AF1359">
            <v>1</v>
          </cell>
          <cell r="AG1359">
            <v>1</v>
          </cell>
          <cell r="AH1359">
            <v>1</v>
          </cell>
          <cell r="AK1359">
            <v>0</v>
          </cell>
          <cell r="AM1359">
            <v>0</v>
          </cell>
          <cell r="AN1359">
            <v>0</v>
          </cell>
          <cell r="AO1359">
            <v>0</v>
          </cell>
          <cell r="AQ1359">
            <v>300000</v>
          </cell>
          <cell r="AR1359">
            <v>0</v>
          </cell>
          <cell r="AS1359">
            <v>0</v>
          </cell>
          <cell r="AT1359" t="str">
            <v>최문호</v>
          </cell>
          <cell r="AU1359">
            <v>45672</v>
          </cell>
          <cell r="AV1359" t="str">
            <v>kip4171</v>
          </cell>
          <cell r="AW1359" t="str">
            <v>korea4170*</v>
          </cell>
        </row>
        <row r="1360">
          <cell r="E1360" t="str">
            <v>원에너지</v>
          </cell>
          <cell r="G1360" t="str">
            <v>광주시</v>
          </cell>
          <cell r="H1360" t="str">
            <v>(주)코리아임팩트(25년)</v>
          </cell>
          <cell r="K1360" t="str">
            <v>2. 유선</v>
          </cell>
          <cell r="L1360" t="str">
            <v>경기도 광주시 도척면 다람로57번길 20</v>
          </cell>
          <cell r="M1360" t="str">
            <v>이윤진</v>
          </cell>
          <cell r="N1360" t="str">
            <v>부장</v>
          </cell>
          <cell r="O1360" t="str">
            <v>010-4143-2923</v>
          </cell>
          <cell r="P1360" t="str">
            <v>031-769-4171</v>
          </cell>
          <cell r="Q1360" t="str">
            <v>031-769-4170</v>
          </cell>
          <cell r="R1360" t="str">
            <v>leejin29@daum.net</v>
          </cell>
          <cell r="AC1360">
            <v>0</v>
          </cell>
          <cell r="AD1360">
            <v>1</v>
          </cell>
          <cell r="AE1360">
            <v>1</v>
          </cell>
          <cell r="AF1360">
            <v>1</v>
          </cell>
          <cell r="AG1360">
            <v>1</v>
          </cell>
          <cell r="AH1360">
            <v>1</v>
          </cell>
          <cell r="AK1360">
            <v>0</v>
          </cell>
          <cell r="AM1360">
            <v>0</v>
          </cell>
          <cell r="AN1360">
            <v>0</v>
          </cell>
          <cell r="AO1360">
            <v>0</v>
          </cell>
          <cell r="AQ1360">
            <v>0</v>
          </cell>
          <cell r="AR1360">
            <v>0</v>
          </cell>
          <cell r="AS1360">
            <v>0</v>
          </cell>
          <cell r="AT1360" t="str">
            <v>최문호</v>
          </cell>
          <cell r="AU1360">
            <v>45747</v>
          </cell>
          <cell r="AV1360" t="str">
            <v>kip4171</v>
          </cell>
          <cell r="AW1360" t="str">
            <v>korea4170*</v>
          </cell>
        </row>
        <row r="1361">
          <cell r="E1361" t="str">
            <v>원에너지</v>
          </cell>
          <cell r="G1361" t="str">
            <v>광주시</v>
          </cell>
          <cell r="H1361" t="str">
            <v>(주)코리아임팩트(25년(보조금 동시진행))</v>
          </cell>
          <cell r="K1361" t="str">
            <v>2. 유선</v>
          </cell>
          <cell r="L1361" t="str">
            <v>경기도 광주시 도척면 다람로57번길 20</v>
          </cell>
          <cell r="M1361" t="str">
            <v>이윤진</v>
          </cell>
          <cell r="N1361" t="str">
            <v>부장</v>
          </cell>
          <cell r="O1361" t="str">
            <v>010-4143-2923</v>
          </cell>
          <cell r="P1361" t="str">
            <v>031-769-4171</v>
          </cell>
          <cell r="Q1361" t="str">
            <v>031-769-4170</v>
          </cell>
          <cell r="R1361" t="str">
            <v>leejin29@daum.net</v>
          </cell>
          <cell r="AC1361">
            <v>0</v>
          </cell>
          <cell r="AD1361">
            <v>5</v>
          </cell>
          <cell r="AE1361">
            <v>5</v>
          </cell>
          <cell r="AF1361">
            <v>5</v>
          </cell>
          <cell r="AG1361">
            <v>5</v>
          </cell>
          <cell r="AH1361">
            <v>1</v>
          </cell>
          <cell r="AK1361">
            <v>1</v>
          </cell>
          <cell r="AM1361">
            <v>0</v>
          </cell>
          <cell r="AN1361">
            <v>0</v>
          </cell>
          <cell r="AO1361">
            <v>0</v>
          </cell>
          <cell r="AQ1361">
            <v>1520000</v>
          </cell>
          <cell r="AR1361">
            <v>-40000</v>
          </cell>
          <cell r="AS1361">
            <v>0</v>
          </cell>
          <cell r="AT1361" t="str">
            <v>최문호</v>
          </cell>
          <cell r="AU1361">
            <v>45747</v>
          </cell>
          <cell r="AV1361" t="str">
            <v>kip4171</v>
          </cell>
          <cell r="AW1361" t="str">
            <v>korea4170*</v>
          </cell>
        </row>
        <row r="1362">
          <cell r="E1362" t="str">
            <v>임래성</v>
          </cell>
          <cell r="G1362" t="str">
            <v>평택시</v>
          </cell>
          <cell r="H1362" t="str">
            <v>(주)코리아케미칼</v>
          </cell>
          <cell r="K1362" t="str">
            <v>1. 무선</v>
          </cell>
          <cell r="L1362" t="str">
            <v>경기도 평택시 포승읍 황해회곡4로 47</v>
          </cell>
          <cell r="M1362" t="str">
            <v>손장식</v>
          </cell>
          <cell r="N1362" t="str">
            <v>이사</v>
          </cell>
          <cell r="O1362" t="str">
            <v>010-6314-5897</v>
          </cell>
          <cell r="P1362" t="str">
            <v>031-684-8861</v>
          </cell>
          <cell r="Q1362" t="str">
            <v>031-684-6936</v>
          </cell>
          <cell r="R1362" t="str">
            <v>koreac8125@naver.com</v>
          </cell>
          <cell r="AC1362">
            <v>0</v>
          </cell>
          <cell r="AD1362">
            <v>3</v>
          </cell>
          <cell r="AE1362">
            <v>3</v>
          </cell>
          <cell r="AF1362">
            <v>0</v>
          </cell>
          <cell r="AG1362">
            <v>3</v>
          </cell>
          <cell r="AH1362">
            <v>2</v>
          </cell>
          <cell r="AK1362">
            <v>0</v>
          </cell>
          <cell r="AM1362">
            <v>0</v>
          </cell>
          <cell r="AN1362">
            <v>0</v>
          </cell>
          <cell r="AO1362">
            <v>0</v>
          </cell>
          <cell r="AQ1362">
            <v>1100000</v>
          </cell>
          <cell r="AR1362">
            <v>0</v>
          </cell>
          <cell r="AS1362">
            <v>0</v>
          </cell>
          <cell r="AT1362" t="str">
            <v>장경아</v>
          </cell>
          <cell r="AU1362">
            <v>45398</v>
          </cell>
          <cell r="AV1362" t="str">
            <v>ck8125</v>
          </cell>
          <cell r="AW1362" t="str">
            <v>zhfldkzpalzkf1!(코리아케미칼1!)</v>
          </cell>
        </row>
        <row r="1363">
          <cell r="E1363" t="str">
            <v>원에너지</v>
          </cell>
          <cell r="G1363" t="str">
            <v>여수시</v>
          </cell>
          <cell r="H1363" t="str">
            <v>부영선진자동차공업주식회사</v>
          </cell>
          <cell r="K1363" t="str">
            <v>1. 무선</v>
          </cell>
          <cell r="L1363" t="str">
            <v>전라남도 여수시 국동남7길 10(국동)</v>
          </cell>
          <cell r="M1363" t="str">
            <v>손현배</v>
          </cell>
          <cell r="N1363" t="str">
            <v>부장</v>
          </cell>
          <cell r="O1363" t="str">
            <v>010-9456-4105</v>
          </cell>
          <cell r="P1363" t="str">
            <v>061-643-3000</v>
          </cell>
          <cell r="Q1363" t="str">
            <v>061643-3014</v>
          </cell>
          <cell r="R1363" t="str">
            <v>hand050917@naver.com</v>
          </cell>
          <cell r="AC1363">
            <v>0</v>
          </cell>
          <cell r="AD1363">
            <v>1</v>
          </cell>
          <cell r="AE1363">
            <v>1</v>
          </cell>
          <cell r="AF1363">
            <v>1</v>
          </cell>
          <cell r="AG1363">
            <v>1</v>
          </cell>
          <cell r="AH1363">
            <v>1</v>
          </cell>
          <cell r="AK1363">
            <v>0</v>
          </cell>
          <cell r="AM1363">
            <v>0</v>
          </cell>
          <cell r="AN1363">
            <v>0</v>
          </cell>
          <cell r="AO1363">
            <v>0</v>
          </cell>
          <cell r="AQ1363">
            <v>300000</v>
          </cell>
          <cell r="AR1363">
            <v>0</v>
          </cell>
          <cell r="AS1363">
            <v>0</v>
          </cell>
          <cell r="AT1363" t="str">
            <v>최문호</v>
          </cell>
          <cell r="AU1363">
            <v>45565</v>
          </cell>
          <cell r="AV1363" t="str">
            <v>bysj3014</v>
          </cell>
          <cell r="AW1363" t="str">
            <v>bysj6433014*</v>
          </cell>
        </row>
        <row r="1364">
          <cell r="E1364" t="str">
            <v>임래성</v>
          </cell>
          <cell r="G1364" t="str">
            <v>금산군</v>
          </cell>
          <cell r="H1364" t="str">
            <v>승원</v>
          </cell>
          <cell r="K1364" t="str">
            <v>2. 유선</v>
          </cell>
          <cell r="L1364" t="str">
            <v>충청남도 금산군 복수면 용천로 867</v>
          </cell>
          <cell r="M1364" t="str">
            <v>최진석</v>
          </cell>
          <cell r="N1364" t="str">
            <v>총무</v>
          </cell>
          <cell r="O1364" t="str">
            <v>010-5623-1481</v>
          </cell>
          <cell r="P1364" t="str">
            <v>-</v>
          </cell>
          <cell r="Q1364" t="str">
            <v>-</v>
          </cell>
          <cell r="R1364" t="str">
            <v>jinsuk6403@naver.com</v>
          </cell>
          <cell r="AC1364">
            <v>0</v>
          </cell>
          <cell r="AD1364">
            <v>11</v>
          </cell>
          <cell r="AE1364">
            <v>11</v>
          </cell>
          <cell r="AF1364">
            <v>22</v>
          </cell>
          <cell r="AG1364">
            <v>11</v>
          </cell>
          <cell r="AH1364">
            <v>5</v>
          </cell>
          <cell r="AK1364">
            <v>1</v>
          </cell>
          <cell r="AM1364">
            <v>0</v>
          </cell>
          <cell r="AN1364">
            <v>0</v>
          </cell>
          <cell r="AO1364">
            <v>0</v>
          </cell>
          <cell r="AQ1364">
            <v>2300000</v>
          </cell>
          <cell r="AR1364">
            <v>440000</v>
          </cell>
          <cell r="AS1364">
            <v>0</v>
          </cell>
          <cell r="AT1364" t="str">
            <v>최문호</v>
          </cell>
          <cell r="AU1364">
            <v>45582</v>
          </cell>
          <cell r="AV1364" t="str">
            <v>seung0605</v>
          </cell>
          <cell r="AW1364" t="str">
            <v>kong201811*</v>
          </cell>
        </row>
        <row r="1365">
          <cell r="E1365" t="str">
            <v>월드머신</v>
          </cell>
          <cell r="G1365" t="str">
            <v>양산시</v>
          </cell>
          <cell r="H1365" t="str">
            <v>정석우드텍</v>
          </cell>
          <cell r="K1365" t="str">
            <v>1. 무선</v>
          </cell>
          <cell r="L1365" t="str">
            <v>경상남도 양산시 그린공단4길 45-16,2동 1층(매곡동)</v>
          </cell>
          <cell r="M1365" t="str">
            <v xml:space="preserve">박승득 </v>
          </cell>
          <cell r="N1365" t="str">
            <v>과장</v>
          </cell>
          <cell r="O1365" t="str">
            <v>010-4039-5931</v>
          </cell>
          <cell r="P1365" t="str">
            <v>055-362-3671</v>
          </cell>
          <cell r="Q1365" t="str">
            <v>055-362-3470</v>
          </cell>
          <cell r="R1365" t="str">
            <v>lgskh1339@naver.com</v>
          </cell>
          <cell r="AC1365">
            <v>0</v>
          </cell>
          <cell r="AD1365">
            <v>1</v>
          </cell>
          <cell r="AE1365">
            <v>1</v>
          </cell>
          <cell r="AF1365">
            <v>0</v>
          </cell>
          <cell r="AG1365">
            <v>3</v>
          </cell>
          <cell r="AH1365">
            <v>1</v>
          </cell>
          <cell r="AK1365">
            <v>0</v>
          </cell>
          <cell r="AM1365">
            <v>0</v>
          </cell>
          <cell r="AN1365">
            <v>0</v>
          </cell>
          <cell r="AO1365">
            <v>0</v>
          </cell>
          <cell r="AQ1365">
            <v>100000</v>
          </cell>
          <cell r="AR1365">
            <v>0</v>
          </cell>
          <cell r="AS1365">
            <v>0</v>
          </cell>
          <cell r="AT1365" t="str">
            <v>장경아</v>
          </cell>
          <cell r="AU1365">
            <v>45405</v>
          </cell>
          <cell r="AV1365" t="str">
            <v>jsind41</v>
          </cell>
          <cell r="AW1365" t="str">
            <v>wjdtjrdnemxpr1!
(정석우드텍1!)</v>
          </cell>
        </row>
        <row r="1366">
          <cell r="E1366" t="str">
            <v>글로밴스</v>
          </cell>
          <cell r="G1366" t="str">
            <v>화순군</v>
          </cell>
          <cell r="H1366" t="str">
            <v>주식회사 광남레미콘</v>
          </cell>
          <cell r="K1366" t="str">
            <v>1. 무선</v>
          </cell>
          <cell r="L1366" t="str">
            <v>전라남도 화순군 화순읍 정곡로 250</v>
          </cell>
          <cell r="M1366" t="str">
            <v>민태홍</v>
          </cell>
          <cell r="N1366" t="str">
            <v>과장</v>
          </cell>
          <cell r="O1366" t="str">
            <v>010-4041-4592</v>
          </cell>
          <cell r="P1366" t="str">
            <v>061-371-9922</v>
          </cell>
          <cell r="Q1366" t="str">
            <v>061-371-9925</v>
          </cell>
          <cell r="R1366" t="str">
            <v>hj3719922@hanmail.net</v>
          </cell>
          <cell r="AC1366">
            <v>0</v>
          </cell>
          <cell r="AD1366">
            <v>5</v>
          </cell>
          <cell r="AE1366">
            <v>5</v>
          </cell>
          <cell r="AF1366">
            <v>1</v>
          </cell>
          <cell r="AG1366">
            <v>4</v>
          </cell>
          <cell r="AH1366">
            <v>0</v>
          </cell>
          <cell r="AK1366">
            <v>1</v>
          </cell>
          <cell r="AM1366">
            <v>0</v>
          </cell>
          <cell r="AN1366">
            <v>0</v>
          </cell>
          <cell r="AO1366">
            <v>0</v>
          </cell>
          <cell r="AQ1366">
            <v>900000</v>
          </cell>
          <cell r="AR1366">
            <v>-40000</v>
          </cell>
          <cell r="AS1366">
            <v>0</v>
          </cell>
          <cell r="AT1366" t="str">
            <v>최문호</v>
          </cell>
          <cell r="AU1366">
            <v>45525</v>
          </cell>
          <cell r="AV1366" t="str">
            <v>hj3719922</v>
          </cell>
          <cell r="AW1366" t="str">
            <v>han3719922!</v>
          </cell>
        </row>
        <row r="1367">
          <cell r="E1367" t="str">
            <v>글로밴스</v>
          </cell>
          <cell r="G1367" t="str">
            <v>화순군</v>
          </cell>
          <cell r="H1367" t="str">
            <v>주식회사 남부레미콘</v>
          </cell>
          <cell r="K1367" t="str">
            <v>2. 유선</v>
          </cell>
          <cell r="L1367" t="str">
            <v>전라남도 화순군 동면 응봉로 489</v>
          </cell>
          <cell r="M1367" t="str">
            <v>임우진</v>
          </cell>
          <cell r="N1367" t="str">
            <v>차장</v>
          </cell>
          <cell r="O1367" t="str">
            <v>010-2982-4094</v>
          </cell>
          <cell r="P1367" t="str">
            <v>061-371-0400</v>
          </cell>
          <cell r="Q1367" t="str">
            <v>061-371-0304</v>
          </cell>
          <cell r="R1367" t="str">
            <v>m-t-h@hanmail.net</v>
          </cell>
          <cell r="AC1367">
            <v>0</v>
          </cell>
          <cell r="AD1367">
            <v>3</v>
          </cell>
          <cell r="AE1367">
            <v>3</v>
          </cell>
          <cell r="AF1367">
            <v>1</v>
          </cell>
          <cell r="AG1367">
            <v>2</v>
          </cell>
          <cell r="AH1367">
            <v>2</v>
          </cell>
          <cell r="AK1367">
            <v>0</v>
          </cell>
          <cell r="AM1367">
            <v>0</v>
          </cell>
          <cell r="AN1367">
            <v>0</v>
          </cell>
          <cell r="AO1367">
            <v>0</v>
          </cell>
          <cell r="AQ1367">
            <v>900000</v>
          </cell>
          <cell r="AR1367">
            <v>480000</v>
          </cell>
          <cell r="AS1367">
            <v>400000</v>
          </cell>
          <cell r="AT1367" t="str">
            <v>최문호</v>
          </cell>
          <cell r="AU1367">
            <v>45565</v>
          </cell>
          <cell r="AV1367" t="str">
            <v>nambu11</v>
          </cell>
          <cell r="AW1367" t="str">
            <v>dladnwls0707</v>
          </cell>
        </row>
        <row r="1368">
          <cell r="E1368" t="str">
            <v>월드머신</v>
          </cell>
          <cell r="G1368" t="str">
            <v>경주시</v>
          </cell>
          <cell r="H1368" t="str">
            <v>주식회사 더마루</v>
          </cell>
          <cell r="K1368" t="str">
            <v>1. 무선</v>
          </cell>
          <cell r="L1368" t="str">
            <v>경상북도 경주시 외동읍 제내길 54</v>
          </cell>
          <cell r="M1368" t="str">
            <v>진희국</v>
          </cell>
          <cell r="N1368" t="str">
            <v>이사</v>
          </cell>
          <cell r="O1368" t="str">
            <v xml:space="preserve"> 010-2211-3551 </v>
          </cell>
          <cell r="P1368" t="str">
            <v>054-624-3600</v>
          </cell>
          <cell r="Q1368" t="str">
            <v>054-624-3603</v>
          </cell>
          <cell r="R1368" t="str">
            <v>happyhk80@daum.net</v>
          </cell>
          <cell r="AC1368">
            <v>0</v>
          </cell>
          <cell r="AD1368">
            <v>1</v>
          </cell>
          <cell r="AE1368">
            <v>1</v>
          </cell>
          <cell r="AF1368">
            <v>0</v>
          </cell>
          <cell r="AG1368">
            <v>4</v>
          </cell>
          <cell r="AH1368">
            <v>1</v>
          </cell>
          <cell r="AK1368">
            <v>0</v>
          </cell>
          <cell r="AM1368">
            <v>0</v>
          </cell>
          <cell r="AN1368">
            <v>0</v>
          </cell>
          <cell r="AO1368">
            <v>0</v>
          </cell>
          <cell r="AQ1368">
            <v>200000</v>
          </cell>
          <cell r="AR1368">
            <v>0</v>
          </cell>
          <cell r="AS1368">
            <v>0</v>
          </cell>
          <cell r="AT1368" t="str">
            <v>장경아</v>
          </cell>
          <cell r="AU1368">
            <v>45401</v>
          </cell>
          <cell r="AV1368" t="str">
            <v>themalu</v>
          </cell>
          <cell r="AW1368" t="str">
            <v>wntlrghltkejakfn1!
(주식회사더마루1!)</v>
          </cell>
        </row>
        <row r="1369">
          <cell r="E1369" t="str">
            <v>월드머신</v>
          </cell>
          <cell r="G1369" t="str">
            <v>양산시</v>
          </cell>
          <cell r="H1369" t="str">
            <v>주식회사 유원아인스</v>
          </cell>
          <cell r="K1369" t="str">
            <v>1. 무선</v>
          </cell>
          <cell r="L1369" t="str">
            <v>경상남도 양산시 그린공단4길 45-16(매곡동)</v>
          </cell>
          <cell r="M1369" t="str">
            <v xml:space="preserve">박승득 </v>
          </cell>
          <cell r="N1369" t="str">
            <v>과장</v>
          </cell>
          <cell r="O1369" t="str">
            <v>010-4039-5931</v>
          </cell>
          <cell r="P1369" t="str">
            <v>055-362-3671</v>
          </cell>
          <cell r="Q1369" t="str">
            <v>055-362-3470</v>
          </cell>
          <cell r="R1369" t="str">
            <v>lgskh1339@naver.com</v>
          </cell>
          <cell r="AC1369">
            <v>0</v>
          </cell>
          <cell r="AD1369">
            <v>2</v>
          </cell>
          <cell r="AE1369">
            <v>2</v>
          </cell>
          <cell r="AF1369">
            <v>0</v>
          </cell>
          <cell r="AG1369">
            <v>5</v>
          </cell>
          <cell r="AH1369">
            <v>1</v>
          </cell>
          <cell r="AK1369">
            <v>0</v>
          </cell>
          <cell r="AM1369">
            <v>0</v>
          </cell>
          <cell r="AN1369">
            <v>0</v>
          </cell>
          <cell r="AO1369">
            <v>0</v>
          </cell>
          <cell r="AQ1369">
            <v>400000</v>
          </cell>
          <cell r="AR1369">
            <v>0</v>
          </cell>
          <cell r="AS1369">
            <v>0</v>
          </cell>
          <cell r="AT1369" t="str">
            <v>장경아</v>
          </cell>
          <cell r="AU1369">
            <v>45405</v>
          </cell>
        </row>
        <row r="1370">
          <cell r="E1370" t="str">
            <v>원에너지</v>
          </cell>
          <cell r="G1370" t="str">
            <v>부여군</v>
          </cell>
          <cell r="H1370" t="str">
            <v>주식회사 케이지콘크리트</v>
          </cell>
          <cell r="K1370" t="str">
            <v>1. 무선</v>
          </cell>
          <cell r="L1370" t="str">
            <v>충청남도 부여군 홍산면 비홍로 25</v>
          </cell>
          <cell r="M1370" t="str">
            <v>김호영</v>
          </cell>
          <cell r="N1370" t="str">
            <v>대리</v>
          </cell>
          <cell r="O1370" t="str">
            <v>010-8639-1362</v>
          </cell>
          <cell r="P1370" t="str">
            <v>041-837-9904</v>
          </cell>
          <cell r="Q1370" t="str">
            <v>041-837-9906</v>
          </cell>
          <cell r="R1370" t="str">
            <v>kg8379904@hanmail.net</v>
          </cell>
          <cell r="AC1370">
            <v>0</v>
          </cell>
          <cell r="AD1370">
            <v>3</v>
          </cell>
          <cell r="AE1370">
            <v>3</v>
          </cell>
          <cell r="AF1370">
            <v>1</v>
          </cell>
          <cell r="AG1370">
            <v>1</v>
          </cell>
          <cell r="AH1370">
            <v>0</v>
          </cell>
          <cell r="AK1370">
            <v>1</v>
          </cell>
          <cell r="AM1370">
            <v>0</v>
          </cell>
          <cell r="AN1370">
            <v>0</v>
          </cell>
          <cell r="AO1370">
            <v>0</v>
          </cell>
          <cell r="AQ1370">
            <v>1000000</v>
          </cell>
          <cell r="AR1370">
            <v>-520000</v>
          </cell>
          <cell r="AS1370">
            <v>0</v>
          </cell>
        </row>
        <row r="1371">
          <cell r="E1371" t="str">
            <v>원에너지</v>
          </cell>
          <cell r="G1371" t="str">
            <v>부여군</v>
          </cell>
          <cell r="H1371" t="str">
            <v>주식회사 티제이콘크리트</v>
          </cell>
          <cell r="K1371" t="str">
            <v>1. 무선</v>
          </cell>
          <cell r="L1371" t="str">
            <v>충청남도 부여군 홍산면 비홍로27</v>
          </cell>
          <cell r="M1371" t="str">
            <v>김호영</v>
          </cell>
          <cell r="N1371" t="str">
            <v>대리</v>
          </cell>
          <cell r="O1371" t="str">
            <v>010-8639-1362</v>
          </cell>
          <cell r="P1371" t="str">
            <v>-</v>
          </cell>
          <cell r="Q1371" t="str">
            <v>-</v>
          </cell>
          <cell r="R1371" t="str">
            <v>-</v>
          </cell>
          <cell r="AC1371">
            <v>0</v>
          </cell>
          <cell r="AD1371">
            <v>3</v>
          </cell>
          <cell r="AE1371">
            <v>3</v>
          </cell>
          <cell r="AF1371">
            <v>0</v>
          </cell>
          <cell r="AG1371">
            <v>2</v>
          </cell>
          <cell r="AH1371">
            <v>1</v>
          </cell>
          <cell r="AK1371">
            <v>0</v>
          </cell>
          <cell r="AM1371">
            <v>0</v>
          </cell>
          <cell r="AN1371">
            <v>0</v>
          </cell>
          <cell r="AO1371">
            <v>0</v>
          </cell>
          <cell r="AQ1371">
            <v>1000000</v>
          </cell>
          <cell r="AR1371">
            <v>0</v>
          </cell>
          <cell r="AS1371">
            <v>0</v>
          </cell>
          <cell r="AT1371" t="str">
            <v xml:space="preserve"> </v>
          </cell>
        </row>
        <row r="1372">
          <cell r="E1372" t="str">
            <v>원에너지</v>
          </cell>
          <cell r="G1372" t="str">
            <v>하남시</v>
          </cell>
          <cell r="H1372" t="str">
            <v>픽스휠&amp;휠고고</v>
          </cell>
          <cell r="K1372" t="str">
            <v>1. 무선</v>
          </cell>
          <cell r="L1372" t="str">
            <v>경기도 하남시 청뜰로 5, 2동 2,3층</v>
          </cell>
          <cell r="M1372" t="str">
            <v>손윤수</v>
          </cell>
          <cell r="N1372" t="str">
            <v>대표</v>
          </cell>
          <cell r="O1372" t="str">
            <v>010-3773-1993</v>
          </cell>
          <cell r="P1372" t="str">
            <v>-</v>
          </cell>
          <cell r="Q1372" t="str">
            <v>-</v>
          </cell>
          <cell r="R1372" t="str">
            <v>fixwheel@naver.com</v>
          </cell>
          <cell r="AC1372">
            <v>0</v>
          </cell>
          <cell r="AD1372">
            <v>2</v>
          </cell>
          <cell r="AE1372">
            <v>2</v>
          </cell>
          <cell r="AF1372">
            <v>5</v>
          </cell>
          <cell r="AG1372">
            <v>2</v>
          </cell>
          <cell r="AH1372">
            <v>1</v>
          </cell>
          <cell r="AK1372">
            <v>0</v>
          </cell>
          <cell r="AM1372">
            <v>0</v>
          </cell>
          <cell r="AN1372">
            <v>0</v>
          </cell>
          <cell r="AO1372">
            <v>0</v>
          </cell>
          <cell r="AQ1372">
            <v>400000</v>
          </cell>
          <cell r="AR1372">
            <v>480000</v>
          </cell>
          <cell r="AS1372">
            <v>0</v>
          </cell>
          <cell r="AT1372" t="str">
            <v>박지영</v>
          </cell>
          <cell r="AU1372">
            <v>45504</v>
          </cell>
          <cell r="AV1372" t="str">
            <v>fixwheel</v>
          </cell>
          <cell r="AW1372" t="str">
            <v>01037731993!</v>
          </cell>
        </row>
        <row r="1373">
          <cell r="E1373" t="str">
            <v>이푸른환경</v>
          </cell>
          <cell r="G1373" t="str">
            <v>광주시</v>
          </cell>
          <cell r="H1373" t="str">
            <v>MK테크</v>
          </cell>
          <cell r="K1373" t="str">
            <v>2. 유선</v>
          </cell>
          <cell r="L1373" t="str">
            <v>경기도 광주시 초월읍 산수로 107-5</v>
          </cell>
          <cell r="M1373" t="str">
            <v>박종석
박미정(그린링크)</v>
          </cell>
          <cell r="N1373" t="str">
            <v>대표</v>
          </cell>
          <cell r="O1373" t="str">
            <v>010-3928-2040
010-4704-1526</v>
          </cell>
          <cell r="P1373" t="str">
            <v>031-766-7701</v>
          </cell>
          <cell r="Q1373" t="str">
            <v>031-761-3402</v>
          </cell>
          <cell r="R1373" t="str">
            <v>xodud@nate.com</v>
          </cell>
          <cell r="AC1373">
            <v>0</v>
          </cell>
          <cell r="AD1373">
            <v>1</v>
          </cell>
          <cell r="AE1373">
            <v>1</v>
          </cell>
          <cell r="AF1373">
            <v>1</v>
          </cell>
          <cell r="AG1373">
            <v>1</v>
          </cell>
          <cell r="AH1373">
            <v>1</v>
          </cell>
          <cell r="AK1373">
            <v>0</v>
          </cell>
          <cell r="AM1373">
            <v>0</v>
          </cell>
          <cell r="AN1373">
            <v>0</v>
          </cell>
          <cell r="AO1373">
            <v>0</v>
          </cell>
          <cell r="AQ1373">
            <v>500000</v>
          </cell>
          <cell r="AR1373">
            <v>0</v>
          </cell>
          <cell r="AS1373">
            <v>0</v>
          </cell>
          <cell r="AT1373" t="str">
            <v>최문호</v>
          </cell>
          <cell r="AU1373">
            <v>45547</v>
          </cell>
          <cell r="AV1373" t="str">
            <v>mkteck</v>
          </cell>
          <cell r="AW1373" t="str">
            <v xml:space="preserve">PJS60919760`
</v>
          </cell>
        </row>
        <row r="1374">
          <cell r="E1374" t="str">
            <v>수호환경/대창환경</v>
          </cell>
          <cell r="G1374" t="str">
            <v>화성시</v>
          </cell>
          <cell r="H1374" t="str">
            <v>주식회사 명성 화성공장</v>
          </cell>
          <cell r="K1374" t="str">
            <v>1. 무선</v>
          </cell>
          <cell r="L1374" t="str">
            <v>경기도 화성시 정남면 정남산단로 83</v>
          </cell>
          <cell r="M1374" t="str">
            <v>오세민
 정찬혁</v>
          </cell>
          <cell r="N1374" t="str">
            <v>과장
 대리</v>
          </cell>
          <cell r="O1374" t="str">
            <v>010-2464-0169
010-9306-0057</v>
          </cell>
          <cell r="P1374" t="str">
            <v>031-293-0652~3</v>
          </cell>
          <cell r="Q1374" t="str">
            <v>031-293-0654</v>
          </cell>
          <cell r="R1374" t="str">
            <v>semin.oh@hi-myungsung.com</v>
          </cell>
          <cell r="AC1374">
            <v>0</v>
          </cell>
          <cell r="AD1374">
            <v>1</v>
          </cell>
          <cell r="AE1374">
            <v>1</v>
          </cell>
          <cell r="AF1374">
            <v>0</v>
          </cell>
          <cell r="AG1374">
            <v>6</v>
          </cell>
          <cell r="AH1374">
            <v>1</v>
          </cell>
          <cell r="AK1374">
            <v>0</v>
          </cell>
          <cell r="AM1374">
            <v>0</v>
          </cell>
          <cell r="AN1374">
            <v>0</v>
          </cell>
          <cell r="AO1374">
            <v>0</v>
          </cell>
          <cell r="AQ1374">
            <v>800000</v>
          </cell>
          <cell r="AR1374">
            <v>0</v>
          </cell>
          <cell r="AS1374">
            <v>0</v>
          </cell>
          <cell r="AT1374" t="str">
            <v>최문호</v>
          </cell>
          <cell r="AU1374">
            <v>45406</v>
          </cell>
          <cell r="AV1374" t="str">
            <v>hims0654</v>
          </cell>
          <cell r="AW1374" t="str">
            <v>wntlrghltkaudtjd1!</v>
          </cell>
        </row>
        <row r="1375">
          <cell r="E1375" t="str">
            <v>원에너지</v>
          </cell>
          <cell r="G1375" t="str">
            <v>이천시</v>
          </cell>
          <cell r="H1375" t="str">
            <v>주식회사 호크마</v>
          </cell>
          <cell r="K1375" t="str">
            <v>2. 유선</v>
          </cell>
          <cell r="L1375" t="str">
            <v>경기도 이천시 마장면 마도로223번길 92-18</v>
          </cell>
          <cell r="M1375" t="str">
            <v>이성길
실무 담당자</v>
          </cell>
          <cell r="N1375" t="str">
            <v>대표이사
과장</v>
          </cell>
          <cell r="O1375" t="str">
            <v>010-3743-2793
010-5680-2793</v>
          </cell>
          <cell r="P1375" t="str">
            <v>031-638-1987</v>
          </cell>
          <cell r="Q1375" t="str">
            <v>031-638-1982</v>
          </cell>
          <cell r="R1375" t="str">
            <v>ibex1987@hanmail.net</v>
          </cell>
          <cell r="AC1375">
            <v>0</v>
          </cell>
          <cell r="AD1375">
            <v>1</v>
          </cell>
          <cell r="AE1375">
            <v>1</v>
          </cell>
          <cell r="AF1375">
            <v>0</v>
          </cell>
          <cell r="AG1375">
            <v>1</v>
          </cell>
          <cell r="AH1375">
            <v>1</v>
          </cell>
          <cell r="AK1375">
            <v>0</v>
          </cell>
          <cell r="AM1375">
            <v>0</v>
          </cell>
          <cell r="AN1375">
            <v>0</v>
          </cell>
          <cell r="AO1375">
            <v>0</v>
          </cell>
          <cell r="AQ1375">
            <v>0</v>
          </cell>
          <cell r="AR1375">
            <v>0</v>
          </cell>
          <cell r="AS1375">
            <v>0</v>
          </cell>
          <cell r="AT1375" t="str">
            <v>최문호</v>
          </cell>
          <cell r="AU1375">
            <v>45748</v>
          </cell>
          <cell r="AV1375" t="str">
            <v>ibex1987</v>
          </cell>
          <cell r="AW1375" t="str">
            <v>home1987**</v>
          </cell>
        </row>
        <row r="1376">
          <cell r="E1376" t="str">
            <v>원에너지</v>
          </cell>
          <cell r="G1376" t="str">
            <v>이천시</v>
          </cell>
          <cell r="H1376" t="str">
            <v>주식회사 호크마(보조금 추가승인)</v>
          </cell>
          <cell r="K1376" t="str">
            <v>2. 유선</v>
          </cell>
          <cell r="L1376" t="str">
            <v>경기도 이천시 마장면 마도로223번길 92-18</v>
          </cell>
          <cell r="M1376" t="str">
            <v>이성길
실무 담당자</v>
          </cell>
          <cell r="N1376" t="str">
            <v>대표이사
과장</v>
          </cell>
          <cell r="O1376" t="str">
            <v>010-3743-2793
010-5680-2793</v>
          </cell>
          <cell r="P1376" t="str">
            <v>031-638-1987</v>
          </cell>
          <cell r="Q1376" t="str">
            <v>031-638-1982</v>
          </cell>
          <cell r="R1376" t="str">
            <v>ibex1987@hanmail.net</v>
          </cell>
          <cell r="AC1376">
            <v>0</v>
          </cell>
          <cell r="AD1376">
            <v>1</v>
          </cell>
          <cell r="AE1376">
            <v>1</v>
          </cell>
          <cell r="AF1376">
            <v>0</v>
          </cell>
          <cell r="AG1376">
            <v>1</v>
          </cell>
          <cell r="AH1376">
            <v>1</v>
          </cell>
          <cell r="AK1376">
            <v>0</v>
          </cell>
          <cell r="AM1376">
            <v>0</v>
          </cell>
          <cell r="AN1376">
            <v>0</v>
          </cell>
          <cell r="AO1376">
            <v>0</v>
          </cell>
          <cell r="AQ1376">
            <v>300000</v>
          </cell>
          <cell r="AR1376">
            <v>0</v>
          </cell>
          <cell r="AS1376">
            <v>0</v>
          </cell>
          <cell r="AT1376" t="str">
            <v>최문호</v>
          </cell>
          <cell r="AU1376">
            <v>45748</v>
          </cell>
          <cell r="AV1376" t="str">
            <v>ibex1987</v>
          </cell>
          <cell r="AW1376" t="str">
            <v>home1987**</v>
          </cell>
        </row>
        <row r="1377">
          <cell r="E1377" t="str">
            <v>확인필요</v>
          </cell>
          <cell r="G1377" t="str">
            <v>칠곡군</v>
          </cell>
          <cell r="H1377" t="str">
            <v>A.F.W</v>
          </cell>
          <cell r="K1377" t="str">
            <v>2. 유선</v>
          </cell>
          <cell r="L1377" t="str">
            <v>경상북도 칠곡군 왜관읍 공단로1길 51</v>
          </cell>
          <cell r="M1377" t="str">
            <v>윤성준</v>
          </cell>
          <cell r="N1377" t="str">
            <v>차장</v>
          </cell>
          <cell r="O1377" t="str">
            <v>010-4853-0548
010-9775-0826(그린링크담당자)</v>
          </cell>
          <cell r="P1377" t="str">
            <v>053-614-0111</v>
          </cell>
          <cell r="Q1377" t="str">
            <v>-</v>
          </cell>
          <cell r="R1377" t="str">
            <v>yoonsj@asanfw.com</v>
          </cell>
          <cell r="AC1377">
            <v>0</v>
          </cell>
          <cell r="AD1377">
            <v>3</v>
          </cell>
          <cell r="AE1377">
            <v>3</v>
          </cell>
          <cell r="AF1377">
            <v>0</v>
          </cell>
          <cell r="AG1377">
            <v>6</v>
          </cell>
          <cell r="AH1377">
            <v>1</v>
          </cell>
          <cell r="AK1377">
            <v>0</v>
          </cell>
          <cell r="AM1377">
            <v>0</v>
          </cell>
          <cell r="AN1377">
            <v>0</v>
          </cell>
          <cell r="AO1377">
            <v>0</v>
          </cell>
          <cell r="AQ1377">
            <v>1200000</v>
          </cell>
          <cell r="AR1377">
            <v>0</v>
          </cell>
          <cell r="AS1377">
            <v>0</v>
          </cell>
          <cell r="AT1377" t="str">
            <v>장경아</v>
          </cell>
          <cell r="AU1377">
            <v>45408</v>
          </cell>
        </row>
        <row r="1378">
          <cell r="E1378" t="str">
            <v xml:space="preserve">스탠다드웍스 </v>
          </cell>
          <cell r="G1378" t="str">
            <v>경주시</v>
          </cell>
          <cell r="H1378" t="str">
            <v>(주)나소</v>
          </cell>
          <cell r="K1378" t="str">
            <v>1. 무선</v>
          </cell>
          <cell r="L1378" t="str">
            <v>경상북도 경산시 와촌면 불굴사길 87-7</v>
          </cell>
          <cell r="M1378" t="str">
            <v>신동현</v>
          </cell>
          <cell r="N1378" t="str">
            <v>대표이사</v>
          </cell>
          <cell r="O1378" t="str">
            <v>010-9301-0771</v>
          </cell>
          <cell r="P1378" t="str">
            <v>053-853-8887</v>
          </cell>
          <cell r="Q1378" t="str">
            <v>053-289-3387</v>
          </cell>
          <cell r="R1378" t="str">
            <v>nasoco21@naver.com</v>
          </cell>
          <cell r="AC1378">
            <v>0</v>
          </cell>
          <cell r="AD1378">
            <v>1</v>
          </cell>
          <cell r="AE1378">
            <v>1</v>
          </cell>
          <cell r="AF1378">
            <v>0</v>
          </cell>
          <cell r="AG1378">
            <v>2</v>
          </cell>
          <cell r="AH1378">
            <v>1</v>
          </cell>
          <cell r="AK1378">
            <v>0</v>
          </cell>
          <cell r="AM1378">
            <v>0</v>
          </cell>
          <cell r="AN1378">
            <v>0</v>
          </cell>
          <cell r="AO1378">
            <v>0</v>
          </cell>
          <cell r="AQ1378">
            <v>100000</v>
          </cell>
          <cell r="AR1378">
            <v>0</v>
          </cell>
          <cell r="AS1378">
            <v>0</v>
          </cell>
          <cell r="AU1378">
            <v>45399</v>
          </cell>
          <cell r="AV1378" t="str">
            <v>nasoco21</v>
          </cell>
          <cell r="AW1378" t="str">
            <v>wntlrghltkskth1!
(주식회사나소1!)</v>
          </cell>
        </row>
        <row r="1379">
          <cell r="E1379" t="str">
            <v>블루온</v>
          </cell>
          <cell r="G1379" t="str">
            <v>양산시</v>
          </cell>
          <cell r="H1379" t="str">
            <v>양산카마스타</v>
          </cell>
          <cell r="K1379" t="str">
            <v>4. 미정</v>
          </cell>
          <cell r="L1379" t="str">
            <v>경상남도 양산시 산막공단로 65(북정동)</v>
          </cell>
          <cell r="M1379" t="str">
            <v>강정욱</v>
          </cell>
          <cell r="N1379" t="str">
            <v>대표</v>
          </cell>
          <cell r="O1379" t="str">
            <v>010-2045-7697</v>
          </cell>
          <cell r="P1379" t="str">
            <v>055-372-6790</v>
          </cell>
          <cell r="Q1379" t="str">
            <v>-</v>
          </cell>
          <cell r="R1379" t="str">
            <v>-</v>
          </cell>
          <cell r="AC1379">
            <v>0</v>
          </cell>
          <cell r="AD1379">
            <v>0</v>
          </cell>
          <cell r="AE1379">
            <v>0</v>
          </cell>
          <cell r="AF1379">
            <v>0</v>
          </cell>
          <cell r="AG1379">
            <v>0</v>
          </cell>
          <cell r="AH1379">
            <v>0</v>
          </cell>
          <cell r="AK1379">
            <v>0</v>
          </cell>
          <cell r="AM1379">
            <v>0</v>
          </cell>
          <cell r="AN1379">
            <v>0</v>
          </cell>
          <cell r="AO1379">
            <v>0</v>
          </cell>
          <cell r="AQ1379">
            <v>0</v>
          </cell>
          <cell r="AR1379">
            <v>0</v>
          </cell>
          <cell r="AS1379">
            <v>0</v>
          </cell>
        </row>
        <row r="1380">
          <cell r="E1380" t="str">
            <v>임래성</v>
          </cell>
          <cell r="G1380" t="str">
            <v>음성군</v>
          </cell>
          <cell r="H1380" t="str">
            <v>(주)메카로(성본)</v>
          </cell>
          <cell r="K1380" t="str">
            <v>1. 무선</v>
          </cell>
          <cell r="L1380" t="str">
            <v>충청북도 음성군 대소면 성본산단2로 321</v>
          </cell>
          <cell r="M1380" t="str">
            <v>임태현</v>
          </cell>
          <cell r="N1380" t="str">
            <v>선임</v>
          </cell>
          <cell r="O1380" t="str">
            <v>010-7231-1916</v>
          </cell>
          <cell r="P1380" t="str">
            <v>043-882-5721</v>
          </cell>
          <cell r="Q1380" t="str">
            <v>043-882-5722</v>
          </cell>
          <cell r="R1380" t="str">
            <v>thlim@mecaro.com</v>
          </cell>
          <cell r="AC1380">
            <v>0</v>
          </cell>
          <cell r="AD1380">
            <v>1</v>
          </cell>
          <cell r="AE1380">
            <v>1</v>
          </cell>
          <cell r="AF1380">
            <v>0</v>
          </cell>
          <cell r="AG1380">
            <v>2</v>
          </cell>
          <cell r="AH1380">
            <v>1</v>
          </cell>
          <cell r="AK1380">
            <v>0</v>
          </cell>
          <cell r="AM1380">
            <v>0</v>
          </cell>
          <cell r="AN1380">
            <v>0</v>
          </cell>
          <cell r="AO1380">
            <v>0</v>
          </cell>
          <cell r="AQ1380">
            <v>100000</v>
          </cell>
          <cell r="AR1380">
            <v>0</v>
          </cell>
          <cell r="AS1380">
            <v>0</v>
          </cell>
          <cell r="AT1380" t="str">
            <v>장경아</v>
          </cell>
          <cell r="AU1380">
            <v>45428</v>
          </cell>
          <cell r="AV1380" t="str">
            <v>mecaro1</v>
          </cell>
          <cell r="AW1380" t="str">
            <v>mecaro20130</v>
          </cell>
        </row>
        <row r="1381">
          <cell r="E1381" t="str">
            <v>영동환경</v>
          </cell>
          <cell r="G1381" t="str">
            <v>충북산단</v>
          </cell>
          <cell r="H1381" t="str">
            <v>(주)보광화학</v>
          </cell>
          <cell r="K1381" t="str">
            <v>2. 유선</v>
          </cell>
          <cell r="L1381" t="str">
            <v>충청북도 보은군 삼승면 남부로 3750-129</v>
          </cell>
          <cell r="M1381" t="str">
            <v>민윤형</v>
          </cell>
          <cell r="N1381" t="str">
            <v>대리</v>
          </cell>
          <cell r="O1381" t="str">
            <v>010-6878-3178</v>
          </cell>
          <cell r="P1381" t="str">
            <v>043-543-2226~7</v>
          </cell>
          <cell r="Q1381" t="str">
            <v>043-543-4950</v>
          </cell>
          <cell r="R1381" t="str">
            <v>bkchem@bkchem.co.kr</v>
          </cell>
          <cell r="AC1381">
            <v>0</v>
          </cell>
          <cell r="AD1381">
            <v>3</v>
          </cell>
          <cell r="AE1381">
            <v>3</v>
          </cell>
          <cell r="AF1381">
            <v>9</v>
          </cell>
          <cell r="AG1381">
            <v>3</v>
          </cell>
          <cell r="AH1381">
            <v>2</v>
          </cell>
          <cell r="AK1381">
            <v>0</v>
          </cell>
          <cell r="AM1381">
            <v>0</v>
          </cell>
          <cell r="AN1381">
            <v>0</v>
          </cell>
          <cell r="AO1381">
            <v>0</v>
          </cell>
          <cell r="AQ1381">
            <v>0</v>
          </cell>
          <cell r="AR1381">
            <v>0</v>
          </cell>
          <cell r="AS1381">
            <v>2000000</v>
          </cell>
        </row>
        <row r="1382">
          <cell r="E1382" t="str">
            <v>임래성</v>
          </cell>
          <cell r="G1382" t="str">
            <v>김포시</v>
          </cell>
          <cell r="H1382" t="str">
            <v>(주)지엘케이글로벌</v>
          </cell>
          <cell r="K1382" t="str">
            <v>1. 무선</v>
          </cell>
          <cell r="L1382" t="str">
            <v>경기도 김포시 양촌읍 황금산단5로 9</v>
          </cell>
          <cell r="M1382" t="str">
            <v>오영석</v>
          </cell>
          <cell r="N1382" t="str">
            <v>부장</v>
          </cell>
          <cell r="O1382" t="str">
            <v>010-5298-1516</v>
          </cell>
          <cell r="P1382" t="str">
            <v>031-831-5682</v>
          </cell>
          <cell r="Q1382" t="str">
            <v>031-831-5683</v>
          </cell>
          <cell r="R1382" t="str">
            <v>17wpnres@naver.com</v>
          </cell>
          <cell r="AC1382">
            <v>0</v>
          </cell>
          <cell r="AD1382">
            <v>4</v>
          </cell>
          <cell r="AE1382">
            <v>3</v>
          </cell>
          <cell r="AF1382">
            <v>8</v>
          </cell>
          <cell r="AG1382">
            <v>3</v>
          </cell>
          <cell r="AH1382">
            <v>1</v>
          </cell>
          <cell r="AK1382">
            <v>0</v>
          </cell>
          <cell r="AM1382">
            <v>0</v>
          </cell>
          <cell r="AN1382">
            <v>0</v>
          </cell>
          <cell r="AO1382">
            <v>0</v>
          </cell>
          <cell r="AQ1382">
            <v>3900000</v>
          </cell>
          <cell r="AR1382">
            <v>0</v>
          </cell>
          <cell r="AS1382">
            <v>0</v>
          </cell>
        </row>
        <row r="1383">
          <cell r="E1383" t="str">
            <v>블루온(박성민)</v>
          </cell>
          <cell r="G1383" t="str">
            <v>구미시</v>
          </cell>
          <cell r="H1383" t="str">
            <v>(주)해성금속</v>
          </cell>
          <cell r="K1383" t="str">
            <v>2. 유선</v>
          </cell>
          <cell r="L1383" t="str">
            <v>경상북도 구미시 1공단로6길 103-53(공단동)</v>
          </cell>
          <cell r="M1383" t="str">
            <v>차순조
김지훈</v>
          </cell>
          <cell r="N1383" t="str">
            <v>대표
과장</v>
          </cell>
          <cell r="O1383" t="str">
            <v>010-4132-8005
010-8129-1118</v>
          </cell>
          <cell r="P1383" t="str">
            <v>-</v>
          </cell>
          <cell r="Q1383" t="str">
            <v>-</v>
          </cell>
          <cell r="R1383" t="str">
            <v>mppcs562@naver.com</v>
          </cell>
          <cell r="AC1383">
            <v>0</v>
          </cell>
          <cell r="AD1383">
            <v>3</v>
          </cell>
          <cell r="AE1383">
            <v>3</v>
          </cell>
          <cell r="AF1383">
            <v>0</v>
          </cell>
          <cell r="AG1383">
            <v>6</v>
          </cell>
          <cell r="AH1383">
            <v>1</v>
          </cell>
          <cell r="AK1383">
            <v>0</v>
          </cell>
          <cell r="AM1383">
            <v>0</v>
          </cell>
          <cell r="AN1383">
            <v>0</v>
          </cell>
          <cell r="AO1383">
            <v>50000</v>
          </cell>
          <cell r="AQ1383">
            <v>2100000</v>
          </cell>
          <cell r="AR1383">
            <v>0</v>
          </cell>
          <cell r="AS1383">
            <v>0</v>
          </cell>
          <cell r="AT1383" t="str">
            <v>장경아</v>
          </cell>
          <cell r="AU1383">
            <v>45401</v>
          </cell>
          <cell r="AV1383" t="str">
            <v>mppcs5623</v>
          </cell>
          <cell r="AW1383" t="str">
            <v xml:space="preserve">cjdrhkdxpzm1!
(청광테크1!) </v>
          </cell>
        </row>
        <row r="1384">
          <cell r="E1384" t="str">
            <v>블루온(박성민)</v>
          </cell>
          <cell r="G1384" t="str">
            <v>구미시</v>
          </cell>
          <cell r="H1384" t="str">
            <v>(주)해성금속(25년)</v>
          </cell>
          <cell r="K1384" t="str">
            <v>1. 무선</v>
          </cell>
          <cell r="L1384" t="str">
            <v>경상북도 구미시 1공단로6길 103-53(공단동)</v>
          </cell>
          <cell r="M1384" t="str">
            <v>차순조
김지훈</v>
          </cell>
          <cell r="N1384" t="str">
            <v>대표
과장</v>
          </cell>
          <cell r="O1384" t="str">
            <v>010-4132-8005
010-8129-1118</v>
          </cell>
          <cell r="P1384" t="str">
            <v>-</v>
          </cell>
          <cell r="Q1384" t="str">
            <v>-</v>
          </cell>
          <cell r="R1384" t="str">
            <v>mppcs562@naver.com</v>
          </cell>
          <cell r="AC1384">
            <v>0</v>
          </cell>
          <cell r="AD1384">
            <v>2</v>
          </cell>
          <cell r="AE1384">
            <v>2</v>
          </cell>
          <cell r="AF1384">
            <v>2</v>
          </cell>
          <cell r="AG1384">
            <v>2</v>
          </cell>
          <cell r="AH1384">
            <v>1</v>
          </cell>
          <cell r="AK1384">
            <v>0</v>
          </cell>
          <cell r="AM1384">
            <v>0</v>
          </cell>
          <cell r="AN1384">
            <v>0</v>
          </cell>
          <cell r="AO1384">
            <v>0</v>
          </cell>
          <cell r="AQ1384">
            <v>0</v>
          </cell>
          <cell r="AR1384">
            <v>480000</v>
          </cell>
          <cell r="AS1384">
            <v>0</v>
          </cell>
          <cell r="AV1384" t="str">
            <v>mppcs5623</v>
          </cell>
          <cell r="AW1384" t="str">
            <v xml:space="preserve">cjdrhkdxpzm1!
(청광테크1!) </v>
          </cell>
        </row>
        <row r="1385">
          <cell r="E1385" t="str">
            <v>홍정식</v>
          </cell>
          <cell r="G1385" t="str">
            <v>기장군</v>
          </cell>
          <cell r="H1385" t="str">
            <v>고려디자인 주식회사(지점)</v>
          </cell>
          <cell r="K1385" t="str">
            <v>2. 유선</v>
          </cell>
          <cell r="L1385" t="str">
            <v>부산광역시 기장군 장안읍 오리산단로 135</v>
          </cell>
          <cell r="M1385" t="str">
            <v>정기호</v>
          </cell>
          <cell r="N1385" t="str">
            <v>과장</v>
          </cell>
          <cell r="O1385" t="str">
            <v>010-4499-9979</v>
          </cell>
          <cell r="P1385" t="str">
            <v>051-727-9420</v>
          </cell>
          <cell r="Q1385" t="str">
            <v>051-7279425</v>
          </cell>
          <cell r="R1385" t="str">
            <v>soulsky21c@koreadesign.org</v>
          </cell>
          <cell r="AC1385">
            <v>0</v>
          </cell>
          <cell r="AD1385">
            <v>1</v>
          </cell>
          <cell r="AE1385">
            <v>1</v>
          </cell>
          <cell r="AF1385">
            <v>0</v>
          </cell>
          <cell r="AG1385">
            <v>18</v>
          </cell>
          <cell r="AH1385">
            <v>1</v>
          </cell>
          <cell r="AK1385">
            <v>0</v>
          </cell>
          <cell r="AM1385">
            <v>0</v>
          </cell>
          <cell r="AN1385">
            <v>0</v>
          </cell>
          <cell r="AO1385">
            <v>0</v>
          </cell>
          <cell r="AQ1385">
            <v>1000000</v>
          </cell>
          <cell r="AR1385">
            <v>0</v>
          </cell>
          <cell r="AS1385">
            <v>0</v>
          </cell>
          <cell r="AT1385" t="str">
            <v>장경아</v>
          </cell>
          <cell r="AU1385">
            <v>45400</v>
          </cell>
          <cell r="AV1385" t="str">
            <v>soulsky21c</v>
          </cell>
          <cell r="AW1385" t="str">
            <v>rhfuelwkdls1!</v>
          </cell>
        </row>
        <row r="1386">
          <cell r="E1386" t="str">
            <v>임래성</v>
          </cell>
          <cell r="G1386" t="str">
            <v>화성시</v>
          </cell>
          <cell r="H1386" t="str">
            <v>대세에너지</v>
          </cell>
          <cell r="K1386" t="str">
            <v>1. 무선</v>
          </cell>
          <cell r="L1386" t="str">
            <v>경기도 화성시 장안면 독정리 952-26</v>
          </cell>
          <cell r="M1386" t="str">
            <v>조원석</v>
          </cell>
          <cell r="N1386" t="str">
            <v>과장</v>
          </cell>
          <cell r="O1386" t="str">
            <v>010-4918-1778</v>
          </cell>
          <cell r="P1386" t="str">
            <v>031-351-8750</v>
          </cell>
          <cell r="Q1386" t="str">
            <v>-</v>
          </cell>
          <cell r="R1386" t="str">
            <v>-</v>
          </cell>
          <cell r="AC1386">
            <v>0</v>
          </cell>
          <cell r="AD1386">
            <v>1</v>
          </cell>
          <cell r="AE1386">
            <v>1</v>
          </cell>
          <cell r="AF1386">
            <v>0</v>
          </cell>
          <cell r="AG1386">
            <v>2</v>
          </cell>
          <cell r="AH1386">
            <v>1</v>
          </cell>
          <cell r="AK1386">
            <v>0</v>
          </cell>
          <cell r="AM1386">
            <v>0</v>
          </cell>
          <cell r="AN1386">
            <v>0</v>
          </cell>
          <cell r="AO1386">
            <v>0</v>
          </cell>
          <cell r="AQ1386">
            <v>300000</v>
          </cell>
          <cell r="AR1386">
            <v>0</v>
          </cell>
          <cell r="AS1386">
            <v>0</v>
          </cell>
        </row>
        <row r="1387">
          <cell r="E1387" t="str">
            <v>임래성</v>
          </cell>
          <cell r="G1387" t="str">
            <v>평택시</v>
          </cell>
          <cell r="H1387" t="str">
            <v>도프아그로</v>
          </cell>
          <cell r="K1387" t="str">
            <v>2. 유선</v>
          </cell>
          <cell r="L1387" t="str">
            <v>경기도 평택시 청북읍 백봉길 491</v>
          </cell>
          <cell r="M1387" t="str">
            <v>이원희</v>
          </cell>
          <cell r="N1387" t="str">
            <v>매니저</v>
          </cell>
          <cell r="O1387" t="str">
            <v>010-9407-8584</v>
          </cell>
          <cell r="P1387" t="str">
            <v>031-682-7444</v>
          </cell>
          <cell r="Q1387" t="str">
            <v>031-682-8444</v>
          </cell>
          <cell r="R1387" t="str">
            <v>rovewn@naver.com</v>
          </cell>
          <cell r="AC1387">
            <v>0</v>
          </cell>
          <cell r="AD1387">
            <v>4</v>
          </cell>
          <cell r="AE1387">
            <v>4</v>
          </cell>
          <cell r="AF1387">
            <v>0</v>
          </cell>
          <cell r="AG1387">
            <v>10</v>
          </cell>
          <cell r="AH1387">
            <v>1</v>
          </cell>
          <cell r="AK1387">
            <v>0</v>
          </cell>
          <cell r="AM1387">
            <v>0</v>
          </cell>
          <cell r="AN1387">
            <v>0</v>
          </cell>
          <cell r="AO1387">
            <v>0</v>
          </cell>
          <cell r="AQ1387">
            <v>2800000</v>
          </cell>
          <cell r="AR1387">
            <v>0</v>
          </cell>
          <cell r="AS1387">
            <v>0</v>
          </cell>
          <cell r="AT1387" t="str">
            <v>장경아</v>
          </cell>
          <cell r="AU1387">
            <v>45412</v>
          </cell>
          <cell r="AV1387" t="str">
            <v>dofagro</v>
          </cell>
          <cell r="AW1387" t="str">
            <v>ehvmdkrmfh12
(도프아그로12)</v>
          </cell>
        </row>
        <row r="1388">
          <cell r="E1388" t="str">
            <v>임래성</v>
          </cell>
          <cell r="G1388" t="str">
            <v>함안군</v>
          </cell>
          <cell r="H1388" t="str">
            <v>수성산업(주)</v>
          </cell>
          <cell r="K1388" t="str">
            <v>1. 무선</v>
          </cell>
          <cell r="L1388" t="str">
            <v>경상남도 함안군 법수면 윤외공단길 26-98</v>
          </cell>
          <cell r="M1388" t="str">
            <v>황윤구</v>
          </cell>
          <cell r="N1388" t="str">
            <v>대표이사</v>
          </cell>
          <cell r="O1388" t="str">
            <v>010-6786-5434</v>
          </cell>
          <cell r="P1388" t="str">
            <v>055-583-5585~7</v>
          </cell>
          <cell r="Q1388" t="str">
            <v>055-582-4167</v>
          </cell>
          <cell r="R1388" t="str">
            <v>ssc583@naver.com</v>
          </cell>
          <cell r="AC1388">
            <v>0</v>
          </cell>
          <cell r="AD1388">
            <v>3</v>
          </cell>
          <cell r="AE1388">
            <v>3</v>
          </cell>
          <cell r="AF1388">
            <v>1</v>
          </cell>
          <cell r="AG1388">
            <v>1</v>
          </cell>
          <cell r="AH1388">
            <v>0</v>
          </cell>
          <cell r="AK1388">
            <v>1</v>
          </cell>
          <cell r="AM1388">
            <v>0</v>
          </cell>
          <cell r="AN1388">
            <v>0</v>
          </cell>
          <cell r="AO1388">
            <v>0</v>
          </cell>
          <cell r="AQ1388">
            <v>800000</v>
          </cell>
          <cell r="AR1388">
            <v>-520000</v>
          </cell>
          <cell r="AS1388">
            <v>0</v>
          </cell>
          <cell r="AT1388" t="str">
            <v>최문호</v>
          </cell>
          <cell r="AU1388">
            <v>45523</v>
          </cell>
          <cell r="AV1388" t="str">
            <v>ssc583</v>
          </cell>
          <cell r="AW1388" t="str">
            <v>#ssco5885#</v>
          </cell>
        </row>
        <row r="1389">
          <cell r="E1389" t="str">
            <v>임래성</v>
          </cell>
          <cell r="G1389" t="str">
            <v>함안군</v>
          </cell>
          <cell r="H1389" t="str">
            <v>수성산업(주)(25년)</v>
          </cell>
          <cell r="K1389" t="str">
            <v>1. 무선</v>
          </cell>
          <cell r="L1389" t="str">
            <v>경상남도 함안군 법수면 윤외공단길 26-98</v>
          </cell>
          <cell r="M1389" t="str">
            <v>황윤구</v>
          </cell>
          <cell r="N1389" t="str">
            <v>대표이사</v>
          </cell>
          <cell r="O1389" t="str">
            <v>010-6786-5434</v>
          </cell>
          <cell r="P1389" t="str">
            <v>055-583-5585~7</v>
          </cell>
          <cell r="Q1389" t="str">
            <v>055-582-4167</v>
          </cell>
          <cell r="R1389" t="str">
            <v>ssc583@naver.com</v>
          </cell>
          <cell r="AC1389">
            <v>0</v>
          </cell>
          <cell r="AD1389">
            <v>0</v>
          </cell>
          <cell r="AE1389">
            <v>0</v>
          </cell>
          <cell r="AF1389">
            <v>1</v>
          </cell>
          <cell r="AG1389">
            <v>1</v>
          </cell>
          <cell r="AH1389">
            <v>1</v>
          </cell>
          <cell r="AK1389">
            <v>0</v>
          </cell>
          <cell r="AM1389">
            <v>0</v>
          </cell>
          <cell r="AN1389">
            <v>0</v>
          </cell>
          <cell r="AO1389">
            <v>0</v>
          </cell>
          <cell r="AQ1389">
            <v>0</v>
          </cell>
          <cell r="AR1389">
            <v>0</v>
          </cell>
          <cell r="AS1389">
            <v>0</v>
          </cell>
          <cell r="AV1389" t="str">
            <v>ssc583</v>
          </cell>
          <cell r="AW1389" t="str">
            <v>#ssco5885#</v>
          </cell>
        </row>
        <row r="1390">
          <cell r="E1390" t="str">
            <v xml:space="preserve">영진환경 </v>
          </cell>
          <cell r="G1390" t="str">
            <v>오산시</v>
          </cell>
          <cell r="H1390" t="str">
            <v>이화다이아몬드공업</v>
          </cell>
          <cell r="K1390" t="str">
            <v>1. 무선</v>
          </cell>
          <cell r="L1390" t="str">
            <v xml:space="preserve">경기도 오산시 남부대로 374 </v>
          </cell>
          <cell r="M1390" t="str">
            <v>박종국</v>
          </cell>
          <cell r="N1390" t="str">
            <v>책임</v>
          </cell>
          <cell r="O1390" t="str">
            <v>010-3741-1385</v>
          </cell>
          <cell r="P1390" t="str">
            <v>031-370-9233</v>
          </cell>
          <cell r="Q1390" t="str">
            <v>031-370-9078</v>
          </cell>
          <cell r="R1390" t="str">
            <v>pjk82@ehwadia.co.kr</v>
          </cell>
          <cell r="AC1390">
            <v>0</v>
          </cell>
          <cell r="AD1390">
            <v>0</v>
          </cell>
          <cell r="AE1390">
            <v>0</v>
          </cell>
          <cell r="AF1390">
            <v>0</v>
          </cell>
          <cell r="AG1390">
            <v>0</v>
          </cell>
          <cell r="AH1390">
            <v>0</v>
          </cell>
          <cell r="AK1390">
            <v>0</v>
          </cell>
          <cell r="AM1390">
            <v>0</v>
          </cell>
          <cell r="AN1390">
            <v>0</v>
          </cell>
          <cell r="AO1390">
            <v>50000</v>
          </cell>
          <cell r="AQ1390">
            <v>12720000</v>
          </cell>
          <cell r="AR1390">
            <v>0</v>
          </cell>
          <cell r="AS1390">
            <v>0</v>
          </cell>
          <cell r="AT1390" t="str">
            <v>장경아</v>
          </cell>
          <cell r="AU1390">
            <v>45407</v>
          </cell>
          <cell r="AV1390" t="str">
            <v>pjk820</v>
          </cell>
          <cell r="AW1390" t="str">
            <v>ehwa02green@</v>
          </cell>
        </row>
        <row r="1391">
          <cell r="E1391" t="str">
            <v>블루온</v>
          </cell>
          <cell r="G1391" t="str">
            <v>오산시</v>
          </cell>
          <cell r="H1391" t="str">
            <v>이화다이아몬드공업(2차)</v>
          </cell>
          <cell r="K1391" t="str">
            <v>1. 무선</v>
          </cell>
          <cell r="L1391" t="str">
            <v xml:space="preserve">경기도 오산시 남부대로 374 </v>
          </cell>
          <cell r="M1391" t="str">
            <v>박종국</v>
          </cell>
          <cell r="N1391" t="str">
            <v>책임</v>
          </cell>
          <cell r="O1391" t="str">
            <v>010-3741-1385</v>
          </cell>
          <cell r="P1391" t="str">
            <v>031-370-9233</v>
          </cell>
          <cell r="Q1391" t="str">
            <v>031-370-9078</v>
          </cell>
          <cell r="R1391" t="str">
            <v>pjk82@ehwadia.co.kr</v>
          </cell>
          <cell r="AC1391">
            <v>0</v>
          </cell>
          <cell r="AD1391">
            <v>0</v>
          </cell>
          <cell r="AE1391">
            <v>0</v>
          </cell>
          <cell r="AF1391">
            <v>2</v>
          </cell>
          <cell r="AG1391">
            <v>0</v>
          </cell>
          <cell r="AH1391">
            <v>0</v>
          </cell>
          <cell r="AK1391">
            <v>0</v>
          </cell>
          <cell r="AM1391">
            <v>0</v>
          </cell>
          <cell r="AN1391">
            <v>0</v>
          </cell>
          <cell r="AO1391">
            <v>0</v>
          </cell>
          <cell r="AQ1391">
            <v>1200000</v>
          </cell>
          <cell r="AR1391">
            <v>0</v>
          </cell>
          <cell r="AS1391">
            <v>300000</v>
          </cell>
          <cell r="AT1391" t="str">
            <v>장경아</v>
          </cell>
          <cell r="AU1391">
            <v>45407</v>
          </cell>
          <cell r="AV1391" t="str">
            <v>pjk820</v>
          </cell>
          <cell r="AW1391" t="str">
            <v>ehwa02green@</v>
          </cell>
        </row>
        <row r="1392">
          <cell r="E1392" t="str">
            <v>블루온</v>
          </cell>
          <cell r="G1392" t="str">
            <v>오산시</v>
          </cell>
          <cell r="H1392" t="str">
            <v>이화다이아몬드공업(2차)-배출72</v>
          </cell>
          <cell r="K1392" t="str">
            <v>1. 무선</v>
          </cell>
          <cell r="L1392" t="str">
            <v xml:space="preserve">경기도 오산시 남부대로 374 </v>
          </cell>
          <cell r="M1392" t="str">
            <v>박종국</v>
          </cell>
          <cell r="N1392" t="str">
            <v>책임</v>
          </cell>
          <cell r="O1392" t="str">
            <v>010-3741-1385</v>
          </cell>
          <cell r="P1392" t="str">
            <v>031-370-9233</v>
          </cell>
          <cell r="Q1392" t="str">
            <v>031-370-9078</v>
          </cell>
          <cell r="R1392" t="str">
            <v>pjk82@ehwadia.co.kr</v>
          </cell>
          <cell r="AC1392">
            <v>0</v>
          </cell>
          <cell r="AD1392">
            <v>0</v>
          </cell>
          <cell r="AE1392">
            <v>0</v>
          </cell>
          <cell r="AF1392">
            <v>1</v>
          </cell>
          <cell r="AG1392">
            <v>0</v>
          </cell>
          <cell r="AH1392">
            <v>0</v>
          </cell>
          <cell r="AK1392">
            <v>0</v>
          </cell>
          <cell r="AM1392">
            <v>0</v>
          </cell>
          <cell r="AN1392">
            <v>0</v>
          </cell>
          <cell r="AO1392">
            <v>0</v>
          </cell>
          <cell r="AQ1392">
            <v>800000</v>
          </cell>
          <cell r="AR1392">
            <v>0</v>
          </cell>
          <cell r="AT1392" t="str">
            <v>장경아</v>
          </cell>
          <cell r="AV1392" t="str">
            <v>pjk820</v>
          </cell>
          <cell r="AW1392" t="str">
            <v>ehwa02green@</v>
          </cell>
        </row>
        <row r="1393">
          <cell r="E1393" t="str">
            <v>임래성</v>
          </cell>
          <cell r="G1393" t="str">
            <v>경주시</v>
          </cell>
          <cell r="H1393" t="str">
            <v>주식회사 신영금속(불가)</v>
          </cell>
          <cell r="K1393" t="str">
            <v>4. 미정</v>
          </cell>
          <cell r="L1393" t="str">
            <v>경상북도 경주시 강동면 강동산단로1길 116-39</v>
          </cell>
          <cell r="M1393" t="str">
            <v>김인호</v>
          </cell>
          <cell r="N1393" t="str">
            <v>부장</v>
          </cell>
          <cell r="O1393" t="str">
            <v>010-4562-0363</v>
          </cell>
          <cell r="P1393" t="str">
            <v>051-728-6680</v>
          </cell>
          <cell r="Q1393" t="str">
            <v>051-977-6999</v>
          </cell>
          <cell r="R1393" t="str">
            <v>-</v>
          </cell>
          <cell r="AC1393">
            <v>0</v>
          </cell>
          <cell r="AD1393">
            <v>0</v>
          </cell>
          <cell r="AE1393">
            <v>0</v>
          </cell>
          <cell r="AF1393">
            <v>0</v>
          </cell>
          <cell r="AG1393">
            <v>0</v>
          </cell>
          <cell r="AH1393">
            <v>0</v>
          </cell>
          <cell r="AK1393">
            <v>0</v>
          </cell>
          <cell r="AM1393">
            <v>0</v>
          </cell>
          <cell r="AN1393">
            <v>0</v>
          </cell>
          <cell r="AO1393">
            <v>0</v>
          </cell>
          <cell r="AQ1393">
            <v>0</v>
          </cell>
          <cell r="AR1393">
            <v>0</v>
          </cell>
          <cell r="AS1393">
            <v>0</v>
          </cell>
        </row>
        <row r="1394">
          <cell r="E1394" t="str">
            <v>임래성</v>
          </cell>
          <cell r="G1394" t="str">
            <v>함안군</v>
          </cell>
          <cell r="H1394" t="str">
            <v>함안콘크리트(주)</v>
          </cell>
          <cell r="K1394" t="str">
            <v>1. 무선</v>
          </cell>
          <cell r="L1394" t="str">
            <v>경상남도 함안군 법수면 윤외공단길 26-96</v>
          </cell>
          <cell r="M1394" t="str">
            <v>황윤구</v>
          </cell>
          <cell r="N1394" t="str">
            <v>대표이사</v>
          </cell>
          <cell r="O1394" t="str">
            <v>010-6786-5434</v>
          </cell>
          <cell r="P1394" t="str">
            <v>055-583-5585~7</v>
          </cell>
          <cell r="Q1394" t="str">
            <v>055-582-4167</v>
          </cell>
          <cell r="R1394" t="str">
            <v>ssc583@naver.com</v>
          </cell>
          <cell r="AC1394">
            <v>0</v>
          </cell>
          <cell r="AD1394">
            <v>1</v>
          </cell>
          <cell r="AE1394">
            <v>1</v>
          </cell>
          <cell r="AF1394">
            <v>0</v>
          </cell>
          <cell r="AG1394">
            <v>0</v>
          </cell>
          <cell r="AH1394">
            <v>1</v>
          </cell>
          <cell r="AK1394">
            <v>0</v>
          </cell>
          <cell r="AM1394">
            <v>0</v>
          </cell>
          <cell r="AN1394">
            <v>0</v>
          </cell>
          <cell r="AO1394">
            <v>0</v>
          </cell>
          <cell r="AQ1394">
            <v>200000</v>
          </cell>
          <cell r="AR1394">
            <v>0</v>
          </cell>
          <cell r="AS1394">
            <v>0</v>
          </cell>
          <cell r="AT1394" t="str">
            <v>최문호</v>
          </cell>
          <cell r="AU1394">
            <v>45525</v>
          </cell>
          <cell r="AV1394" t="str">
            <v>ssc583</v>
          </cell>
          <cell r="AW1394" t="str">
            <v>#ssco5885#</v>
          </cell>
        </row>
        <row r="1395">
          <cell r="E1395" t="str">
            <v>원에너지</v>
          </cell>
          <cell r="G1395" t="str">
            <v>당진시</v>
          </cell>
          <cell r="H1395" t="str">
            <v>(주)대영트레이딩</v>
          </cell>
          <cell r="K1395" t="str">
            <v>1. 무선</v>
          </cell>
          <cell r="L1395" t="str">
            <v>충남 당진시 신평면 신평길 212</v>
          </cell>
          <cell r="M1395" t="str">
            <v>홍기표</v>
          </cell>
          <cell r="N1395" t="str">
            <v>차장</v>
          </cell>
          <cell r="O1395" t="str">
            <v>010-2412-7930</v>
          </cell>
          <cell r="P1395" t="str">
            <v>041-363-8921</v>
          </cell>
          <cell r="Q1395" t="str">
            <v>-</v>
          </cell>
          <cell r="R1395" t="str">
            <v>dyt2008@hanmail.net</v>
          </cell>
          <cell r="AC1395">
            <v>0</v>
          </cell>
          <cell r="AD1395">
            <v>2</v>
          </cell>
          <cell r="AE1395">
            <v>2</v>
          </cell>
          <cell r="AF1395">
            <v>0</v>
          </cell>
          <cell r="AG1395">
            <v>4</v>
          </cell>
          <cell r="AH1395">
            <v>2</v>
          </cell>
          <cell r="AK1395">
            <v>0</v>
          </cell>
          <cell r="AM1395">
            <v>0</v>
          </cell>
          <cell r="AN1395">
            <v>0</v>
          </cell>
          <cell r="AO1395">
            <v>0</v>
          </cell>
          <cell r="AQ1395">
            <v>500000</v>
          </cell>
          <cell r="AR1395">
            <v>0</v>
          </cell>
          <cell r="AS1395">
            <v>0</v>
          </cell>
          <cell r="AT1395" t="str">
            <v>장경아</v>
          </cell>
          <cell r="AU1395">
            <v>45425</v>
          </cell>
          <cell r="AV1395" t="str">
            <v>dyt2008</v>
          </cell>
          <cell r="AW1395" t="str">
            <v>qw269189**</v>
          </cell>
        </row>
        <row r="1396">
          <cell r="E1396" t="str">
            <v>이푸른환경</v>
          </cell>
          <cell r="G1396" t="str">
            <v>광주시</v>
          </cell>
          <cell r="H1396" t="str">
            <v>(주)멤피스</v>
          </cell>
          <cell r="K1396" t="str">
            <v>2. 유선</v>
          </cell>
          <cell r="L1396" t="str">
            <v>경기도 광주시 도척면 도척로 694-42</v>
          </cell>
          <cell r="M1396" t="str">
            <v>조철균</v>
          </cell>
          <cell r="N1396" t="str">
            <v>팀장</v>
          </cell>
          <cell r="O1396" t="str">
            <v>010-3939-5924</v>
          </cell>
          <cell r="P1396" t="str">
            <v>031-765-5857~8</v>
          </cell>
          <cell r="Q1396" t="str">
            <v>031-765-5859</v>
          </cell>
          <cell r="R1396" t="str">
            <v>kolkun62@naver.com</v>
          </cell>
          <cell r="AC1396">
            <v>0</v>
          </cell>
          <cell r="AD1396">
            <v>1</v>
          </cell>
          <cell r="AE1396">
            <v>1</v>
          </cell>
          <cell r="AF1396">
            <v>0</v>
          </cell>
          <cell r="AG1396">
            <v>16</v>
          </cell>
          <cell r="AH1396">
            <v>1</v>
          </cell>
          <cell r="AK1396">
            <v>0</v>
          </cell>
          <cell r="AM1396">
            <v>0</v>
          </cell>
          <cell r="AN1396">
            <v>0</v>
          </cell>
          <cell r="AO1396">
            <v>0</v>
          </cell>
          <cell r="AQ1396">
            <v>800000</v>
          </cell>
          <cell r="AR1396">
            <v>0</v>
          </cell>
          <cell r="AS1396">
            <v>0</v>
          </cell>
        </row>
        <row r="1397">
          <cell r="E1397" t="str">
            <v>황선부</v>
          </cell>
          <cell r="G1397" t="str">
            <v>대구광역시</v>
          </cell>
          <cell r="H1397" t="str">
            <v>성림테크</v>
          </cell>
          <cell r="K1397" t="str">
            <v>1. 무선</v>
          </cell>
          <cell r="L1397" t="str">
            <v>대구 광역시 달서구 성서공단북로43길 40</v>
          </cell>
          <cell r="M1397" t="str">
            <v>김두섭</v>
          </cell>
          <cell r="N1397" t="str">
            <v>대표</v>
          </cell>
          <cell r="O1397" t="str">
            <v>010-4743-1010</v>
          </cell>
          <cell r="P1397" t="str">
            <v>053-581-0861</v>
          </cell>
          <cell r="Q1397" t="str">
            <v>-</v>
          </cell>
          <cell r="R1397" t="str">
            <v>srst2009@daum.net</v>
          </cell>
          <cell r="AC1397">
            <v>0</v>
          </cell>
          <cell r="AD1397">
            <v>1</v>
          </cell>
          <cell r="AE1397">
            <v>1</v>
          </cell>
          <cell r="AF1397">
            <v>0</v>
          </cell>
          <cell r="AG1397">
            <v>7</v>
          </cell>
          <cell r="AH1397">
            <v>1</v>
          </cell>
          <cell r="AK1397">
            <v>0</v>
          </cell>
          <cell r="AM1397">
            <v>0</v>
          </cell>
          <cell r="AN1397">
            <v>0</v>
          </cell>
          <cell r="AO1397">
            <v>0</v>
          </cell>
          <cell r="AQ1397">
            <v>200000</v>
          </cell>
          <cell r="AR1397">
            <v>0</v>
          </cell>
          <cell r="AS1397">
            <v>500000</v>
          </cell>
          <cell r="AT1397" t="str">
            <v>장경아</v>
          </cell>
          <cell r="AU1397">
            <v>45443</v>
          </cell>
        </row>
        <row r="1398">
          <cell r="E1398" t="str">
            <v>원에너지</v>
          </cell>
          <cell r="G1398" t="str">
            <v>당진시</v>
          </cell>
          <cell r="H1398" t="str">
            <v>주식회사 태건리너텍</v>
          </cell>
          <cell r="K1398" t="str">
            <v>1. 무선</v>
          </cell>
          <cell r="L1398" t="str">
            <v>충남 당진시 합덕읍 면천로 1361-46</v>
          </cell>
          <cell r="M1398" t="str">
            <v>윤종민</v>
          </cell>
          <cell r="N1398" t="str">
            <v>주임</v>
          </cell>
          <cell r="O1398" t="str">
            <v>010-6518-7502</v>
          </cell>
          <cell r="P1398" t="str">
            <v>041-970-1514</v>
          </cell>
          <cell r="Q1398" t="str">
            <v>041-358-7768</v>
          </cell>
          <cell r="R1398" t="str">
            <v>tgret20@naver.com</v>
          </cell>
          <cell r="AC1398">
            <v>0</v>
          </cell>
          <cell r="AD1398">
            <v>2</v>
          </cell>
          <cell r="AE1398">
            <v>2</v>
          </cell>
          <cell r="AF1398">
            <v>0</v>
          </cell>
          <cell r="AG1398">
            <v>6</v>
          </cell>
          <cell r="AH1398">
            <v>2</v>
          </cell>
          <cell r="AK1398">
            <v>0</v>
          </cell>
          <cell r="AM1398">
            <v>0</v>
          </cell>
          <cell r="AN1398">
            <v>0</v>
          </cell>
          <cell r="AO1398">
            <v>0</v>
          </cell>
          <cell r="AQ1398">
            <v>2460000</v>
          </cell>
          <cell r="AR1398">
            <v>0</v>
          </cell>
          <cell r="AS1398">
            <v>0</v>
          </cell>
        </row>
        <row r="1399">
          <cell r="E1399" t="str">
            <v>옥유준</v>
          </cell>
          <cell r="G1399" t="str">
            <v>경주시</v>
          </cell>
          <cell r="H1399" t="str">
            <v>(주)신영금속(보조금)(불가)</v>
          </cell>
          <cell r="K1399" t="str">
            <v>1. 무선</v>
          </cell>
          <cell r="L1399" t="str">
            <v>경상북도 경주시 강동면 강동산단로1길 116-39</v>
          </cell>
          <cell r="M1399" t="str">
            <v>박종배</v>
          </cell>
          <cell r="N1399" t="str">
            <v>과장</v>
          </cell>
          <cell r="O1399" t="str">
            <v>010-8532-8324</v>
          </cell>
          <cell r="P1399" t="str">
            <v>054-763-3761</v>
          </cell>
          <cell r="Q1399" t="str">
            <v>054-763-3513</v>
          </cell>
          <cell r="R1399" t="str">
            <v>jbpark@tspco.kr</v>
          </cell>
          <cell r="AC1399">
            <v>0</v>
          </cell>
          <cell r="AD1399">
            <v>4</v>
          </cell>
          <cell r="AE1399">
            <v>4</v>
          </cell>
          <cell r="AF1399">
            <v>0</v>
          </cell>
          <cell r="AG1399">
            <v>12</v>
          </cell>
          <cell r="AH1399">
            <v>3</v>
          </cell>
          <cell r="AK1399">
            <v>0</v>
          </cell>
          <cell r="AM1399">
            <v>0</v>
          </cell>
          <cell r="AN1399">
            <v>0</v>
          </cell>
          <cell r="AO1399">
            <v>0</v>
          </cell>
          <cell r="AQ1399">
            <v>1400000</v>
          </cell>
          <cell r="AR1399">
            <v>0</v>
          </cell>
          <cell r="AS1399">
            <v>0</v>
          </cell>
        </row>
        <row r="1400">
          <cell r="E1400" t="str">
            <v>옥유준</v>
          </cell>
          <cell r="G1400" t="str">
            <v>경주시</v>
          </cell>
          <cell r="H1400" t="str">
            <v>(주)신영금속(자비)(불가)</v>
          </cell>
          <cell r="K1400" t="str">
            <v>1. 무선</v>
          </cell>
          <cell r="L1400" t="str">
            <v>경상북도 경주시 강동면 강동산단로1길 116-39</v>
          </cell>
          <cell r="M1400" t="str">
            <v>박종배</v>
          </cell>
          <cell r="N1400" t="str">
            <v>과장</v>
          </cell>
          <cell r="O1400" t="str">
            <v>010-8532-8324</v>
          </cell>
          <cell r="P1400" t="str">
            <v>054-763-3761</v>
          </cell>
          <cell r="Q1400" t="str">
            <v>054-763-3513</v>
          </cell>
          <cell r="R1400" t="str">
            <v>jbpark@tspco.kr</v>
          </cell>
          <cell r="AC1400">
            <v>0</v>
          </cell>
          <cell r="AD1400">
            <v>1</v>
          </cell>
          <cell r="AE1400">
            <v>1</v>
          </cell>
          <cell r="AF1400">
            <v>0</v>
          </cell>
          <cell r="AG1400">
            <v>1</v>
          </cell>
          <cell r="AH1400">
            <v>1</v>
          </cell>
          <cell r="AK1400">
            <v>0</v>
          </cell>
          <cell r="AM1400">
            <v>0</v>
          </cell>
          <cell r="AN1400">
            <v>0</v>
          </cell>
          <cell r="AO1400">
            <v>0</v>
          </cell>
          <cell r="AQ1400">
            <v>100000</v>
          </cell>
          <cell r="AR1400">
            <v>0</v>
          </cell>
          <cell r="AS1400">
            <v>0</v>
          </cell>
        </row>
        <row r="1401">
          <cell r="E1401" t="str">
            <v>원에너지</v>
          </cell>
          <cell r="G1401" t="str">
            <v>하동군</v>
          </cell>
          <cell r="H1401" t="str">
            <v>(주)에코그릿</v>
          </cell>
          <cell r="K1401" t="str">
            <v>2. 유선</v>
          </cell>
          <cell r="L1401" t="str">
            <v>경상남도 하동군 고전면 농공단지길 13</v>
          </cell>
          <cell r="M1401" t="str">
            <v>공민혁
심정미(그린링크)</v>
          </cell>
          <cell r="N1401" t="str">
            <v>과장
차장</v>
          </cell>
          <cell r="O1401" t="str">
            <v>010-4558-4829
010-9806-0096</v>
          </cell>
          <cell r="P1401" t="str">
            <v>055-584-3900</v>
          </cell>
          <cell r="Q1401" t="str">
            <v>055-584-3999</v>
          </cell>
          <cell r="R1401" t="str">
            <v>ehlee@unecogroup.com</v>
          </cell>
          <cell r="AC1401">
            <v>0</v>
          </cell>
          <cell r="AD1401">
            <v>1</v>
          </cell>
          <cell r="AE1401">
            <v>1</v>
          </cell>
          <cell r="AF1401">
            <v>1</v>
          </cell>
          <cell r="AG1401">
            <v>1</v>
          </cell>
          <cell r="AH1401">
            <v>1</v>
          </cell>
          <cell r="AK1401">
            <v>0</v>
          </cell>
          <cell r="AM1401">
            <v>0</v>
          </cell>
          <cell r="AN1401">
            <v>0</v>
          </cell>
          <cell r="AO1401">
            <v>0</v>
          </cell>
          <cell r="AQ1401">
            <v>400000</v>
          </cell>
          <cell r="AR1401">
            <v>0</v>
          </cell>
          <cell r="AS1401">
            <v>0</v>
          </cell>
          <cell r="AT1401" t="str">
            <v>최문호</v>
          </cell>
          <cell r="AU1401">
            <v>45524</v>
          </cell>
          <cell r="AV1401" t="str">
            <v>ecogrit3900</v>
          </cell>
          <cell r="AW1401" t="str">
            <v>ecog5754762!</v>
          </cell>
        </row>
        <row r="1402">
          <cell r="E1402" t="str">
            <v>원에너지</v>
          </cell>
          <cell r="G1402" t="str">
            <v>하동군</v>
          </cell>
          <cell r="H1402" t="str">
            <v>(주)에코그릿(25년)</v>
          </cell>
          <cell r="K1402" t="str">
            <v>2. 유선</v>
          </cell>
          <cell r="L1402" t="str">
            <v>경상남도 하동군 고전면 농공단지길 13</v>
          </cell>
          <cell r="M1402" t="str">
            <v>공민혁</v>
          </cell>
          <cell r="N1402" t="str">
            <v>과장</v>
          </cell>
          <cell r="O1402" t="str">
            <v>010-4558-4829</v>
          </cell>
          <cell r="P1402" t="str">
            <v>055-584-3900</v>
          </cell>
          <cell r="Q1402" t="str">
            <v>055-584-3999</v>
          </cell>
          <cell r="R1402" t="str">
            <v>mhkong@unecogroup.com</v>
          </cell>
          <cell r="AC1402">
            <v>0</v>
          </cell>
          <cell r="AD1402">
            <v>1</v>
          </cell>
          <cell r="AE1402">
            <v>1</v>
          </cell>
          <cell r="AF1402">
            <v>1</v>
          </cell>
          <cell r="AG1402">
            <v>1</v>
          </cell>
          <cell r="AH1402">
            <v>1</v>
          </cell>
          <cell r="AK1402">
            <v>0</v>
          </cell>
          <cell r="AM1402">
            <v>0</v>
          </cell>
          <cell r="AN1402">
            <v>0</v>
          </cell>
          <cell r="AO1402">
            <v>0</v>
          </cell>
          <cell r="AQ1402">
            <v>300000</v>
          </cell>
          <cell r="AR1402">
            <v>0</v>
          </cell>
          <cell r="AS1402">
            <v>0</v>
          </cell>
          <cell r="AT1402" t="str">
            <v>최문호</v>
          </cell>
          <cell r="AU1402">
            <v>45764</v>
          </cell>
          <cell r="AV1402" t="str">
            <v>ecogrit3900</v>
          </cell>
          <cell r="AW1402" t="str">
            <v>ecog5754762!</v>
          </cell>
        </row>
        <row r="1403">
          <cell r="E1403" t="str">
            <v>확인필요</v>
          </cell>
          <cell r="G1403" t="str">
            <v>충북산단</v>
          </cell>
          <cell r="H1403" t="str">
            <v>(주)엠티시 제천공장</v>
          </cell>
          <cell r="K1403" t="str">
            <v>2. 유선</v>
          </cell>
          <cell r="L1403" t="str">
            <v>충청북도 제천시 제3산단2로 60(왕암동)</v>
          </cell>
          <cell r="M1403" t="str">
            <v>김동욱</v>
          </cell>
          <cell r="N1403" t="str">
            <v>공장장</v>
          </cell>
          <cell r="O1403" t="str">
            <v>010-6307-2457</v>
          </cell>
          <cell r="P1403" t="str">
            <v>043-920-5554</v>
          </cell>
          <cell r="Q1403" t="str">
            <v>043-920-5560</v>
          </cell>
          <cell r="R1403" t="str">
            <v>dukim@mtccorp.co.kr</v>
          </cell>
          <cell r="AC1403">
            <v>1</v>
          </cell>
          <cell r="AD1403">
            <v>1</v>
          </cell>
          <cell r="AE1403">
            <v>0</v>
          </cell>
          <cell r="AF1403">
            <v>11</v>
          </cell>
          <cell r="AG1403">
            <v>3</v>
          </cell>
          <cell r="AH1403">
            <v>1</v>
          </cell>
          <cell r="AK1403">
            <v>0</v>
          </cell>
          <cell r="AM1403">
            <v>1</v>
          </cell>
          <cell r="AN1403">
            <v>1</v>
          </cell>
          <cell r="AO1403">
            <v>0</v>
          </cell>
          <cell r="AQ1403">
            <v>3100000</v>
          </cell>
          <cell r="AR1403">
            <v>-1000000</v>
          </cell>
          <cell r="AS1403">
            <v>0</v>
          </cell>
          <cell r="AT1403" t="str">
            <v>최문호</v>
          </cell>
          <cell r="AU1403">
            <v>45511</v>
          </cell>
          <cell r="AV1403" t="str">
            <v>mtccorp</v>
          </cell>
          <cell r="AW1403" t="str">
            <v>$mtcc02184</v>
          </cell>
        </row>
        <row r="1404">
          <cell r="E1404" t="str">
            <v>수호환경/대창환경</v>
          </cell>
          <cell r="G1404" t="str">
            <v>의왕시</v>
          </cell>
          <cell r="H1404" t="str">
            <v>(주)진광</v>
          </cell>
          <cell r="K1404" t="str">
            <v>2. 유선</v>
          </cell>
          <cell r="L1404" t="str">
            <v>경기도 의왕시 한밭들1길 10</v>
          </cell>
          <cell r="M1404" t="str">
            <v>감인종</v>
          </cell>
          <cell r="N1404" t="str">
            <v>부장</v>
          </cell>
          <cell r="O1404" t="str">
            <v>010-8728-3325</v>
          </cell>
          <cell r="P1404" t="str">
            <v>031-455-7044</v>
          </cell>
          <cell r="Q1404" t="str">
            <v>-</v>
          </cell>
          <cell r="R1404" t="str">
            <v>kij1225@jinkwang.co</v>
          </cell>
          <cell r="AC1404">
            <v>0</v>
          </cell>
          <cell r="AD1404">
            <v>5</v>
          </cell>
          <cell r="AE1404">
            <v>3</v>
          </cell>
          <cell r="AF1404">
            <v>0</v>
          </cell>
          <cell r="AG1404">
            <v>15</v>
          </cell>
          <cell r="AH1404">
            <v>2</v>
          </cell>
          <cell r="AK1404">
            <v>0</v>
          </cell>
          <cell r="AM1404">
            <v>0</v>
          </cell>
          <cell r="AN1404">
            <v>0</v>
          </cell>
          <cell r="AO1404">
            <v>0</v>
          </cell>
          <cell r="AQ1404">
            <v>1500000</v>
          </cell>
          <cell r="AR1404">
            <v>0</v>
          </cell>
          <cell r="AS1404">
            <v>0</v>
          </cell>
        </row>
        <row r="1405">
          <cell r="E1405" t="str">
            <v>원에너지</v>
          </cell>
          <cell r="G1405" t="str">
            <v>대구광역시</v>
          </cell>
          <cell r="H1405" t="str">
            <v>그린아이</v>
          </cell>
          <cell r="K1405" t="str">
            <v>2. 유선</v>
          </cell>
          <cell r="L1405" t="str">
            <v>대구광역시 북구 노원동 3가 217-1</v>
          </cell>
          <cell r="M1405" t="str">
            <v>김병희</v>
          </cell>
          <cell r="N1405" t="str">
            <v>-</v>
          </cell>
          <cell r="O1405" t="str">
            <v>010-7311-7590</v>
          </cell>
          <cell r="P1405" t="str">
            <v>053-355-7590</v>
          </cell>
          <cell r="Q1405" t="str">
            <v>053-352-7590</v>
          </cell>
          <cell r="R1405" t="str">
            <v>greeni2003@hanmail.net</v>
          </cell>
          <cell r="AC1405">
            <v>0</v>
          </cell>
          <cell r="AD1405">
            <v>1</v>
          </cell>
          <cell r="AE1405">
            <v>1</v>
          </cell>
          <cell r="AF1405">
            <v>0</v>
          </cell>
          <cell r="AG1405">
            <v>7</v>
          </cell>
          <cell r="AH1405">
            <v>1</v>
          </cell>
          <cell r="AK1405">
            <v>0</v>
          </cell>
          <cell r="AM1405">
            <v>0</v>
          </cell>
          <cell r="AN1405">
            <v>0</v>
          </cell>
          <cell r="AO1405">
            <v>0</v>
          </cell>
          <cell r="AQ1405">
            <v>200000</v>
          </cell>
          <cell r="AR1405">
            <v>0</v>
          </cell>
          <cell r="AS1405">
            <v>0</v>
          </cell>
          <cell r="AT1405" t="str">
            <v>최문호</v>
          </cell>
          <cell r="AU1405">
            <v>45405</v>
          </cell>
          <cell r="AV1405" t="str">
            <v>greeni2003</v>
          </cell>
          <cell r="AW1405" t="str">
            <v>rmflsdkdl1!
(그린아이1!)</v>
          </cell>
        </row>
        <row r="1406">
          <cell r="E1406" t="str">
            <v>옥유준</v>
          </cell>
          <cell r="G1406" t="str">
            <v>양산시</v>
          </cell>
          <cell r="H1406" t="str">
            <v>마스타정비</v>
          </cell>
          <cell r="K1406" t="str">
            <v>1. 무선</v>
          </cell>
          <cell r="L1406" t="str">
            <v>경상남도 양산시 산막공단로 65(북정동)</v>
          </cell>
          <cell r="M1406" t="str">
            <v>이제홍</v>
          </cell>
          <cell r="N1406" t="str">
            <v>공장장</v>
          </cell>
          <cell r="O1406" t="str">
            <v>010-3464-3322</v>
          </cell>
          <cell r="P1406" t="str">
            <v>055-372-7690</v>
          </cell>
          <cell r="Q1406" t="str">
            <v>077-4833-1265</v>
          </cell>
          <cell r="R1406" t="str">
            <v>-</v>
          </cell>
          <cell r="AC1406">
            <v>0</v>
          </cell>
          <cell r="AD1406">
            <v>2</v>
          </cell>
          <cell r="AE1406">
            <v>2</v>
          </cell>
          <cell r="AF1406">
            <v>0</v>
          </cell>
          <cell r="AG1406">
            <v>4</v>
          </cell>
          <cell r="AH1406">
            <v>1</v>
          </cell>
          <cell r="AK1406">
            <v>0</v>
          </cell>
          <cell r="AM1406">
            <v>0</v>
          </cell>
          <cell r="AN1406">
            <v>0</v>
          </cell>
          <cell r="AO1406">
            <v>0</v>
          </cell>
          <cell r="AQ1406">
            <v>100000</v>
          </cell>
          <cell r="AR1406">
            <v>0</v>
          </cell>
          <cell r="AS1406">
            <v>0</v>
          </cell>
        </row>
        <row r="1407">
          <cell r="E1407" t="str">
            <v>원에너지</v>
          </cell>
          <cell r="G1407" t="str">
            <v>대구광역시</v>
          </cell>
          <cell r="H1407" t="str">
            <v>무림산업</v>
          </cell>
          <cell r="K1407" t="str">
            <v>2. 유선</v>
          </cell>
          <cell r="L1407" t="str">
            <v>대구광역시 북구 팔달북로 110</v>
          </cell>
          <cell r="M1407" t="str">
            <v>김영민</v>
          </cell>
          <cell r="N1407" t="str">
            <v>대표</v>
          </cell>
          <cell r="O1407" t="str">
            <v>010-3810-5833</v>
          </cell>
          <cell r="P1407" t="str">
            <v>053-357-5833</v>
          </cell>
          <cell r="Q1407" t="str">
            <v>053-355-5833</v>
          </cell>
          <cell r="R1407" t="str">
            <v>kkk5830@nate.com</v>
          </cell>
          <cell r="AC1407">
            <v>0</v>
          </cell>
          <cell r="AD1407">
            <v>1</v>
          </cell>
          <cell r="AE1407">
            <v>1</v>
          </cell>
          <cell r="AF1407">
            <v>0</v>
          </cell>
          <cell r="AG1407">
            <v>7</v>
          </cell>
          <cell r="AH1407">
            <v>1</v>
          </cell>
          <cell r="AK1407">
            <v>0</v>
          </cell>
          <cell r="AM1407">
            <v>0</v>
          </cell>
          <cell r="AN1407">
            <v>0</v>
          </cell>
          <cell r="AO1407">
            <v>0</v>
          </cell>
          <cell r="AQ1407">
            <v>200000</v>
          </cell>
          <cell r="AR1407">
            <v>0</v>
          </cell>
          <cell r="AS1407">
            <v>0</v>
          </cell>
          <cell r="AT1407" t="str">
            <v>장경아</v>
          </cell>
          <cell r="AU1407">
            <v>45406</v>
          </cell>
          <cell r="AV1407" t="str">
            <v>kkk5830</v>
          </cell>
          <cell r="AW1407" t="str">
            <v>anflatksdjq1!</v>
          </cell>
        </row>
        <row r="1408">
          <cell r="E1408" t="str">
            <v>이푸른환경</v>
          </cell>
          <cell r="G1408" t="str">
            <v>광주시</v>
          </cell>
          <cell r="H1408" t="str">
            <v>범준이엔씨(주)</v>
          </cell>
          <cell r="K1408" t="str">
            <v>2. 유선</v>
          </cell>
          <cell r="L1408" t="str">
            <v>경기도 광주시 도척면 고녹길80번길 18-2</v>
          </cell>
          <cell r="M1408" t="str">
            <v>박명준</v>
          </cell>
          <cell r="N1408" t="str">
            <v>부장</v>
          </cell>
          <cell r="O1408" t="str">
            <v>010-8824-4936</v>
          </cell>
          <cell r="P1408" t="str">
            <v>02-3487-8771</v>
          </cell>
          <cell r="Q1408" t="str">
            <v>02-3487-8773</v>
          </cell>
          <cell r="R1408" t="str">
            <v>hanmi-e@hanmail.net</v>
          </cell>
          <cell r="AC1408">
            <v>0</v>
          </cell>
          <cell r="AD1408">
            <v>1</v>
          </cell>
          <cell r="AE1408">
            <v>1</v>
          </cell>
          <cell r="AF1408">
            <v>0</v>
          </cell>
          <cell r="AG1408">
            <v>3</v>
          </cell>
          <cell r="AH1408">
            <v>1</v>
          </cell>
          <cell r="AK1408">
            <v>0</v>
          </cell>
          <cell r="AM1408">
            <v>0</v>
          </cell>
          <cell r="AN1408">
            <v>0</v>
          </cell>
          <cell r="AO1408">
            <v>0</v>
          </cell>
          <cell r="AQ1408">
            <v>300000</v>
          </cell>
          <cell r="AR1408">
            <v>0</v>
          </cell>
          <cell r="AS1408">
            <v>0</v>
          </cell>
        </row>
        <row r="1409">
          <cell r="E1409" t="str">
            <v xml:space="preserve">스탠다드웍스 </v>
          </cell>
          <cell r="G1409" t="str">
            <v>김천시</v>
          </cell>
          <cell r="H1409" t="str">
            <v>(주)경북레미콘</v>
          </cell>
          <cell r="K1409" t="str">
            <v>1. 무선</v>
          </cell>
          <cell r="L1409" t="str">
            <v>경상북도 김천시 개령면 개령로 336-12</v>
          </cell>
          <cell r="M1409" t="str">
            <v>전용식
최미주부장(관리팀)</v>
          </cell>
          <cell r="N1409" t="str">
            <v>실장</v>
          </cell>
          <cell r="O1409" t="str">
            <v>010-2535-5795
010-9353-5555</v>
          </cell>
          <cell r="P1409" t="str">
            <v>054-431-5445</v>
          </cell>
          <cell r="Q1409" t="str">
            <v>054-431-5511</v>
          </cell>
          <cell r="R1409" t="str">
            <v>yuong777@naver.com</v>
          </cell>
          <cell r="AC1409">
            <v>0</v>
          </cell>
          <cell r="AD1409">
            <v>4</v>
          </cell>
          <cell r="AE1409">
            <v>4</v>
          </cell>
          <cell r="AF1409">
            <v>1</v>
          </cell>
          <cell r="AG1409">
            <v>1</v>
          </cell>
          <cell r="AH1409">
            <v>0</v>
          </cell>
          <cell r="AK1409">
            <v>1</v>
          </cell>
          <cell r="AM1409">
            <v>0</v>
          </cell>
          <cell r="AN1409">
            <v>0</v>
          </cell>
          <cell r="AO1409">
            <v>0</v>
          </cell>
          <cell r="AQ1409">
            <v>300000</v>
          </cell>
          <cell r="AR1409">
            <v>-520000</v>
          </cell>
          <cell r="AS1409">
            <v>0</v>
          </cell>
          <cell r="AT1409" t="str">
            <v>최문호</v>
          </cell>
          <cell r="AU1409">
            <v>45558</v>
          </cell>
          <cell r="AV1409" t="str">
            <v>kbr1234</v>
          </cell>
          <cell r="AW1409" t="str">
            <v>k123456!!!</v>
          </cell>
        </row>
        <row r="1410">
          <cell r="E1410" t="str">
            <v>수호환경/대창환경</v>
          </cell>
          <cell r="G1410" t="str">
            <v>익산시</v>
          </cell>
          <cell r="H1410" t="str">
            <v>(주)모아기계산업정공</v>
          </cell>
          <cell r="K1410" t="str">
            <v>4. 미정</v>
          </cell>
          <cell r="L1410" t="str">
            <v>전라북도 익산시 함열읍 함낭로 570</v>
          </cell>
          <cell r="M1410" t="str">
            <v>임종무</v>
          </cell>
          <cell r="N1410" t="str">
            <v>이사</v>
          </cell>
          <cell r="O1410" t="str">
            <v>010-6459-1112</v>
          </cell>
          <cell r="P1410" t="str">
            <v>-</v>
          </cell>
          <cell r="Q1410" t="str">
            <v>-</v>
          </cell>
          <cell r="R1410" t="str">
            <v>-</v>
          </cell>
          <cell r="AC1410">
            <v>0</v>
          </cell>
          <cell r="AD1410">
            <v>0</v>
          </cell>
          <cell r="AE1410">
            <v>0</v>
          </cell>
          <cell r="AF1410">
            <v>0</v>
          </cell>
          <cell r="AG1410">
            <v>0</v>
          </cell>
          <cell r="AH1410">
            <v>0</v>
          </cell>
          <cell r="AK1410">
            <v>0</v>
          </cell>
          <cell r="AM1410">
            <v>0</v>
          </cell>
          <cell r="AN1410">
            <v>0</v>
          </cell>
          <cell r="AO1410">
            <v>0</v>
          </cell>
          <cell r="AQ1410">
            <v>0</v>
          </cell>
          <cell r="AR1410">
            <v>0</v>
          </cell>
          <cell r="AS1410">
            <v>0</v>
          </cell>
        </row>
        <row r="1411">
          <cell r="E1411" t="str">
            <v>수호환경/대창환경</v>
          </cell>
          <cell r="G1411" t="str">
            <v>금산군</v>
          </cell>
          <cell r="H1411" t="str">
            <v>(주)보성산업롤</v>
          </cell>
          <cell r="K1411" t="str">
            <v>4. 미정</v>
          </cell>
          <cell r="L1411" t="str">
            <v>충청남도 금산군 추부면 서대산로 453-12</v>
          </cell>
          <cell r="M1411" t="str">
            <v>김근실</v>
          </cell>
          <cell r="N1411" t="str">
            <v>사원</v>
          </cell>
          <cell r="O1411" t="str">
            <v>010-6456-4250</v>
          </cell>
          <cell r="P1411" t="str">
            <v>041-753-8661</v>
          </cell>
          <cell r="Q1411" t="str">
            <v>-</v>
          </cell>
          <cell r="R1411" t="str">
            <v>bosung8661@daum.net</v>
          </cell>
          <cell r="AC1411">
            <v>0</v>
          </cell>
          <cell r="AD1411">
            <v>3</v>
          </cell>
          <cell r="AE1411">
            <v>3</v>
          </cell>
          <cell r="AF1411">
            <v>0</v>
          </cell>
          <cell r="AG1411">
            <v>10</v>
          </cell>
          <cell r="AH1411">
            <v>2</v>
          </cell>
          <cell r="AK1411">
            <v>0</v>
          </cell>
          <cell r="AM1411">
            <v>0</v>
          </cell>
          <cell r="AN1411">
            <v>0</v>
          </cell>
          <cell r="AO1411">
            <v>0</v>
          </cell>
          <cell r="AQ1411">
            <v>750000</v>
          </cell>
          <cell r="AR1411">
            <v>0</v>
          </cell>
          <cell r="AS1411">
            <v>0</v>
          </cell>
        </row>
        <row r="1412">
          <cell r="E1412" t="str">
            <v xml:space="preserve">케이디환경 </v>
          </cell>
          <cell r="G1412" t="str">
            <v>화성시</v>
          </cell>
          <cell r="H1412" t="str">
            <v>(주)아크오토모티브</v>
          </cell>
          <cell r="K1412" t="str">
            <v>2. 유선</v>
          </cell>
          <cell r="L1412" t="str">
            <v>경기도 화성시 남양읍 홍난파길79번길 48</v>
          </cell>
          <cell r="M1412" t="str">
            <v>이정금</v>
          </cell>
          <cell r="N1412" t="str">
            <v>대리</v>
          </cell>
          <cell r="O1412" t="str">
            <v>010-4185-3245</v>
          </cell>
          <cell r="P1412" t="str">
            <v>031-354-9611</v>
          </cell>
          <cell r="Q1412" t="str">
            <v>031-354-9612</v>
          </cell>
          <cell r="R1412" t="str">
            <v>tkdrhdwkd@naver.com</v>
          </cell>
          <cell r="AC1412">
            <v>0</v>
          </cell>
          <cell r="AD1412">
            <v>1</v>
          </cell>
          <cell r="AE1412">
            <v>1</v>
          </cell>
          <cell r="AF1412">
            <v>0</v>
          </cell>
          <cell r="AG1412">
            <v>2</v>
          </cell>
          <cell r="AH1412">
            <v>1</v>
          </cell>
          <cell r="AK1412">
            <v>0</v>
          </cell>
          <cell r="AM1412">
            <v>0</v>
          </cell>
          <cell r="AN1412">
            <v>0</v>
          </cell>
          <cell r="AO1412">
            <v>0</v>
          </cell>
          <cell r="AQ1412">
            <v>0</v>
          </cell>
          <cell r="AR1412">
            <v>0</v>
          </cell>
          <cell r="AS1412">
            <v>0</v>
          </cell>
          <cell r="AT1412" t="str">
            <v>장경아</v>
          </cell>
          <cell r="AU1412">
            <v>45426</v>
          </cell>
          <cell r="AV1412" t="str">
            <v>arkauto2</v>
          </cell>
          <cell r="AW1412" t="str">
            <v>ark3549611@@</v>
          </cell>
        </row>
        <row r="1413">
          <cell r="E1413" t="str">
            <v xml:space="preserve">케이디환경 </v>
          </cell>
          <cell r="G1413" t="str">
            <v>화성시</v>
          </cell>
          <cell r="H1413" t="str">
            <v>(주)엘루오 정남지점</v>
          </cell>
          <cell r="K1413" t="str">
            <v>4. 미정</v>
          </cell>
          <cell r="L1413" t="str">
            <v>경기도 화성시 정남면 정남산단로 63</v>
          </cell>
          <cell r="M1413" t="str">
            <v>이성연</v>
          </cell>
          <cell r="N1413" t="str">
            <v>부장</v>
          </cell>
          <cell r="O1413" t="str">
            <v>010-5241-1842</v>
          </cell>
          <cell r="P1413" t="str">
            <v>031-354-3915</v>
          </cell>
          <cell r="Q1413" t="str">
            <v>031-354-2917</v>
          </cell>
          <cell r="R1413" t="str">
            <v>rndpr@eluo.co.kr</v>
          </cell>
          <cell r="AC1413">
            <v>0</v>
          </cell>
          <cell r="AD1413">
            <v>0</v>
          </cell>
          <cell r="AE1413">
            <v>0</v>
          </cell>
          <cell r="AF1413">
            <v>0</v>
          </cell>
          <cell r="AG1413">
            <v>0</v>
          </cell>
          <cell r="AH1413">
            <v>0</v>
          </cell>
          <cell r="AK1413">
            <v>0</v>
          </cell>
          <cell r="AM1413">
            <v>0</v>
          </cell>
          <cell r="AN1413">
            <v>0</v>
          </cell>
          <cell r="AO1413">
            <v>0</v>
          </cell>
          <cell r="AQ1413">
            <v>0</v>
          </cell>
          <cell r="AR1413">
            <v>0</v>
          </cell>
          <cell r="AS1413">
            <v>0</v>
          </cell>
        </row>
        <row r="1414">
          <cell r="E1414" t="str">
            <v>지구환경</v>
          </cell>
          <cell r="G1414" t="str">
            <v>화성시</v>
          </cell>
          <cell r="H1414" t="str">
            <v>제경산업 1공장</v>
          </cell>
          <cell r="K1414" t="str">
            <v>2. 유선</v>
          </cell>
          <cell r="L1414" t="str">
            <v xml:space="preserve">경기도 화성시 태안읍 안녕리 146-176
</v>
          </cell>
          <cell r="M1414" t="str">
            <v>김종선</v>
          </cell>
          <cell r="N1414" t="str">
            <v>이사</v>
          </cell>
          <cell r="O1414" t="str">
            <v>010-2378-4356</v>
          </cell>
          <cell r="P1414" t="str">
            <v>031-222-5593</v>
          </cell>
          <cell r="Q1414" t="str">
            <v>031-223-4881</v>
          </cell>
          <cell r="R1414" t="str">
            <v>ssuni4356@daum.net</v>
          </cell>
          <cell r="AC1414">
            <v>0</v>
          </cell>
          <cell r="AD1414">
            <v>2</v>
          </cell>
          <cell r="AE1414">
            <v>2</v>
          </cell>
          <cell r="AF1414">
            <v>0</v>
          </cell>
          <cell r="AG1414">
            <v>3</v>
          </cell>
          <cell r="AH1414">
            <v>1</v>
          </cell>
          <cell r="AK1414">
            <v>0</v>
          </cell>
          <cell r="AM1414">
            <v>0</v>
          </cell>
          <cell r="AN1414">
            <v>0</v>
          </cell>
          <cell r="AO1414">
            <v>0</v>
          </cell>
          <cell r="AQ1414">
            <v>780000</v>
          </cell>
          <cell r="AR1414">
            <v>0</v>
          </cell>
          <cell r="AS1414">
            <v>0</v>
          </cell>
          <cell r="AT1414" t="str">
            <v>장경아</v>
          </cell>
          <cell r="AU1414">
            <v>45414</v>
          </cell>
          <cell r="AV1414" t="str">
            <v>jk5593</v>
          </cell>
          <cell r="AW1414" t="str">
            <v>jk1162010!</v>
          </cell>
        </row>
        <row r="1415">
          <cell r="E1415" t="str">
            <v xml:space="preserve">케이디환경 </v>
          </cell>
          <cell r="G1415" t="str">
            <v>화성시</v>
          </cell>
          <cell r="H1415" t="str">
            <v>제이티이씨 주식회사</v>
          </cell>
          <cell r="K1415" t="str">
            <v>2. 유선</v>
          </cell>
          <cell r="L1415" t="str">
            <v>경기도 화성시 남양읍 주석로175번길 27-6</v>
          </cell>
          <cell r="M1415" t="str">
            <v>이향길</v>
          </cell>
          <cell r="N1415" t="str">
            <v>부장</v>
          </cell>
          <cell r="O1415" t="str">
            <v>010-7163-7007</v>
          </cell>
          <cell r="P1415" t="str">
            <v>031-355-9193~4</v>
          </cell>
          <cell r="Q1415" t="str">
            <v>031-355-9195</v>
          </cell>
          <cell r="R1415" t="str">
            <v>leehg@j-tec.kr</v>
          </cell>
          <cell r="AC1415">
            <v>0</v>
          </cell>
          <cell r="AD1415">
            <v>6</v>
          </cell>
          <cell r="AE1415">
            <v>6</v>
          </cell>
          <cell r="AF1415">
            <v>0</v>
          </cell>
          <cell r="AG1415">
            <v>23</v>
          </cell>
          <cell r="AH1415">
            <v>2</v>
          </cell>
          <cell r="AK1415">
            <v>0</v>
          </cell>
          <cell r="AM1415">
            <v>0</v>
          </cell>
          <cell r="AN1415">
            <v>0</v>
          </cell>
          <cell r="AO1415">
            <v>0</v>
          </cell>
          <cell r="AQ1415">
            <v>2760000</v>
          </cell>
          <cell r="AR1415">
            <v>0</v>
          </cell>
          <cell r="AS1415">
            <v>0</v>
          </cell>
        </row>
        <row r="1416">
          <cell r="E1416" t="str">
            <v xml:space="preserve">스탠다드웍스 </v>
          </cell>
          <cell r="G1416" t="str">
            <v>고양시</v>
          </cell>
          <cell r="H1416" t="str">
            <v>(주)모터원 대화지점</v>
          </cell>
          <cell r="K1416" t="str">
            <v>2. 유선</v>
          </cell>
          <cell r="L1416" t="str">
            <v>경기도 고양시 일산서구 법곳길 82</v>
          </cell>
          <cell r="M1416" t="str">
            <v>김시은</v>
          </cell>
          <cell r="N1416" t="str">
            <v>사원</v>
          </cell>
          <cell r="O1416" t="str">
            <v>010-3928-4850</v>
          </cell>
          <cell r="P1416" t="str">
            <v>1899-7772</v>
          </cell>
          <cell r="Q1416" t="str">
            <v>-</v>
          </cell>
          <cell r="R1416" t="str">
            <v>si-eun.kim@motorone.co.kr</v>
          </cell>
          <cell r="AC1416">
            <v>0</v>
          </cell>
          <cell r="AD1416">
            <v>4</v>
          </cell>
          <cell r="AE1416">
            <v>4</v>
          </cell>
          <cell r="AF1416">
            <v>0</v>
          </cell>
          <cell r="AG1416">
            <v>4</v>
          </cell>
          <cell r="AH1416">
            <v>2</v>
          </cell>
          <cell r="AK1416">
            <v>0</v>
          </cell>
          <cell r="AM1416">
            <v>0</v>
          </cell>
          <cell r="AN1416">
            <v>0</v>
          </cell>
          <cell r="AO1416">
            <v>0</v>
          </cell>
          <cell r="AQ1416">
            <v>400000</v>
          </cell>
          <cell r="AR1416">
            <v>0</v>
          </cell>
          <cell r="AS1416">
            <v>0</v>
          </cell>
          <cell r="AT1416" t="str">
            <v>최문호</v>
          </cell>
          <cell r="AU1416">
            <v>45408</v>
          </cell>
          <cell r="AV1416" t="str">
            <v>motoroneas</v>
          </cell>
          <cell r="AW1416" t="str">
            <v>motorone11!</v>
          </cell>
        </row>
        <row r="1417">
          <cell r="E1417" t="str">
            <v>원에너지</v>
          </cell>
          <cell r="G1417" t="str">
            <v>문경시</v>
          </cell>
          <cell r="H1417" t="str">
            <v>(주)아이딘</v>
          </cell>
          <cell r="K1417" t="str">
            <v>2. 유선</v>
          </cell>
          <cell r="L1417" t="str">
            <v>경상북도 문경시 가온읍 가은공단길 103</v>
          </cell>
          <cell r="M1417" t="str">
            <v>박봉국</v>
          </cell>
          <cell r="N1417" t="str">
            <v>대표</v>
          </cell>
          <cell r="O1417" t="str">
            <v>010-2053-8423</v>
          </cell>
          <cell r="P1417" t="str">
            <v>054-572-0020</v>
          </cell>
          <cell r="Q1417" t="str">
            <v>054-572-0010</v>
          </cell>
          <cell r="R1417" t="str">
            <v>fiber@yumail.ac.kr</v>
          </cell>
          <cell r="AC1417">
            <v>0</v>
          </cell>
          <cell r="AD1417">
            <v>1</v>
          </cell>
          <cell r="AE1417">
            <v>1</v>
          </cell>
          <cell r="AF1417">
            <v>0</v>
          </cell>
          <cell r="AG1417">
            <v>0</v>
          </cell>
          <cell r="AH1417">
            <v>1</v>
          </cell>
          <cell r="AK1417">
            <v>0</v>
          </cell>
          <cell r="AM1417">
            <v>0</v>
          </cell>
          <cell r="AN1417">
            <v>0</v>
          </cell>
          <cell r="AO1417">
            <v>0</v>
          </cell>
          <cell r="AQ1417">
            <v>400000</v>
          </cell>
          <cell r="AR1417">
            <v>0</v>
          </cell>
          <cell r="AS1417">
            <v>0</v>
          </cell>
          <cell r="AT1417" t="str">
            <v>최문호</v>
          </cell>
          <cell r="AU1417">
            <v>45411</v>
          </cell>
          <cell r="AV1417" t="str">
            <v>bongkuk2</v>
          </cell>
          <cell r="AW1417" t="str">
            <v>!Qazxsw23e</v>
          </cell>
        </row>
        <row r="1418">
          <cell r="E1418" t="str">
            <v>원에너지</v>
          </cell>
          <cell r="G1418" t="str">
            <v>화성시</v>
          </cell>
          <cell r="H1418" t="str">
            <v>(주)이앤에스지</v>
          </cell>
          <cell r="K1418" t="str">
            <v>1. 무선</v>
          </cell>
          <cell r="L1418" t="str">
            <v>경기도 화성시 장안면 고해길 61</v>
          </cell>
          <cell r="M1418" t="str">
            <v>김일겸</v>
          </cell>
          <cell r="N1418" t="str">
            <v>차장</v>
          </cell>
          <cell r="O1418" t="str">
            <v>010-8687-2920</v>
          </cell>
          <cell r="P1418" t="str">
            <v>031-358-2206</v>
          </cell>
          <cell r="Q1418" t="str">
            <v>-</v>
          </cell>
          <cell r="R1418" t="str">
            <v>env89090@nate.com</v>
          </cell>
          <cell r="AC1418">
            <v>0</v>
          </cell>
          <cell r="AD1418">
            <v>0</v>
          </cell>
          <cell r="AE1418">
            <v>0</v>
          </cell>
          <cell r="AF1418">
            <v>0</v>
          </cell>
          <cell r="AG1418">
            <v>7</v>
          </cell>
          <cell r="AH1418">
            <v>1</v>
          </cell>
          <cell r="AK1418">
            <v>0</v>
          </cell>
          <cell r="AM1418">
            <v>0</v>
          </cell>
          <cell r="AN1418">
            <v>0</v>
          </cell>
          <cell r="AO1418">
            <v>0</v>
          </cell>
          <cell r="AQ1418">
            <v>200000</v>
          </cell>
          <cell r="AR1418">
            <v>0</v>
          </cell>
          <cell r="AS1418">
            <v>0</v>
          </cell>
          <cell r="AT1418" t="str">
            <v>장경아</v>
          </cell>
          <cell r="AU1418">
            <v>45412</v>
          </cell>
          <cell r="AV1418">
            <v>8702393</v>
          </cell>
          <cell r="AW1418" t="str">
            <v>#ensg617**</v>
          </cell>
        </row>
        <row r="1419">
          <cell r="E1419" t="str">
            <v>이귀유</v>
          </cell>
          <cell r="G1419" t="str">
            <v>사상구</v>
          </cell>
          <cell r="H1419" t="str">
            <v>뉴고려통상</v>
          </cell>
          <cell r="K1419" t="str">
            <v>1. 무선</v>
          </cell>
          <cell r="L1419" t="str">
            <v>부산광역시 사상구 대동로223번길 11</v>
          </cell>
          <cell r="M1419" t="str">
            <v>최창현</v>
          </cell>
          <cell r="N1419" t="str">
            <v>과장</v>
          </cell>
          <cell r="O1419" t="str">
            <v>010-8393-0064</v>
          </cell>
          <cell r="P1419" t="str">
            <v>051-622-4370</v>
          </cell>
          <cell r="Q1419" t="str">
            <v>051-323-4371</v>
          </cell>
          <cell r="R1419" t="str">
            <v>newkorea2006@yahoo.co.kr</v>
          </cell>
          <cell r="AC1419">
            <v>0</v>
          </cell>
          <cell r="AD1419">
            <v>0</v>
          </cell>
          <cell r="AE1419">
            <v>0</v>
          </cell>
          <cell r="AF1419">
            <v>0</v>
          </cell>
          <cell r="AG1419">
            <v>0</v>
          </cell>
          <cell r="AH1419">
            <v>0</v>
          </cell>
          <cell r="AK1419">
            <v>0</v>
          </cell>
          <cell r="AM1419">
            <v>0</v>
          </cell>
          <cell r="AN1419">
            <v>0</v>
          </cell>
          <cell r="AO1419">
            <v>0</v>
          </cell>
          <cell r="AQ1419">
            <v>500000</v>
          </cell>
          <cell r="AR1419">
            <v>0</v>
          </cell>
          <cell r="AS1419">
            <v>0</v>
          </cell>
          <cell r="AT1419" t="str">
            <v>장경아</v>
          </cell>
          <cell r="AU1419">
            <v>45415</v>
          </cell>
          <cell r="AV1419" t="str">
            <v>meneezzang</v>
          </cell>
          <cell r="AW1419" t="str">
            <v>choi6370418&amp;</v>
          </cell>
        </row>
        <row r="1420">
          <cell r="E1420" t="str">
            <v xml:space="preserve">케이디환경 </v>
          </cell>
          <cell r="G1420" t="str">
            <v>화성시</v>
          </cell>
          <cell r="H1420" t="str">
            <v>신광분체</v>
          </cell>
          <cell r="K1420" t="str">
            <v>2. 유선</v>
          </cell>
          <cell r="L1420" t="str">
            <v>경기도 화성시 우정읍 기아자동차로 424-96</v>
          </cell>
          <cell r="M1420" t="str">
            <v>한경훈</v>
          </cell>
          <cell r="N1420" t="str">
            <v>상무</v>
          </cell>
          <cell r="O1420" t="str">
            <v>010-5398-7233</v>
          </cell>
          <cell r="P1420" t="str">
            <v>031-353-7233</v>
          </cell>
          <cell r="Q1420" t="str">
            <v>031-354-7233</v>
          </cell>
          <cell r="R1420" t="str">
            <v>jhkh33@hanmail.net
skpd7233@naver.com</v>
          </cell>
          <cell r="AC1420">
            <v>0</v>
          </cell>
          <cell r="AD1420">
            <v>3</v>
          </cell>
          <cell r="AE1420">
            <v>3</v>
          </cell>
          <cell r="AF1420">
            <v>0</v>
          </cell>
          <cell r="AG1420">
            <v>6</v>
          </cell>
          <cell r="AH1420">
            <v>2</v>
          </cell>
          <cell r="AK1420">
            <v>0</v>
          </cell>
          <cell r="AM1420">
            <v>0</v>
          </cell>
          <cell r="AN1420">
            <v>0</v>
          </cell>
          <cell r="AO1420">
            <v>0</v>
          </cell>
          <cell r="AQ1420">
            <v>1180000</v>
          </cell>
          <cell r="AR1420">
            <v>0</v>
          </cell>
          <cell r="AS1420">
            <v>0</v>
          </cell>
        </row>
        <row r="1421">
          <cell r="E1421" t="str">
            <v>그린환경</v>
          </cell>
          <cell r="G1421" t="str">
            <v>평택시</v>
          </cell>
          <cell r="H1421" t="str">
            <v>씨에스물류(주)</v>
          </cell>
          <cell r="K1421" t="str">
            <v>1. 무선</v>
          </cell>
          <cell r="L1421" t="str">
            <v>경기도 평택시 청북읍 청북중앙로 658-11</v>
          </cell>
          <cell r="M1421" t="str">
            <v>최성훈</v>
          </cell>
          <cell r="N1421" t="str">
            <v>과장</v>
          </cell>
          <cell r="O1421" t="str">
            <v>010-3203-4226</v>
          </cell>
          <cell r="P1421" t="str">
            <v>031-682-3342</v>
          </cell>
          <cell r="Q1421" t="str">
            <v>031-683-3343</v>
          </cell>
          <cell r="R1421" t="str">
            <v>cs9412@naver.com</v>
          </cell>
          <cell r="AC1421">
            <v>0</v>
          </cell>
          <cell r="AD1421">
            <v>2</v>
          </cell>
          <cell r="AE1421">
            <v>2</v>
          </cell>
          <cell r="AF1421">
            <v>0</v>
          </cell>
          <cell r="AG1421">
            <v>2</v>
          </cell>
          <cell r="AH1421">
            <v>1</v>
          </cell>
          <cell r="AK1421">
            <v>0</v>
          </cell>
          <cell r="AM1421">
            <v>0</v>
          </cell>
          <cell r="AN1421">
            <v>0</v>
          </cell>
          <cell r="AO1421">
            <v>0</v>
          </cell>
          <cell r="AQ1421">
            <v>100000</v>
          </cell>
          <cell r="AR1421">
            <v>0</v>
          </cell>
          <cell r="AS1421">
            <v>100000</v>
          </cell>
          <cell r="AT1421" t="str">
            <v>장경아</v>
          </cell>
          <cell r="AU1421">
            <v>45436</v>
          </cell>
          <cell r="AV1421" t="str">
            <v>cs9412</v>
          </cell>
          <cell r="AW1421" t="str">
            <v>cs6823342**</v>
          </cell>
        </row>
        <row r="1422">
          <cell r="E1422" t="str">
            <v>원에너지</v>
          </cell>
          <cell r="G1422" t="str">
            <v>대전광역시</v>
          </cell>
          <cell r="H1422" t="str">
            <v>아이쓰리시스템(주)</v>
          </cell>
          <cell r="K1422" t="str">
            <v>1. 무선</v>
          </cell>
          <cell r="L1422" t="str">
            <v>문지동 사업장 : 대전광역시 유성구 엑스포로 435
(본사 : 대전광역시 유성구 테크노5로 69)</v>
          </cell>
          <cell r="M1422" t="str">
            <v>박재영</v>
          </cell>
          <cell r="N1422" t="str">
            <v>과장</v>
          </cell>
          <cell r="O1422" t="str">
            <v>010-6405-0280</v>
          </cell>
          <cell r="P1422" t="str">
            <v>042-820-9500</v>
          </cell>
          <cell r="Q1422" t="str">
            <v>042-820-9514</v>
          </cell>
          <cell r="R1422" t="str">
            <v>pjy@i3system.com</v>
          </cell>
          <cell r="AC1422">
            <v>0</v>
          </cell>
          <cell r="AD1422">
            <v>0</v>
          </cell>
          <cell r="AE1422">
            <v>0</v>
          </cell>
          <cell r="AF1422">
            <v>0</v>
          </cell>
          <cell r="AG1422">
            <v>8</v>
          </cell>
          <cell r="AH1422">
            <v>2</v>
          </cell>
          <cell r="AK1422">
            <v>0</v>
          </cell>
          <cell r="AM1422">
            <v>0</v>
          </cell>
          <cell r="AN1422">
            <v>0</v>
          </cell>
          <cell r="AO1422">
            <v>0</v>
          </cell>
          <cell r="AQ1422">
            <v>800000</v>
          </cell>
          <cell r="AR1422">
            <v>0</v>
          </cell>
          <cell r="AS1422">
            <v>0</v>
          </cell>
          <cell r="AT1422" t="str">
            <v>장경아</v>
          </cell>
          <cell r="AU1422">
            <v>45429</v>
          </cell>
          <cell r="AV1422" t="str">
            <v>i3system435</v>
          </cell>
          <cell r="AW1422" t="str">
            <v>dptmvhfh435@</v>
          </cell>
        </row>
        <row r="1423">
          <cell r="E1423" t="str">
            <v xml:space="preserve">케이디환경 </v>
          </cell>
          <cell r="G1423" t="str">
            <v>화성시</v>
          </cell>
          <cell r="H1423" t="str">
            <v>조양테크</v>
          </cell>
          <cell r="K1423" t="str">
            <v>2. 유선</v>
          </cell>
          <cell r="L1423" t="str">
            <v>경기도 화성시 향남읍 옥천길 3</v>
          </cell>
          <cell r="M1423" t="str">
            <v>하종완</v>
          </cell>
          <cell r="N1423" t="str">
            <v>대표</v>
          </cell>
          <cell r="O1423" t="str">
            <v>010-3160-8888</v>
          </cell>
          <cell r="P1423" t="str">
            <v>031-227-0691</v>
          </cell>
          <cell r="Q1423" t="str">
            <v>031-227-0692</v>
          </cell>
          <cell r="R1423" t="str">
            <v>jytech81@hanmail.net</v>
          </cell>
          <cell r="AC1423">
            <v>0</v>
          </cell>
          <cell r="AD1423">
            <v>1</v>
          </cell>
          <cell r="AE1423">
            <v>1</v>
          </cell>
          <cell r="AF1423">
            <v>0</v>
          </cell>
          <cell r="AG1423">
            <v>2</v>
          </cell>
          <cell r="AH1423">
            <v>1</v>
          </cell>
          <cell r="AK1423">
            <v>0</v>
          </cell>
          <cell r="AM1423">
            <v>0</v>
          </cell>
          <cell r="AN1423">
            <v>0</v>
          </cell>
          <cell r="AO1423">
            <v>0</v>
          </cell>
          <cell r="AQ1423">
            <v>300000</v>
          </cell>
          <cell r="AR1423">
            <v>0</v>
          </cell>
          <cell r="AS1423">
            <v>0</v>
          </cell>
        </row>
        <row r="1424">
          <cell r="E1424" t="str">
            <v xml:space="preserve">케이디환경 </v>
          </cell>
          <cell r="G1424" t="str">
            <v>화성시</v>
          </cell>
          <cell r="H1424" t="str">
            <v>주식회사 명신인퍼스</v>
          </cell>
          <cell r="K1424" t="str">
            <v>2. 유선</v>
          </cell>
          <cell r="L1424" t="str">
            <v>경기도 화성시 비봉면 화성로1616번길 96</v>
          </cell>
          <cell r="M1424" t="str">
            <v>이하나</v>
          </cell>
          <cell r="N1424" t="str">
            <v>부장</v>
          </cell>
          <cell r="O1424" t="str">
            <v>010-3948-3386</v>
          </cell>
          <cell r="P1424" t="str">
            <v>031-355-1146</v>
          </cell>
          <cell r="Q1424" t="str">
            <v>031-355-2498</v>
          </cell>
          <cell r="R1424" t="str">
            <v>msi85014@naver.com</v>
          </cell>
          <cell r="AC1424">
            <v>0</v>
          </cell>
          <cell r="AD1424">
            <v>1</v>
          </cell>
          <cell r="AE1424">
            <v>1</v>
          </cell>
          <cell r="AF1424">
            <v>0</v>
          </cell>
          <cell r="AG1424">
            <v>2</v>
          </cell>
          <cell r="AH1424">
            <v>1</v>
          </cell>
          <cell r="AK1424">
            <v>0</v>
          </cell>
          <cell r="AM1424">
            <v>0</v>
          </cell>
          <cell r="AN1424">
            <v>0</v>
          </cell>
          <cell r="AO1424">
            <v>0</v>
          </cell>
          <cell r="AQ1424">
            <v>100000</v>
          </cell>
          <cell r="AR1424">
            <v>0</v>
          </cell>
          <cell r="AS1424">
            <v>0</v>
          </cell>
        </row>
        <row r="1425">
          <cell r="E1425" t="str">
            <v>확인필요</v>
          </cell>
          <cell r="G1425" t="str">
            <v>안산시</v>
          </cell>
          <cell r="H1425" t="str">
            <v>(주)써키트플렉스</v>
          </cell>
          <cell r="K1425" t="str">
            <v>1. 무선</v>
          </cell>
          <cell r="L1425" t="str">
            <v>경기도 안산시 단원구 범지기로141번길 79</v>
          </cell>
          <cell r="M1425" t="str">
            <v>박태홍</v>
          </cell>
          <cell r="N1425" t="str">
            <v>책임</v>
          </cell>
          <cell r="O1425" t="str">
            <v>010-5418-0985</v>
          </cell>
          <cell r="P1425" t="str">
            <v>031-310-5611</v>
          </cell>
          <cell r="Q1425" t="str">
            <v>031-494-6313</v>
          </cell>
          <cell r="R1425" t="str">
            <v>thpark@f-pcb.co.kr</v>
          </cell>
          <cell r="AC1425">
            <v>3</v>
          </cell>
          <cell r="AD1425">
            <v>0</v>
          </cell>
          <cell r="AE1425">
            <v>0</v>
          </cell>
          <cell r="AF1425">
            <v>0</v>
          </cell>
          <cell r="AG1425">
            <v>24</v>
          </cell>
          <cell r="AH1425">
            <v>1</v>
          </cell>
          <cell r="AK1425">
            <v>0</v>
          </cell>
          <cell r="AM1425">
            <v>0</v>
          </cell>
          <cell r="AN1425">
            <v>0</v>
          </cell>
          <cell r="AO1425">
            <v>0</v>
          </cell>
          <cell r="AQ1425">
            <v>6300000</v>
          </cell>
          <cell r="AR1425">
            <v>0</v>
          </cell>
          <cell r="AS1425">
            <v>0</v>
          </cell>
        </row>
        <row r="1426">
          <cell r="E1426" t="str">
            <v>지구환경</v>
          </cell>
          <cell r="G1426" t="str">
            <v>화성시</v>
          </cell>
          <cell r="H1426" t="str">
            <v>대한민국상이군경회 서울시지부 군납사업소</v>
          </cell>
          <cell r="K1426" t="str">
            <v>1. 무선</v>
          </cell>
          <cell r="L1426" t="str">
            <v>경기도 화성시 팔탄면 노하길 347-16</v>
          </cell>
          <cell r="M1426" t="str">
            <v>김석훈</v>
          </cell>
          <cell r="N1426" t="str">
            <v>공장장</v>
          </cell>
          <cell r="O1426" t="str">
            <v>010-9252-3474</v>
          </cell>
          <cell r="P1426" t="str">
            <v>031-8059-5948</v>
          </cell>
          <cell r="Q1426" t="str">
            <v>031-3599-5023</v>
          </cell>
          <cell r="R1426" t="str">
            <v>k85477@naver.com</v>
          </cell>
          <cell r="AC1426">
            <v>0</v>
          </cell>
          <cell r="AD1426">
            <v>4</v>
          </cell>
          <cell r="AE1426">
            <v>4</v>
          </cell>
          <cell r="AF1426">
            <v>4</v>
          </cell>
          <cell r="AG1426">
            <v>4</v>
          </cell>
          <cell r="AH1426">
            <v>0</v>
          </cell>
          <cell r="AK1426">
            <v>1</v>
          </cell>
          <cell r="AM1426">
            <v>0</v>
          </cell>
          <cell r="AN1426">
            <v>0</v>
          </cell>
          <cell r="AO1426">
            <v>0</v>
          </cell>
          <cell r="AQ1426">
            <v>1300000</v>
          </cell>
          <cell r="AR1426">
            <v>-1000000</v>
          </cell>
          <cell r="AS1426">
            <v>0</v>
          </cell>
          <cell r="AV1426" t="str">
            <v>k85477</v>
          </cell>
          <cell r="AW1426" t="str">
            <v>dhmgseggh5948</v>
          </cell>
        </row>
        <row r="1427">
          <cell r="E1427" t="str">
            <v>거화환경</v>
          </cell>
          <cell r="G1427" t="str">
            <v>봉화군</v>
          </cell>
          <cell r="H1427" t="str">
            <v>북부통합 동창산업</v>
          </cell>
          <cell r="K1427" t="str">
            <v>4. 미정</v>
          </cell>
          <cell r="L1427" t="str">
            <v>경상북도 봉화군 봉화읍 농업인길 86-28</v>
          </cell>
          <cell r="M1427" t="str">
            <v>김의기
김종윤</v>
          </cell>
          <cell r="N1427" t="str">
            <v>대표
실장</v>
          </cell>
          <cell r="O1427" t="str">
            <v>010-5247-2039
010-4992-5475</v>
          </cell>
          <cell r="P1427" t="str">
            <v>054-631-2567</v>
          </cell>
          <cell r="Q1427" t="str">
            <v>054-638-2567</v>
          </cell>
          <cell r="R1427" t="str">
            <v>kimeuiki@naver.com
pdjjong81@gmail.com</v>
          </cell>
          <cell r="AC1427">
            <v>0</v>
          </cell>
          <cell r="AD1427">
            <v>0</v>
          </cell>
          <cell r="AE1427">
            <v>0</v>
          </cell>
          <cell r="AF1427">
            <v>0</v>
          </cell>
          <cell r="AG1427">
            <v>0</v>
          </cell>
          <cell r="AH1427">
            <v>0</v>
          </cell>
          <cell r="AK1427">
            <v>0</v>
          </cell>
          <cell r="AM1427">
            <v>0</v>
          </cell>
          <cell r="AN1427">
            <v>0</v>
          </cell>
          <cell r="AO1427">
            <v>0</v>
          </cell>
          <cell r="AQ1427">
            <v>0</v>
          </cell>
          <cell r="AR1427">
            <v>0</v>
          </cell>
          <cell r="AS1427">
            <v>0</v>
          </cell>
        </row>
        <row r="1428">
          <cell r="E1428" t="str">
            <v>원에너지</v>
          </cell>
          <cell r="G1428" t="str">
            <v>남동구</v>
          </cell>
          <cell r="H1428" t="str">
            <v>지오앤테크</v>
          </cell>
          <cell r="K1428" t="str">
            <v>1. 무선</v>
          </cell>
          <cell r="L1428" t="str">
            <v>인천광역시 남동구 능허대로 559번길 16, 2층</v>
          </cell>
          <cell r="M1428" t="str">
            <v>서명석</v>
          </cell>
          <cell r="N1428" t="str">
            <v>팀장</v>
          </cell>
          <cell r="O1428" t="str">
            <v>010-3398-4706</v>
          </cell>
          <cell r="P1428" t="str">
            <v>032-724-8831</v>
          </cell>
          <cell r="Q1428" t="str">
            <v>032-724-8851</v>
          </cell>
          <cell r="R1428" t="str">
            <v>local4@giontech.co.kr</v>
          </cell>
          <cell r="AC1428">
            <v>1</v>
          </cell>
          <cell r="AD1428">
            <v>0</v>
          </cell>
          <cell r="AE1428">
            <v>0</v>
          </cell>
          <cell r="AF1428">
            <v>0</v>
          </cell>
          <cell r="AG1428">
            <v>13</v>
          </cell>
          <cell r="AH1428">
            <v>1</v>
          </cell>
          <cell r="AK1428">
            <v>0</v>
          </cell>
          <cell r="AM1428">
            <v>0</v>
          </cell>
          <cell r="AN1428">
            <v>0</v>
          </cell>
          <cell r="AO1428">
            <v>0</v>
          </cell>
          <cell r="AQ1428">
            <v>800000</v>
          </cell>
          <cell r="AR1428">
            <v>0</v>
          </cell>
          <cell r="AS1428">
            <v>0</v>
          </cell>
        </row>
        <row r="1429">
          <cell r="E1429" t="str">
            <v>월드머신</v>
          </cell>
          <cell r="G1429" t="str">
            <v>경산시</v>
          </cell>
          <cell r="H1429" t="str">
            <v>하양현대서비스</v>
          </cell>
          <cell r="K1429" t="str">
            <v>2. 유선</v>
          </cell>
          <cell r="L1429" t="str">
            <v>경상북도 경산시 진량읍 공단10로 349</v>
          </cell>
          <cell r="M1429" t="str">
            <v>김유호</v>
          </cell>
          <cell r="N1429" t="str">
            <v>공장장</v>
          </cell>
          <cell r="O1429" t="str">
            <v>010-8522-6699</v>
          </cell>
          <cell r="P1429" t="str">
            <v>-</v>
          </cell>
          <cell r="Q1429" t="str">
            <v>053-851-9009</v>
          </cell>
          <cell r="R1429" t="str">
            <v>seojs22@nate.com</v>
          </cell>
          <cell r="AC1429">
            <v>0</v>
          </cell>
          <cell r="AD1429">
            <v>1</v>
          </cell>
          <cell r="AE1429">
            <v>1</v>
          </cell>
          <cell r="AF1429">
            <v>0</v>
          </cell>
          <cell r="AG1429">
            <v>2</v>
          </cell>
          <cell r="AH1429">
            <v>1</v>
          </cell>
          <cell r="AK1429">
            <v>0</v>
          </cell>
          <cell r="AM1429">
            <v>0</v>
          </cell>
          <cell r="AN1429">
            <v>0</v>
          </cell>
          <cell r="AO1429">
            <v>0</v>
          </cell>
          <cell r="AQ1429">
            <v>300000</v>
          </cell>
          <cell r="AR1429">
            <v>0</v>
          </cell>
          <cell r="AS1429">
            <v>0</v>
          </cell>
          <cell r="AU1429">
            <v>45422</v>
          </cell>
          <cell r="AV1429" t="str">
            <v>N01N180</v>
          </cell>
          <cell r="AW1429" t="str">
            <v>HYKK8519009@</v>
          </cell>
        </row>
        <row r="1430">
          <cell r="E1430" t="str">
            <v>지구환경</v>
          </cell>
          <cell r="G1430" t="str">
            <v>안성시</v>
          </cell>
          <cell r="H1430" t="str">
            <v>(주)경원소재</v>
          </cell>
          <cell r="K1430" t="str">
            <v>1. 무선</v>
          </cell>
          <cell r="L1430" t="str">
            <v>경기도 안성시 미양면 협동단지길 73</v>
          </cell>
          <cell r="M1430" t="str">
            <v>심승근</v>
          </cell>
          <cell r="N1430" t="str">
            <v>관리부사원</v>
          </cell>
          <cell r="O1430" t="str">
            <v>010-8578-0059</v>
          </cell>
          <cell r="P1430" t="str">
            <v>031-677-7411</v>
          </cell>
          <cell r="Q1430" t="str">
            <v>031-677-7410</v>
          </cell>
          <cell r="R1430" t="str">
            <v>-</v>
          </cell>
          <cell r="AC1430">
            <v>0</v>
          </cell>
          <cell r="AD1430">
            <v>0</v>
          </cell>
          <cell r="AE1430">
            <v>0</v>
          </cell>
          <cell r="AF1430">
            <v>0</v>
          </cell>
          <cell r="AG1430">
            <v>0</v>
          </cell>
          <cell r="AH1430">
            <v>0</v>
          </cell>
          <cell r="AK1430">
            <v>0</v>
          </cell>
          <cell r="AM1430">
            <v>0</v>
          </cell>
          <cell r="AN1430">
            <v>0</v>
          </cell>
          <cell r="AO1430">
            <v>0</v>
          </cell>
          <cell r="AQ1430">
            <v>0</v>
          </cell>
          <cell r="AR1430">
            <v>0</v>
          </cell>
          <cell r="AS1430">
            <v>0</v>
          </cell>
        </row>
        <row r="1431">
          <cell r="E1431" t="str">
            <v>지구환경</v>
          </cell>
          <cell r="G1431" t="str">
            <v>안성시</v>
          </cell>
          <cell r="H1431" t="str">
            <v>(주)경원소재 2공장</v>
          </cell>
          <cell r="K1431" t="str">
            <v>1. 무선</v>
          </cell>
          <cell r="L1431" t="str">
            <v>경기도 안성시 미양면 협동단지길 73</v>
          </cell>
          <cell r="M1431" t="str">
            <v>심승근</v>
          </cell>
          <cell r="N1431" t="str">
            <v>관리부사원</v>
          </cell>
          <cell r="O1431" t="str">
            <v>010-8578-0059</v>
          </cell>
          <cell r="P1431" t="str">
            <v>031-677-7411</v>
          </cell>
          <cell r="Q1431" t="str">
            <v>031-677-7410</v>
          </cell>
          <cell r="R1431" t="str">
            <v>-</v>
          </cell>
          <cell r="AC1431">
            <v>0</v>
          </cell>
          <cell r="AD1431">
            <v>0</v>
          </cell>
          <cell r="AE1431">
            <v>0</v>
          </cell>
          <cell r="AF1431">
            <v>0</v>
          </cell>
          <cell r="AG1431">
            <v>0</v>
          </cell>
          <cell r="AH1431">
            <v>0</v>
          </cell>
          <cell r="AK1431">
            <v>0</v>
          </cell>
          <cell r="AM1431">
            <v>0</v>
          </cell>
          <cell r="AN1431">
            <v>0</v>
          </cell>
          <cell r="AO1431">
            <v>0</v>
          </cell>
          <cell r="AQ1431">
            <v>0</v>
          </cell>
          <cell r="AR1431">
            <v>0</v>
          </cell>
          <cell r="AS1431">
            <v>0</v>
          </cell>
        </row>
        <row r="1432">
          <cell r="E1432" t="str">
            <v>블루온</v>
          </cell>
          <cell r="G1432" t="str">
            <v>용인시</v>
          </cell>
          <cell r="H1432" t="str">
            <v>(주)이레인더스트리</v>
          </cell>
          <cell r="K1432" t="str">
            <v>1. 무선</v>
          </cell>
          <cell r="L1432" t="str">
            <v>경기도 용인시 처인구 남사읍 경기동로 280</v>
          </cell>
          <cell r="M1432" t="str">
            <v>유강열</v>
          </cell>
          <cell r="N1432" t="str">
            <v>과장</v>
          </cell>
          <cell r="O1432" t="str">
            <v>010-6351-0717</v>
          </cell>
          <cell r="P1432" t="str">
            <v>031-339-4582</v>
          </cell>
          <cell r="Q1432" t="str">
            <v>031-339-4583</v>
          </cell>
          <cell r="R1432" t="str">
            <v>eretax1@naver.com</v>
          </cell>
          <cell r="AC1432">
            <v>0</v>
          </cell>
          <cell r="AD1432">
            <v>1</v>
          </cell>
          <cell r="AE1432">
            <v>1</v>
          </cell>
          <cell r="AF1432">
            <v>0</v>
          </cell>
          <cell r="AG1432">
            <v>2</v>
          </cell>
          <cell r="AH1432">
            <v>1</v>
          </cell>
          <cell r="AK1432">
            <v>0</v>
          </cell>
          <cell r="AM1432">
            <v>0</v>
          </cell>
          <cell r="AN1432">
            <v>0</v>
          </cell>
          <cell r="AO1432">
            <v>0</v>
          </cell>
          <cell r="AQ1432">
            <v>100000</v>
          </cell>
          <cell r="AR1432">
            <v>0</v>
          </cell>
          <cell r="AS1432">
            <v>0</v>
          </cell>
          <cell r="AT1432" t="str">
            <v>박성민</v>
          </cell>
          <cell r="AU1432">
            <v>45421</v>
          </cell>
          <cell r="AV1432" t="str">
            <v>eretax1</v>
          </cell>
          <cell r="AW1432" t="str">
            <v>123412341234!</v>
          </cell>
        </row>
        <row r="1433">
          <cell r="E1433" t="str">
            <v>블루온</v>
          </cell>
          <cell r="G1433" t="str">
            <v>파주시</v>
          </cell>
          <cell r="H1433" t="str">
            <v>(주)일흥건영</v>
          </cell>
          <cell r="K1433" t="str">
            <v>2. 유선</v>
          </cell>
          <cell r="L1433" t="str">
            <v>경기도 파주시 축현산단로88-25</v>
          </cell>
          <cell r="M1433" t="str">
            <v>이정환</v>
          </cell>
          <cell r="N1433" t="str">
            <v>차장</v>
          </cell>
          <cell r="O1433" t="str">
            <v>010-2757-5760</v>
          </cell>
          <cell r="P1433" t="str">
            <v>031-942-7031</v>
          </cell>
          <cell r="Q1433" t="str">
            <v>031-942-7033</v>
          </cell>
          <cell r="R1433" t="str">
            <v>ilheung942@naver.com</v>
          </cell>
          <cell r="AC1433">
            <v>0</v>
          </cell>
          <cell r="AD1433">
            <v>3</v>
          </cell>
          <cell r="AE1433">
            <v>3</v>
          </cell>
          <cell r="AF1433">
            <v>0</v>
          </cell>
          <cell r="AG1433">
            <v>16</v>
          </cell>
          <cell r="AH1433">
            <v>2</v>
          </cell>
          <cell r="AK1433">
            <v>0</v>
          </cell>
          <cell r="AM1433">
            <v>0</v>
          </cell>
          <cell r="AN1433">
            <v>0</v>
          </cell>
          <cell r="AO1433">
            <v>0</v>
          </cell>
          <cell r="AQ1433">
            <v>680000</v>
          </cell>
          <cell r="AR1433">
            <v>0</v>
          </cell>
          <cell r="AS1433">
            <v>0</v>
          </cell>
        </row>
        <row r="1434">
          <cell r="E1434" t="str">
            <v>블루온</v>
          </cell>
          <cell r="G1434" t="str">
            <v>파주시</v>
          </cell>
          <cell r="H1434" t="str">
            <v>(주)일흥건영 2공장</v>
          </cell>
          <cell r="K1434" t="str">
            <v>2. 유선</v>
          </cell>
          <cell r="L1434" t="str">
            <v>경기도 파주시 축현산단로88-25</v>
          </cell>
          <cell r="M1434" t="str">
            <v>이정환</v>
          </cell>
          <cell r="N1434" t="str">
            <v>차장</v>
          </cell>
          <cell r="O1434" t="str">
            <v>010-2757-5760</v>
          </cell>
          <cell r="P1434" t="str">
            <v>031-942-7031</v>
          </cell>
          <cell r="Q1434" t="str">
            <v>031-942-7033</v>
          </cell>
          <cell r="R1434" t="str">
            <v>ilheung942@naver.com</v>
          </cell>
          <cell r="AC1434">
            <v>0</v>
          </cell>
          <cell r="AD1434">
            <v>1</v>
          </cell>
          <cell r="AE1434">
            <v>1</v>
          </cell>
          <cell r="AF1434">
            <v>0</v>
          </cell>
          <cell r="AG1434">
            <v>6</v>
          </cell>
          <cell r="AH1434">
            <v>1</v>
          </cell>
          <cell r="AK1434">
            <v>0</v>
          </cell>
          <cell r="AM1434">
            <v>0</v>
          </cell>
          <cell r="AN1434">
            <v>0</v>
          </cell>
          <cell r="AO1434">
            <v>0</v>
          </cell>
          <cell r="AQ1434">
            <v>1300000</v>
          </cell>
          <cell r="AR1434">
            <v>0</v>
          </cell>
          <cell r="AS1434">
            <v>0</v>
          </cell>
        </row>
        <row r="1435">
          <cell r="E1435" t="str">
            <v xml:space="preserve">스탠다드웍스 </v>
          </cell>
          <cell r="G1435" t="str">
            <v>화성시</v>
          </cell>
          <cell r="H1435" t="str">
            <v>제일레이저(주)</v>
          </cell>
          <cell r="K1435" t="str">
            <v>4. 미정</v>
          </cell>
          <cell r="L1435" t="str">
            <v>경기도 화성시 향남읍 발안공단로 81</v>
          </cell>
          <cell r="M1435" t="str">
            <v>이창진</v>
          </cell>
          <cell r="N1435" t="str">
            <v>부장</v>
          </cell>
          <cell r="O1435" t="str">
            <v>010-6213-8046</v>
          </cell>
          <cell r="P1435" t="str">
            <v>031-352-9730~1</v>
          </cell>
          <cell r="Q1435" t="str">
            <v>031-353-4830</v>
          </cell>
          <cell r="R1435" t="str">
            <v>cheilpre@hanmail.net</v>
          </cell>
          <cell r="AC1435">
            <v>0</v>
          </cell>
          <cell r="AD1435">
            <v>1</v>
          </cell>
          <cell r="AE1435">
            <v>1</v>
          </cell>
          <cell r="AF1435">
            <v>0</v>
          </cell>
          <cell r="AG1435">
            <v>2</v>
          </cell>
          <cell r="AH1435">
            <v>1</v>
          </cell>
          <cell r="AK1435">
            <v>0</v>
          </cell>
          <cell r="AM1435">
            <v>0</v>
          </cell>
          <cell r="AN1435">
            <v>0</v>
          </cell>
          <cell r="AO1435">
            <v>0</v>
          </cell>
          <cell r="AQ1435">
            <v>100000</v>
          </cell>
          <cell r="AR1435">
            <v>0</v>
          </cell>
          <cell r="AS1435">
            <v>0</v>
          </cell>
          <cell r="AT1435" t="str">
            <v>장경아</v>
          </cell>
          <cell r="AU1435">
            <v>45432</v>
          </cell>
          <cell r="AV1435" t="str">
            <v>cheilpre</v>
          </cell>
          <cell r="AW1435" t="str">
            <v>!!laser014</v>
          </cell>
        </row>
        <row r="1436">
          <cell r="E1436" t="str">
            <v xml:space="preserve">스탠다드웍스 </v>
          </cell>
          <cell r="G1436" t="str">
            <v>남동구</v>
          </cell>
          <cell r="H1436" t="str">
            <v>주식회사 록원</v>
          </cell>
          <cell r="K1436" t="str">
            <v>1. 무선</v>
          </cell>
          <cell r="L1436" t="str">
            <v>인천광역시 남동구 청능대로468번길 58-20</v>
          </cell>
          <cell r="M1436" t="str">
            <v>김인태
장영수(설치일정)
최민희(실무)</v>
          </cell>
          <cell r="N1436" t="str">
            <v>대표이사
공장장
차장</v>
          </cell>
          <cell r="O1436" t="str">
            <v>010-6255-6049
010-3773-1287
010-3338-7508</v>
          </cell>
          <cell r="P1436" t="str">
            <v>032-710-8123</v>
          </cell>
          <cell r="Q1436" t="str">
            <v>070-6255-6049</v>
          </cell>
          <cell r="R1436" t="str">
            <v>inthekim@gmail.com</v>
          </cell>
          <cell r="AC1436">
            <v>0</v>
          </cell>
          <cell r="AD1436">
            <v>3</v>
          </cell>
          <cell r="AE1436">
            <v>2</v>
          </cell>
          <cell r="AF1436">
            <v>0</v>
          </cell>
          <cell r="AG1436">
            <v>14</v>
          </cell>
          <cell r="AH1436">
            <v>2</v>
          </cell>
          <cell r="AK1436">
            <v>0</v>
          </cell>
          <cell r="AM1436">
            <v>0</v>
          </cell>
          <cell r="AN1436">
            <v>0</v>
          </cell>
          <cell r="AO1436">
            <v>0</v>
          </cell>
          <cell r="AQ1436">
            <v>200000</v>
          </cell>
          <cell r="AR1436">
            <v>0</v>
          </cell>
          <cell r="AS1436">
            <v>0</v>
          </cell>
          <cell r="AT1436" t="str">
            <v>박지영</v>
          </cell>
          <cell r="AU1436">
            <v>45492</v>
          </cell>
          <cell r="AV1436" t="str">
            <v>rokwon</v>
          </cell>
          <cell r="AW1436" t="str">
            <v>!@inne6049</v>
          </cell>
        </row>
        <row r="1437">
          <cell r="E1437" t="str">
            <v xml:space="preserve">스탠다드웍스 </v>
          </cell>
          <cell r="G1437" t="str">
            <v>용인시</v>
          </cell>
          <cell r="H1437" t="str">
            <v>주식회사 케이비홈스(윤배마루숯가마)</v>
          </cell>
          <cell r="K1437" t="str">
            <v>1. 무선</v>
          </cell>
          <cell r="L1437" t="str">
            <v>경기도 용인시 처인구 양지면 한터로454번길 48</v>
          </cell>
          <cell r="M1437" t="str">
            <v>김지혜</v>
          </cell>
          <cell r="N1437" t="str">
            <v>상무이사</v>
          </cell>
          <cell r="O1437" t="str">
            <v>010-4032-1059</v>
          </cell>
          <cell r="P1437" t="str">
            <v>031-321-0044</v>
          </cell>
          <cell r="Q1437" t="str">
            <v>031-321-0204</v>
          </cell>
          <cell r="R1437" t="str">
            <v>rodem299@naver.com</v>
          </cell>
          <cell r="AC1437">
            <v>0</v>
          </cell>
          <cell r="AD1437">
            <v>0</v>
          </cell>
          <cell r="AE1437">
            <v>0</v>
          </cell>
          <cell r="AF1437">
            <v>0</v>
          </cell>
          <cell r="AG1437">
            <v>3</v>
          </cell>
          <cell r="AH1437">
            <v>1</v>
          </cell>
          <cell r="AK1437">
            <v>0</v>
          </cell>
          <cell r="AM1437">
            <v>0</v>
          </cell>
          <cell r="AN1437">
            <v>0</v>
          </cell>
          <cell r="AO1437">
            <v>0</v>
          </cell>
          <cell r="AQ1437">
            <v>100000</v>
          </cell>
          <cell r="AR1437">
            <v>0</v>
          </cell>
          <cell r="AS1437">
            <v>0</v>
          </cell>
        </row>
        <row r="1438">
          <cell r="E1438" t="str">
            <v xml:space="preserve">케이디환경 </v>
          </cell>
          <cell r="G1438" t="str">
            <v>천안시</v>
          </cell>
          <cell r="H1438" t="str">
            <v>주식회사다원환경기술(주식회사 성창오토텍 천안사업장)</v>
          </cell>
          <cell r="K1438" t="str">
            <v>1. 무선</v>
          </cell>
          <cell r="L1438" t="str">
            <v>충청남도 천안시 서북구 직산읍 4산단5길 17</v>
          </cell>
          <cell r="M1438" t="str">
            <v>박정호
노성환(실담당자)</v>
          </cell>
          <cell r="N1438" t="str">
            <v>책임
책임</v>
          </cell>
          <cell r="O1438" t="str">
            <v>010-2504-2778
010-2557-6967</v>
          </cell>
          <cell r="P1438" t="str">
            <v>031-650-5418</v>
          </cell>
          <cell r="Q1438" t="str">
            <v>031-665-3804</v>
          </cell>
          <cell r="R1438" t="str">
            <v>parkjh@sc-autotech.com
shnoh@sc-autotech.com</v>
          </cell>
          <cell r="AC1438">
            <v>0</v>
          </cell>
          <cell r="AD1438">
            <v>2</v>
          </cell>
          <cell r="AE1438">
            <v>2</v>
          </cell>
          <cell r="AF1438">
            <v>4</v>
          </cell>
          <cell r="AG1438">
            <v>2</v>
          </cell>
          <cell r="AH1438">
            <v>1</v>
          </cell>
          <cell r="AK1438">
            <v>0</v>
          </cell>
          <cell r="AM1438">
            <v>0</v>
          </cell>
          <cell r="AN1438">
            <v>0</v>
          </cell>
          <cell r="AO1438">
            <v>0</v>
          </cell>
          <cell r="AQ1438">
            <v>5950000</v>
          </cell>
          <cell r="AR1438">
            <v>0</v>
          </cell>
          <cell r="AS1438">
            <v>1000000</v>
          </cell>
          <cell r="AT1438" t="str">
            <v>박채영</v>
          </cell>
          <cell r="AU1438">
            <v>45593</v>
          </cell>
          <cell r="AV1438" t="str">
            <v>scautotech</v>
          </cell>
          <cell r="AW1438" t="str">
            <v>Nn0077045@@</v>
          </cell>
        </row>
        <row r="1439">
          <cell r="E1439" t="str">
            <v>확인필요</v>
          </cell>
          <cell r="G1439" t="str">
            <v>순천시</v>
          </cell>
          <cell r="H1439" t="str">
            <v>농업회사법인 땅심(유)</v>
          </cell>
          <cell r="K1439" t="str">
            <v>2. 유선</v>
          </cell>
          <cell r="L1439" t="str">
            <v>전라남도 순천시 별량면 녹색로 459-1,459-9</v>
          </cell>
          <cell r="M1439" t="str">
            <v>-</v>
          </cell>
          <cell r="N1439" t="str">
            <v>대표</v>
          </cell>
          <cell r="O1439" t="str">
            <v>010-3610-7413</v>
          </cell>
          <cell r="P1439" t="str">
            <v>-</v>
          </cell>
          <cell r="Q1439" t="str">
            <v>-</v>
          </cell>
          <cell r="R1439" t="str">
            <v>-</v>
          </cell>
          <cell r="AC1439">
            <v>0</v>
          </cell>
          <cell r="AD1439">
            <v>0</v>
          </cell>
          <cell r="AE1439">
            <v>0</v>
          </cell>
          <cell r="AF1439">
            <v>0</v>
          </cell>
          <cell r="AG1439">
            <v>0</v>
          </cell>
          <cell r="AH1439">
            <v>0</v>
          </cell>
          <cell r="AK1439">
            <v>0</v>
          </cell>
          <cell r="AM1439">
            <v>0</v>
          </cell>
          <cell r="AN1439">
            <v>0</v>
          </cell>
          <cell r="AO1439">
            <v>0</v>
          </cell>
          <cell r="AQ1439">
            <v>0</v>
          </cell>
          <cell r="AR1439">
            <v>0</v>
          </cell>
          <cell r="AS1439">
            <v>0</v>
          </cell>
        </row>
        <row r="1440">
          <cell r="E1440" t="str">
            <v xml:space="preserve">케이디환경 </v>
          </cell>
          <cell r="G1440" t="str">
            <v>화성시</v>
          </cell>
          <cell r="H1440" t="str">
            <v>(주)스튜디오미콘</v>
          </cell>
          <cell r="K1440" t="str">
            <v>1. 무선</v>
          </cell>
          <cell r="L1440" t="str">
            <v>경기도 화성시 장안면 장안로 309번길 8</v>
          </cell>
          <cell r="M1440" t="str">
            <v>김예림</v>
          </cell>
          <cell r="N1440" t="str">
            <v>사원</v>
          </cell>
          <cell r="O1440" t="str">
            <v>010-9019-2096</v>
          </cell>
          <cell r="P1440" t="str">
            <v>031-831-3620</v>
          </cell>
          <cell r="Q1440" t="str">
            <v>031-600-0418</v>
          </cell>
          <cell r="R1440" t="str">
            <v>-</v>
          </cell>
          <cell r="AC1440">
            <v>0</v>
          </cell>
          <cell r="AD1440">
            <v>4</v>
          </cell>
          <cell r="AE1440">
            <v>4</v>
          </cell>
          <cell r="AF1440">
            <v>0</v>
          </cell>
          <cell r="AG1440">
            <v>8</v>
          </cell>
          <cell r="AH1440">
            <v>1</v>
          </cell>
          <cell r="AK1440">
            <v>0</v>
          </cell>
          <cell r="AM1440">
            <v>0</v>
          </cell>
          <cell r="AN1440">
            <v>0</v>
          </cell>
          <cell r="AO1440">
            <v>0</v>
          </cell>
          <cell r="AQ1440">
            <v>0</v>
          </cell>
          <cell r="AR1440">
            <v>0</v>
          </cell>
          <cell r="AS1440">
            <v>0</v>
          </cell>
        </row>
        <row r="1441">
          <cell r="E1441" t="str">
            <v>임래성</v>
          </cell>
          <cell r="G1441" t="str">
            <v>남동구</v>
          </cell>
          <cell r="H1441" t="str">
            <v>(주)아모텍(2차)</v>
          </cell>
          <cell r="K1441" t="str">
            <v>1. 무선</v>
          </cell>
          <cell r="L1441" t="str">
            <v>인천광역시 남동구 남동서로 380, 5B-1L(남촌동)</v>
          </cell>
          <cell r="M1441" t="str">
            <v>장세진/윤혁</v>
          </cell>
          <cell r="N1441" t="str">
            <v>고문/차장</v>
          </cell>
          <cell r="O1441" t="str">
            <v>010-4103-7447
010-6799-3520</v>
          </cell>
          <cell r="P1441" t="str">
            <v>032-821-0363</v>
          </cell>
          <cell r="Q1441" t="str">
            <v>032-811-0283</v>
          </cell>
          <cell r="R1441" t="str">
            <v>sjjang@amotech.co.kr
yoonhyok@amotech.co.kr</v>
          </cell>
          <cell r="AC1441">
            <v>0</v>
          </cell>
          <cell r="AD1441">
            <v>0</v>
          </cell>
          <cell r="AE1441">
            <v>0</v>
          </cell>
          <cell r="AF1441">
            <v>0</v>
          </cell>
          <cell r="AG1441">
            <v>44</v>
          </cell>
          <cell r="AH1441">
            <v>0</v>
          </cell>
          <cell r="AK1441">
            <v>0</v>
          </cell>
          <cell r="AM1441">
            <v>0</v>
          </cell>
          <cell r="AN1441">
            <v>0</v>
          </cell>
          <cell r="AO1441">
            <v>0</v>
          </cell>
          <cell r="AQ1441">
            <v>13400000</v>
          </cell>
          <cell r="AR1441">
            <v>0</v>
          </cell>
          <cell r="AS1441">
            <v>0</v>
          </cell>
          <cell r="AT1441" t="str">
            <v>박지영</v>
          </cell>
          <cell r="AU1441">
            <v>45414</v>
          </cell>
          <cell r="AV1441" t="str">
            <v>amotech</v>
          </cell>
          <cell r="AW1441" t="str">
            <v>amo12269!@</v>
          </cell>
        </row>
        <row r="1442">
          <cell r="E1442" t="str">
            <v>옥유준</v>
          </cell>
          <cell r="G1442" t="str">
            <v>경주시</v>
          </cell>
          <cell r="H1442" t="str">
            <v>(주)에이치제이스틸</v>
          </cell>
          <cell r="K1442" t="str">
            <v>1. 무선</v>
          </cell>
          <cell r="L1442" t="str">
            <v>경상북도 경주시 외동읍 구어공단길 75</v>
          </cell>
          <cell r="M1442" t="str">
            <v>김정식</v>
          </cell>
          <cell r="N1442" t="str">
            <v>대표이사</v>
          </cell>
          <cell r="O1442" t="str">
            <v>010-3855-7584</v>
          </cell>
          <cell r="P1442" t="str">
            <v>010-3855-7585</v>
          </cell>
          <cell r="Q1442" t="str">
            <v>054-624-7584</v>
          </cell>
          <cell r="R1442" t="str">
            <v>kjs758485@hanmail.net</v>
          </cell>
          <cell r="AC1442">
            <v>0</v>
          </cell>
          <cell r="AD1442">
            <v>1</v>
          </cell>
          <cell r="AE1442">
            <v>1</v>
          </cell>
          <cell r="AF1442">
            <v>0</v>
          </cell>
          <cell r="AG1442">
            <v>4</v>
          </cell>
          <cell r="AH1442">
            <v>1</v>
          </cell>
          <cell r="AK1442">
            <v>0</v>
          </cell>
          <cell r="AM1442">
            <v>0</v>
          </cell>
          <cell r="AN1442" t="str">
            <v>kjs758485</v>
          </cell>
          <cell r="AO1442">
            <v>0</v>
          </cell>
          <cell r="AQ1442">
            <v>100000</v>
          </cell>
          <cell r="AR1442">
            <v>0</v>
          </cell>
          <cell r="AS1442">
            <v>0</v>
          </cell>
          <cell r="AT1442" t="str">
            <v>장경아</v>
          </cell>
          <cell r="AU1442">
            <v>45428</v>
          </cell>
          <cell r="AW1442" t="str">
            <v>dpdlclwpdltmxlf1!
(에이치제이스틸1!)</v>
          </cell>
        </row>
        <row r="1443">
          <cell r="E1443" t="str">
            <v>원에너지</v>
          </cell>
          <cell r="G1443" t="str">
            <v>화성시</v>
          </cell>
          <cell r="H1443" t="str">
            <v>삼풍전선공업 주식회사 2공장</v>
          </cell>
          <cell r="K1443" t="str">
            <v>2. 유선</v>
          </cell>
          <cell r="L1443" t="str">
            <v>경기도 화성시 양감면 초록로 532번길 19</v>
          </cell>
          <cell r="M1443" t="str">
            <v>허민</v>
          </cell>
          <cell r="N1443" t="str">
            <v>차장</v>
          </cell>
          <cell r="O1443" t="str">
            <v>010-9273-7096</v>
          </cell>
          <cell r="P1443" t="str">
            <v>031-352-8264</v>
          </cell>
          <cell r="Q1443" t="str">
            <v>070-8766-4300</v>
          </cell>
          <cell r="R1443" t="str">
            <v>79humin@hanmail.net</v>
          </cell>
          <cell r="AC1443">
            <v>0</v>
          </cell>
          <cell r="AD1443">
            <v>1</v>
          </cell>
          <cell r="AE1443">
            <v>1</v>
          </cell>
          <cell r="AF1443">
            <v>0</v>
          </cell>
          <cell r="AG1443">
            <v>10</v>
          </cell>
          <cell r="AH1443">
            <v>1</v>
          </cell>
          <cell r="AK1443">
            <v>0</v>
          </cell>
          <cell r="AM1443">
            <v>0</v>
          </cell>
          <cell r="AN1443">
            <v>0</v>
          </cell>
          <cell r="AO1443">
            <v>0</v>
          </cell>
          <cell r="AQ1443">
            <v>100000</v>
          </cell>
          <cell r="AR1443">
            <v>0</v>
          </cell>
          <cell r="AS1443">
            <v>0</v>
          </cell>
          <cell r="AT1443" t="str">
            <v>장경아</v>
          </cell>
          <cell r="AU1443">
            <v>45420</v>
          </cell>
          <cell r="AV1443" t="str">
            <v>sampoongcable</v>
          </cell>
          <cell r="AW1443" t="str">
            <v>hu71020683*</v>
          </cell>
        </row>
        <row r="1444">
          <cell r="E1444" t="str">
            <v>임래성</v>
          </cell>
          <cell r="G1444" t="str">
            <v>기장군</v>
          </cell>
          <cell r="H1444" t="str">
            <v>스마일에프앤디</v>
          </cell>
          <cell r="K1444" t="str">
            <v>4. 미정</v>
          </cell>
          <cell r="L1444" t="str">
            <v>-</v>
          </cell>
          <cell r="M1444" t="str">
            <v>윤창민</v>
          </cell>
          <cell r="N1444" t="str">
            <v>사원</v>
          </cell>
          <cell r="O1444" t="str">
            <v>010-5956-5938</v>
          </cell>
          <cell r="P1444" t="str">
            <v>051-714-2613</v>
          </cell>
          <cell r="Q1444" t="str">
            <v>051-714-2614</v>
          </cell>
          <cell r="R1444" t="str">
            <v>yunch721@gmail.com</v>
          </cell>
          <cell r="AC1444">
            <v>0</v>
          </cell>
          <cell r="AD1444">
            <v>0</v>
          </cell>
          <cell r="AE1444">
            <v>0</v>
          </cell>
          <cell r="AF1444">
            <v>0</v>
          </cell>
          <cell r="AG1444">
            <v>0</v>
          </cell>
          <cell r="AH1444">
            <v>0</v>
          </cell>
          <cell r="AK1444">
            <v>0</v>
          </cell>
          <cell r="AM1444">
            <v>0</v>
          </cell>
          <cell r="AN1444">
            <v>0</v>
          </cell>
          <cell r="AO1444">
            <v>0</v>
          </cell>
          <cell r="AQ1444">
            <v>0</v>
          </cell>
          <cell r="AR1444">
            <v>0</v>
          </cell>
          <cell r="AS1444">
            <v>0</v>
          </cell>
        </row>
        <row r="1445">
          <cell r="E1445" t="str">
            <v>그린환경</v>
          </cell>
          <cell r="G1445" t="str">
            <v>인천광역시</v>
          </cell>
          <cell r="H1445" t="str">
            <v>주식회사 디킨코스메틱</v>
          </cell>
          <cell r="K1445" t="str">
            <v>2. 유선</v>
          </cell>
          <cell r="L1445" t="str">
            <v>인천광역시 남동구 능대로484번길 152</v>
          </cell>
          <cell r="M1445" t="str">
            <v>고병국</v>
          </cell>
          <cell r="N1445" t="str">
            <v>대표</v>
          </cell>
          <cell r="O1445" t="str">
            <v>010-2773-5995</v>
          </cell>
          <cell r="P1445" t="str">
            <v>032-426-3822</v>
          </cell>
          <cell r="Q1445" t="str">
            <v>032-426-3824</v>
          </cell>
          <cell r="R1445" t="str">
            <v>lakshmicos@naver.com</v>
          </cell>
          <cell r="AC1445">
            <v>0</v>
          </cell>
          <cell r="AD1445">
            <v>2</v>
          </cell>
          <cell r="AE1445">
            <v>2</v>
          </cell>
          <cell r="AF1445">
            <v>6</v>
          </cell>
          <cell r="AG1445">
            <v>2</v>
          </cell>
          <cell r="AH1445">
            <v>1</v>
          </cell>
          <cell r="AK1445">
            <v>0</v>
          </cell>
          <cell r="AM1445">
            <v>0</v>
          </cell>
          <cell r="AN1445">
            <v>0</v>
          </cell>
          <cell r="AO1445">
            <v>0</v>
          </cell>
          <cell r="AQ1445">
            <v>1500000</v>
          </cell>
          <cell r="AR1445">
            <v>480000</v>
          </cell>
          <cell r="AS1445">
            <v>1000000</v>
          </cell>
          <cell r="AT1445" t="str">
            <v>장경아</v>
          </cell>
          <cell r="AU1445">
            <v>45504</v>
          </cell>
          <cell r="AV1445" t="str">
            <v xml:space="preserve"> dkincos </v>
          </cell>
          <cell r="AW1445" t="str">
            <v xml:space="preserve">디킨코스1021!! </v>
          </cell>
        </row>
        <row r="1446">
          <cell r="E1446" t="str">
            <v>수호환경/대창환경</v>
          </cell>
          <cell r="G1446" t="str">
            <v>충북산단</v>
          </cell>
          <cell r="H1446" t="str">
            <v>주식회사 해솔</v>
          </cell>
          <cell r="K1446" t="str">
            <v>2. 유선</v>
          </cell>
          <cell r="L1446" t="str">
            <v>충청북도 청주시 청원구 오창읍 두릉유리로 50-5</v>
          </cell>
          <cell r="M1446" t="str">
            <v>우점주</v>
          </cell>
          <cell r="N1446" t="str">
            <v>부장</v>
          </cell>
          <cell r="O1446" t="str">
            <v>010-5326-5491</v>
          </cell>
          <cell r="P1446" t="str">
            <v>041-563-9593</v>
          </cell>
          <cell r="Q1446" t="str">
            <v>041-572-9593</v>
          </cell>
          <cell r="R1446" t="str">
            <v>haesolchem@naver.com</v>
          </cell>
          <cell r="AC1446">
            <v>0</v>
          </cell>
          <cell r="AD1446">
            <v>1</v>
          </cell>
          <cell r="AE1446">
            <v>1</v>
          </cell>
          <cell r="AF1446">
            <v>1</v>
          </cell>
          <cell r="AG1446">
            <v>2</v>
          </cell>
          <cell r="AH1446">
            <v>1</v>
          </cell>
          <cell r="AK1446">
            <v>0</v>
          </cell>
          <cell r="AM1446">
            <v>0</v>
          </cell>
          <cell r="AN1446">
            <v>0</v>
          </cell>
          <cell r="AO1446">
            <v>0</v>
          </cell>
          <cell r="AQ1446">
            <v>0</v>
          </cell>
          <cell r="AR1446">
            <v>0</v>
          </cell>
          <cell r="AS1446">
            <v>500000</v>
          </cell>
        </row>
        <row r="1447">
          <cell r="E1447" t="str">
            <v>블루온</v>
          </cell>
          <cell r="G1447" t="str">
            <v>남동구</v>
          </cell>
          <cell r="H1447" t="str">
            <v>(주)아모텍(3차)</v>
          </cell>
          <cell r="K1447" t="str">
            <v>1. 무선</v>
          </cell>
          <cell r="L1447" t="str">
            <v>인천광역시 남동구 남동서로 380, 5B-1L(남촌동)</v>
          </cell>
          <cell r="M1447" t="str">
            <v>장세진/윤혁</v>
          </cell>
          <cell r="N1447" t="str">
            <v>고문/차장</v>
          </cell>
          <cell r="O1447" t="str">
            <v>010-4103-7447
010-6799-3520</v>
          </cell>
          <cell r="P1447" t="str">
            <v>032-821-0364</v>
          </cell>
          <cell r="Q1447" t="str">
            <v>032-811-0284</v>
          </cell>
          <cell r="R1447" t="str">
            <v>sjjang@amotech.co.kr
yoonhyok@amotech.co.kr</v>
          </cell>
          <cell r="AC1447">
            <v>0</v>
          </cell>
          <cell r="AD1447">
            <v>0</v>
          </cell>
          <cell r="AE1447">
            <v>0</v>
          </cell>
          <cell r="AF1447">
            <v>38</v>
          </cell>
          <cell r="AH1447">
            <v>0</v>
          </cell>
          <cell r="AK1447">
            <v>0</v>
          </cell>
          <cell r="AM1447">
            <v>0</v>
          </cell>
          <cell r="AN1447">
            <v>0</v>
          </cell>
          <cell r="AO1447">
            <v>0</v>
          </cell>
          <cell r="AQ1447">
            <v>7600000</v>
          </cell>
          <cell r="AR1447">
            <v>0</v>
          </cell>
          <cell r="AS1447">
            <v>4500000</v>
          </cell>
          <cell r="AT1447" t="str">
            <v>박채영</v>
          </cell>
          <cell r="AU1447">
            <v>45622</v>
          </cell>
          <cell r="AV1447" t="str">
            <v>amotech</v>
          </cell>
          <cell r="AW1447" t="str">
            <v>amo12269!@</v>
          </cell>
        </row>
        <row r="1448">
          <cell r="E1448" t="str">
            <v xml:space="preserve">스탠다드웍스 </v>
          </cell>
          <cell r="G1448" t="str">
            <v>대구광역시</v>
          </cell>
          <cell r="H1448" t="str">
            <v>(주)제일에코환경</v>
          </cell>
          <cell r="K1448" t="str">
            <v>2. 유선</v>
          </cell>
          <cell r="L1448" t="str">
            <v>대구광역시 달성군 논공읍 노이길 175</v>
          </cell>
          <cell r="M1448" t="str">
            <v>김덕현</v>
          </cell>
          <cell r="N1448" t="str">
            <v>부장</v>
          </cell>
          <cell r="O1448" t="str">
            <v>010-4602-8211</v>
          </cell>
          <cell r="P1448" t="str">
            <v>-</v>
          </cell>
          <cell r="Q1448" t="str">
            <v>-</v>
          </cell>
          <cell r="R1448" t="str">
            <v>dhkim@jeil21C.co.kr</v>
          </cell>
          <cell r="AC1448">
            <v>0</v>
          </cell>
          <cell r="AD1448">
            <v>1</v>
          </cell>
          <cell r="AE1448">
            <v>1</v>
          </cell>
          <cell r="AF1448">
            <v>0</v>
          </cell>
          <cell r="AG1448">
            <v>2</v>
          </cell>
          <cell r="AH1448">
            <v>1</v>
          </cell>
          <cell r="AK1448">
            <v>0</v>
          </cell>
          <cell r="AM1448">
            <v>0</v>
          </cell>
          <cell r="AN1448">
            <v>0</v>
          </cell>
          <cell r="AO1448">
            <v>0</v>
          </cell>
          <cell r="AQ1448">
            <v>250000</v>
          </cell>
          <cell r="AR1448">
            <v>0</v>
          </cell>
          <cell r="AS1448">
            <v>0</v>
          </cell>
          <cell r="AT1448" t="str">
            <v>장경아</v>
          </cell>
          <cell r="AU1448">
            <v>45435</v>
          </cell>
          <cell r="AV1448" t="str">
            <v>jeileco508</v>
          </cell>
          <cell r="AW1448" t="str">
            <v>jeil#02054</v>
          </cell>
        </row>
        <row r="1449">
          <cell r="E1449" t="str">
            <v>광주환경</v>
          </cell>
          <cell r="G1449" t="str">
            <v>광주시</v>
          </cell>
          <cell r="H1449" t="str">
            <v>디자인 더본</v>
          </cell>
          <cell r="K1449" t="str">
            <v>2. 유선</v>
          </cell>
          <cell r="L1449" t="str">
            <v>경기도 광주시 도척면 마도로 252-67</v>
          </cell>
          <cell r="M1449" t="str">
            <v>김선창</v>
          </cell>
          <cell r="N1449" t="str">
            <v>대표</v>
          </cell>
          <cell r="O1449" t="str">
            <v>010-6224-9056</v>
          </cell>
          <cell r="P1449" t="str">
            <v>031-763-8119</v>
          </cell>
          <cell r="Q1449" t="str">
            <v>-</v>
          </cell>
          <cell r="R1449" t="str">
            <v>bist75@naver.com</v>
          </cell>
          <cell r="AC1449">
            <v>0</v>
          </cell>
          <cell r="AD1449">
            <v>0</v>
          </cell>
          <cell r="AE1449">
            <v>0</v>
          </cell>
          <cell r="AF1449">
            <v>0</v>
          </cell>
          <cell r="AG1449">
            <v>0</v>
          </cell>
          <cell r="AH1449">
            <v>0</v>
          </cell>
          <cell r="AK1449">
            <v>0</v>
          </cell>
          <cell r="AM1449">
            <v>0</v>
          </cell>
          <cell r="AN1449">
            <v>0</v>
          </cell>
          <cell r="AO1449">
            <v>0</v>
          </cell>
          <cell r="AQ1449">
            <v>0</v>
          </cell>
          <cell r="AR1449">
            <v>0</v>
          </cell>
          <cell r="AS1449">
            <v>0</v>
          </cell>
        </row>
        <row r="1450">
          <cell r="E1450" t="str">
            <v>광주환경</v>
          </cell>
          <cell r="G1450" t="str">
            <v>충주시</v>
          </cell>
          <cell r="H1450" t="str">
            <v>보그워너충주 유한책임회사</v>
          </cell>
          <cell r="K1450" t="str">
            <v>1. 무선</v>
          </cell>
          <cell r="L1450" t="str">
            <v>충청북도 충주시 대소원면 기업도시2로 131</v>
          </cell>
          <cell r="M1450" t="str">
            <v>이현진</v>
          </cell>
          <cell r="N1450" t="str">
            <v>반장</v>
          </cell>
          <cell r="O1450" t="str">
            <v>010-6433-5354</v>
          </cell>
          <cell r="P1450" t="str">
            <v>043-850-8474</v>
          </cell>
          <cell r="Q1450" t="str">
            <v>043-852-9958</v>
          </cell>
          <cell r="R1450" t="str">
            <v>hyjlee@borgwarner.com</v>
          </cell>
          <cell r="AC1450">
            <v>0</v>
          </cell>
          <cell r="AD1450">
            <v>1</v>
          </cell>
          <cell r="AE1450">
            <v>1</v>
          </cell>
          <cell r="AF1450">
            <v>0</v>
          </cell>
          <cell r="AG1450">
            <v>3</v>
          </cell>
          <cell r="AH1450">
            <v>1</v>
          </cell>
          <cell r="AK1450">
            <v>0</v>
          </cell>
          <cell r="AM1450">
            <v>0</v>
          </cell>
          <cell r="AN1450">
            <v>0</v>
          </cell>
          <cell r="AO1450">
            <v>0</v>
          </cell>
          <cell r="AQ1450">
            <v>300000</v>
          </cell>
          <cell r="AR1450">
            <v>0</v>
          </cell>
          <cell r="AS1450">
            <v>100000</v>
          </cell>
          <cell r="AT1450" t="str">
            <v>장경아</v>
          </cell>
          <cell r="AU1450">
            <v>45433</v>
          </cell>
          <cell r="AV1450" t="str">
            <v>6714guswls</v>
          </cell>
          <cell r="AW1450" t="str">
            <v>ehgus1023!@</v>
          </cell>
        </row>
        <row r="1451">
          <cell r="E1451" t="str">
            <v>월드머신</v>
          </cell>
          <cell r="G1451" t="str">
            <v>양산시</v>
          </cell>
          <cell r="H1451" t="str">
            <v>주식회사 오상엠엔이티</v>
          </cell>
          <cell r="K1451" t="str">
            <v>1. 무선</v>
          </cell>
          <cell r="L1451" t="str">
            <v>경상남도양산시 어곡로 173-2</v>
          </cell>
          <cell r="M1451" t="str">
            <v>박정훈</v>
          </cell>
          <cell r="N1451" t="str">
            <v>과장</v>
          </cell>
          <cell r="O1451" t="str">
            <v>010-4410-5695</v>
          </cell>
          <cell r="P1451" t="str">
            <v>051-623-0268</v>
          </cell>
          <cell r="Q1451" t="str">
            <v>051-623-0269</v>
          </cell>
          <cell r="R1451" t="str">
            <v>junghoonis@naver.com</v>
          </cell>
          <cell r="AC1451">
            <v>0</v>
          </cell>
          <cell r="AD1451">
            <v>1</v>
          </cell>
          <cell r="AE1451">
            <v>1</v>
          </cell>
          <cell r="AF1451">
            <v>0</v>
          </cell>
          <cell r="AG1451">
            <v>2</v>
          </cell>
          <cell r="AH1451">
            <v>1</v>
          </cell>
          <cell r="AK1451">
            <v>0</v>
          </cell>
          <cell r="AM1451">
            <v>0</v>
          </cell>
          <cell r="AN1451">
            <v>0</v>
          </cell>
          <cell r="AO1451">
            <v>0</v>
          </cell>
          <cell r="AQ1451">
            <v>250000</v>
          </cell>
          <cell r="AR1451">
            <v>0</v>
          </cell>
          <cell r="AS1451">
            <v>0</v>
          </cell>
          <cell r="AT1451" t="str">
            <v>장경아</v>
          </cell>
          <cell r="AU1451">
            <v>45420</v>
          </cell>
          <cell r="AV1451" t="str">
            <v xml:space="preserve"> lionpapa</v>
          </cell>
          <cell r="AW1451" t="str">
            <v>lion1405!!</v>
          </cell>
        </row>
        <row r="1452">
          <cell r="E1452" t="str">
            <v>광주환경</v>
          </cell>
          <cell r="G1452" t="str">
            <v>광주시</v>
          </cell>
          <cell r="H1452" t="str">
            <v>주식회사 조은몰드</v>
          </cell>
          <cell r="K1452" t="str">
            <v>1. 무선</v>
          </cell>
          <cell r="L1452" t="str">
            <v>경기도 광주시 초월읍 동막골길 232</v>
          </cell>
          <cell r="M1452" t="str">
            <v>하태욱</v>
          </cell>
          <cell r="N1452" t="str">
            <v>과장</v>
          </cell>
          <cell r="O1452" t="str">
            <v>010-6683-3553</v>
          </cell>
          <cell r="P1452" t="str">
            <v>031-767-5533</v>
          </cell>
          <cell r="Q1452" t="str">
            <v>031-768-4455</v>
          </cell>
          <cell r="R1452" t="str">
            <v>glxodnr2@naver.com</v>
          </cell>
          <cell r="AC1452">
            <v>0</v>
          </cell>
          <cell r="AD1452">
            <v>1</v>
          </cell>
          <cell r="AE1452">
            <v>1</v>
          </cell>
          <cell r="AF1452">
            <v>0</v>
          </cell>
          <cell r="AG1452">
            <v>5</v>
          </cell>
          <cell r="AH1452">
            <v>1</v>
          </cell>
          <cell r="AK1452">
            <v>0</v>
          </cell>
          <cell r="AM1452">
            <v>0</v>
          </cell>
          <cell r="AN1452">
            <v>0</v>
          </cell>
          <cell r="AO1452">
            <v>0</v>
          </cell>
          <cell r="AQ1452">
            <v>300000</v>
          </cell>
          <cell r="AR1452">
            <v>0</v>
          </cell>
          <cell r="AS1452">
            <v>0</v>
          </cell>
          <cell r="AT1452" t="str">
            <v>최문호</v>
          </cell>
          <cell r="AU1452">
            <v>45756</v>
          </cell>
          <cell r="AV1452" t="str">
            <v>glxodnr</v>
          </cell>
          <cell r="AW1452" t="str">
            <v>z01631968@</v>
          </cell>
        </row>
        <row r="1453">
          <cell r="E1453" t="str">
            <v>확인필요</v>
          </cell>
          <cell r="G1453" t="str">
            <v>-</v>
          </cell>
          <cell r="H1453" t="str">
            <v>(주)디비전</v>
          </cell>
          <cell r="K1453" t="str">
            <v>1. 무선</v>
          </cell>
          <cell r="L1453" t="str">
            <v>-</v>
          </cell>
          <cell r="M1453" t="str">
            <v>박윤진</v>
          </cell>
          <cell r="N1453" t="str">
            <v>과장</v>
          </cell>
          <cell r="O1453" t="str">
            <v>-</v>
          </cell>
          <cell r="P1453" t="str">
            <v>-</v>
          </cell>
          <cell r="Q1453" t="str">
            <v>-</v>
          </cell>
          <cell r="R1453" t="str">
            <v>-</v>
          </cell>
          <cell r="AC1453">
            <v>0</v>
          </cell>
          <cell r="AD1453">
            <v>1</v>
          </cell>
          <cell r="AE1453">
            <v>1</v>
          </cell>
          <cell r="AF1453">
            <v>0</v>
          </cell>
          <cell r="AG1453">
            <v>4</v>
          </cell>
          <cell r="AH1453">
            <v>1</v>
          </cell>
          <cell r="AK1453">
            <v>0</v>
          </cell>
          <cell r="AM1453">
            <v>0</v>
          </cell>
          <cell r="AN1453">
            <v>0</v>
          </cell>
          <cell r="AO1453">
            <v>0</v>
          </cell>
          <cell r="AQ1453">
            <v>100000</v>
          </cell>
          <cell r="AR1453">
            <v>0</v>
          </cell>
          <cell r="AS1453">
            <v>0</v>
          </cell>
        </row>
        <row r="1454">
          <cell r="E1454" t="str">
            <v>광주환경</v>
          </cell>
          <cell r="G1454" t="str">
            <v>광주시</v>
          </cell>
          <cell r="H1454" t="str">
            <v>(주)큐브디자인(보조금)</v>
          </cell>
          <cell r="K1454" t="str">
            <v>2. 유선</v>
          </cell>
          <cell r="L1454" t="str">
            <v>경기도 광주시 곤지암읍 원지길 17-17</v>
          </cell>
          <cell r="M1454" t="str">
            <v>김상대</v>
          </cell>
          <cell r="N1454" t="str">
            <v>담당</v>
          </cell>
          <cell r="O1454" t="str">
            <v>010-8744-0024</v>
          </cell>
          <cell r="P1454" t="str">
            <v>031-768-1040</v>
          </cell>
          <cell r="Q1454" t="str">
            <v>031-768-1041</v>
          </cell>
          <cell r="R1454" t="str">
            <v>kkssdd34@naver.com</v>
          </cell>
          <cell r="AC1454">
            <v>0</v>
          </cell>
          <cell r="AD1454">
            <v>2</v>
          </cell>
          <cell r="AE1454">
            <v>2</v>
          </cell>
          <cell r="AF1454">
            <v>0</v>
          </cell>
          <cell r="AG1454">
            <v>2</v>
          </cell>
          <cell r="AH1454">
            <v>1</v>
          </cell>
          <cell r="AK1454">
            <v>0</v>
          </cell>
          <cell r="AM1454">
            <v>0</v>
          </cell>
          <cell r="AN1454">
            <v>0</v>
          </cell>
          <cell r="AO1454">
            <v>0</v>
          </cell>
          <cell r="AQ1454">
            <v>1000000</v>
          </cell>
          <cell r="AR1454">
            <v>0</v>
          </cell>
          <cell r="AS1454">
            <v>0</v>
          </cell>
        </row>
        <row r="1455">
          <cell r="E1455" t="str">
            <v>임래성</v>
          </cell>
          <cell r="G1455" t="str">
            <v>구미시</v>
          </cell>
          <cell r="H1455" t="str">
            <v>(주)한국비아테크(구미지점)(자비)</v>
          </cell>
          <cell r="K1455" t="str">
            <v>2. 유선</v>
          </cell>
          <cell r="L1455" t="str">
            <v>경상북도 구미시 수출대로 7길 63(공단동)</v>
          </cell>
          <cell r="M1455" t="str">
            <v>박규흥</v>
          </cell>
          <cell r="N1455" t="str">
            <v>시설관리담당</v>
          </cell>
          <cell r="O1455" t="str">
            <v>010-7347-7173</v>
          </cell>
          <cell r="P1455" t="str">
            <v>054-716-1110</v>
          </cell>
          <cell r="Q1455" t="str">
            <v>070-8610-6610</v>
          </cell>
          <cell r="R1455" t="str">
            <v>khpark@viatech.kr
lgitviatech@viatech.kr</v>
          </cell>
          <cell r="AC1455">
            <v>0</v>
          </cell>
          <cell r="AD1455">
            <v>1</v>
          </cell>
          <cell r="AE1455">
            <v>1</v>
          </cell>
          <cell r="AF1455">
            <v>0</v>
          </cell>
          <cell r="AG1455">
            <v>1</v>
          </cell>
          <cell r="AH1455">
            <v>1</v>
          </cell>
          <cell r="AK1455">
            <v>0</v>
          </cell>
          <cell r="AM1455">
            <v>0</v>
          </cell>
          <cell r="AN1455">
            <v>0</v>
          </cell>
          <cell r="AO1455">
            <v>0</v>
          </cell>
          <cell r="AQ1455">
            <v>0</v>
          </cell>
          <cell r="AR1455">
            <v>0</v>
          </cell>
          <cell r="AS1455">
            <v>0</v>
          </cell>
          <cell r="AT1455" t="str">
            <v>장경아</v>
          </cell>
          <cell r="AU1455">
            <v>45463</v>
          </cell>
        </row>
        <row r="1456">
          <cell r="E1456" t="str">
            <v>임래성</v>
          </cell>
          <cell r="G1456" t="str">
            <v>성주군</v>
          </cell>
          <cell r="H1456" t="str">
            <v>문경석재</v>
          </cell>
          <cell r="K1456" t="str">
            <v>2. 유선</v>
          </cell>
          <cell r="L1456" t="str">
            <v>경상북도 성주군 월항면 월항지방공단길 13</v>
          </cell>
          <cell r="M1456" t="str">
            <v>최준열
최성호</v>
          </cell>
          <cell r="N1456" t="str">
            <v>대표
부장</v>
          </cell>
          <cell r="O1456" t="str">
            <v>010-8585-8032
010-4499-8032</v>
          </cell>
          <cell r="P1456" t="str">
            <v>054-931-8032</v>
          </cell>
          <cell r="Q1456" t="str">
            <v>054-931-8031</v>
          </cell>
          <cell r="R1456" t="str">
            <v>bluebell34@naver.com</v>
          </cell>
          <cell r="AC1456">
            <v>0</v>
          </cell>
          <cell r="AD1456">
            <v>0</v>
          </cell>
          <cell r="AE1456">
            <v>0</v>
          </cell>
          <cell r="AF1456">
            <v>5</v>
          </cell>
          <cell r="AG1456">
            <v>1</v>
          </cell>
          <cell r="AH1456">
            <v>1</v>
          </cell>
          <cell r="AK1456">
            <v>0</v>
          </cell>
          <cell r="AM1456">
            <v>0</v>
          </cell>
          <cell r="AN1456">
            <v>0</v>
          </cell>
          <cell r="AO1456">
            <v>0</v>
          </cell>
          <cell r="AQ1456">
            <v>400000</v>
          </cell>
          <cell r="AR1456">
            <v>0</v>
          </cell>
          <cell r="AS1456">
            <v>0</v>
          </cell>
          <cell r="AT1456" t="str">
            <v>최문호</v>
          </cell>
          <cell r="AU1456">
            <v>45667</v>
          </cell>
          <cell r="AV1456" t="str">
            <v>bluebell34</v>
          </cell>
          <cell r="AW1456" t="str">
            <v>ansrud123</v>
          </cell>
        </row>
        <row r="1457">
          <cell r="E1457" t="str">
            <v>임래성</v>
          </cell>
          <cell r="G1457" t="str">
            <v>안성시</v>
          </cell>
          <cell r="H1457" t="str">
            <v>주식회사 비엘케이코퍼레이션</v>
          </cell>
          <cell r="K1457" t="str">
            <v>1. 무선</v>
          </cell>
          <cell r="L1457" t="str">
            <v>경기도 안성시 서운면 안성맞춤대로 45-9 B동</v>
          </cell>
          <cell r="M1457" t="str">
            <v>김용집</v>
          </cell>
          <cell r="N1457" t="str">
            <v>차장</v>
          </cell>
          <cell r="O1457" t="str">
            <v>010-5171-5270</v>
          </cell>
          <cell r="P1457" t="str">
            <v>031-714-0999</v>
          </cell>
          <cell r="Q1457" t="str">
            <v>-</v>
          </cell>
          <cell r="R1457" t="str">
            <v>blygold@hanmail.net</v>
          </cell>
          <cell r="AC1457">
            <v>0</v>
          </cell>
          <cell r="AD1457">
            <v>1</v>
          </cell>
          <cell r="AE1457">
            <v>1</v>
          </cell>
          <cell r="AF1457">
            <v>0</v>
          </cell>
          <cell r="AG1457">
            <v>1</v>
          </cell>
          <cell r="AH1457">
            <v>1</v>
          </cell>
          <cell r="AK1457">
            <v>0</v>
          </cell>
          <cell r="AM1457">
            <v>0</v>
          </cell>
          <cell r="AN1457">
            <v>0</v>
          </cell>
          <cell r="AO1457">
            <v>0</v>
          </cell>
          <cell r="AQ1457">
            <v>200000</v>
          </cell>
          <cell r="AR1457">
            <v>0</v>
          </cell>
          <cell r="AS1457">
            <v>0</v>
          </cell>
          <cell r="AT1457" t="str">
            <v>장경아</v>
          </cell>
          <cell r="AU1457">
            <v>45420</v>
          </cell>
          <cell r="AV1457" t="str">
            <v>blygold</v>
          </cell>
          <cell r="AW1457" t="str">
            <v>bly000gold0@</v>
          </cell>
        </row>
        <row r="1458">
          <cell r="E1458" t="str">
            <v>정도환경</v>
          </cell>
          <cell r="G1458" t="str">
            <v>김천시</v>
          </cell>
          <cell r="H1458" t="str">
            <v>주식회사 캐터필러</v>
          </cell>
          <cell r="K1458" t="str">
            <v>2. 유선</v>
          </cell>
          <cell r="L1458" t="str">
            <v>경상북도 김천시 봉산면 광천1길 34-31</v>
          </cell>
          <cell r="M1458" t="str">
            <v>정성우</v>
          </cell>
          <cell r="N1458" t="str">
            <v>대표</v>
          </cell>
          <cell r="O1458" t="str">
            <v>010-3555-0844</v>
          </cell>
          <cell r="P1458" t="str">
            <v>054-433-0844</v>
          </cell>
          <cell r="Q1458" t="str">
            <v>054-433-0845</v>
          </cell>
          <cell r="R1458" t="str">
            <v>un1n0844@gmail.com</v>
          </cell>
          <cell r="AC1458">
            <v>0</v>
          </cell>
          <cell r="AD1458">
            <v>2</v>
          </cell>
          <cell r="AE1458">
            <v>2</v>
          </cell>
          <cell r="AF1458">
            <v>0</v>
          </cell>
          <cell r="AG1458">
            <v>9</v>
          </cell>
          <cell r="AH1458">
            <v>2</v>
          </cell>
          <cell r="AK1458">
            <v>0</v>
          </cell>
          <cell r="AM1458">
            <v>0</v>
          </cell>
          <cell r="AN1458">
            <v>0</v>
          </cell>
          <cell r="AO1458">
            <v>0</v>
          </cell>
          <cell r="AQ1458">
            <v>500000</v>
          </cell>
          <cell r="AR1458">
            <v>0</v>
          </cell>
          <cell r="AS1458">
            <v>0</v>
          </cell>
        </row>
        <row r="1459">
          <cell r="E1459" t="str">
            <v>원에너지</v>
          </cell>
          <cell r="G1459" t="str">
            <v>중구(인천)</v>
          </cell>
          <cell r="H1459" t="str">
            <v>주식회사 휠라선</v>
          </cell>
          <cell r="K1459" t="str">
            <v>1. 무선</v>
          </cell>
          <cell r="L1459" t="str">
            <v>인천광역시 중구 월미로 206</v>
          </cell>
          <cell r="M1459" t="str">
            <v>이영식</v>
          </cell>
          <cell r="N1459" t="str">
            <v>담당</v>
          </cell>
          <cell r="O1459" t="str">
            <v>010-8521-6526</v>
          </cell>
          <cell r="P1459" t="str">
            <v>032)762-0567~8</v>
          </cell>
          <cell r="Q1459" t="str">
            <v>-</v>
          </cell>
          <cell r="R1459" t="str">
            <v>lys6526@naver.com</v>
          </cell>
          <cell r="AC1459">
            <v>0</v>
          </cell>
          <cell r="AD1459">
            <v>0</v>
          </cell>
          <cell r="AE1459">
            <v>0</v>
          </cell>
          <cell r="AF1459">
            <v>0</v>
          </cell>
          <cell r="AG1459">
            <v>0</v>
          </cell>
          <cell r="AH1459">
            <v>0</v>
          </cell>
          <cell r="AK1459">
            <v>0</v>
          </cell>
          <cell r="AM1459">
            <v>0</v>
          </cell>
          <cell r="AN1459">
            <v>0</v>
          </cell>
          <cell r="AO1459">
            <v>0</v>
          </cell>
          <cell r="AQ1459">
            <v>1500000</v>
          </cell>
          <cell r="AR1459">
            <v>0</v>
          </cell>
          <cell r="AS1459">
            <v>0</v>
          </cell>
        </row>
        <row r="1460">
          <cell r="E1460" t="str">
            <v xml:space="preserve">다온환경 </v>
          </cell>
          <cell r="G1460" t="str">
            <v>충북산단</v>
          </cell>
          <cell r="H1460" t="str">
            <v>코스맥스파마 주식회사</v>
          </cell>
          <cell r="K1460" t="str">
            <v>1. 무선</v>
          </cell>
          <cell r="L1460" t="str">
            <v>충청북도 청주시 흥덕구 오승읍 오송생명4로 168-23</v>
          </cell>
          <cell r="M1460" t="str">
            <v>이종채</v>
          </cell>
          <cell r="N1460" t="str">
            <v>부장</v>
          </cell>
          <cell r="O1460" t="str">
            <v>010-2269-6000</v>
          </cell>
          <cell r="P1460" t="str">
            <v>043-238-8479</v>
          </cell>
          <cell r="Q1460" t="str">
            <v>070-4324-5055</v>
          </cell>
          <cell r="R1460" t="str">
            <v>chai66@cosmax.com</v>
          </cell>
          <cell r="AC1460">
            <v>0</v>
          </cell>
          <cell r="AD1460">
            <v>6</v>
          </cell>
          <cell r="AE1460">
            <v>6</v>
          </cell>
          <cell r="AF1460">
            <v>0</v>
          </cell>
          <cell r="AG1460">
            <v>20</v>
          </cell>
          <cell r="AH1460">
            <v>2</v>
          </cell>
          <cell r="AK1460">
            <v>0</v>
          </cell>
          <cell r="AM1460">
            <v>0</v>
          </cell>
          <cell r="AN1460">
            <v>0</v>
          </cell>
          <cell r="AO1460">
            <v>0</v>
          </cell>
          <cell r="AQ1460">
            <v>9200000</v>
          </cell>
          <cell r="AR1460">
            <v>0</v>
          </cell>
          <cell r="AS1460">
            <v>0</v>
          </cell>
        </row>
        <row r="1461">
          <cell r="E1461" t="str">
            <v xml:space="preserve">스탠다드웍스 </v>
          </cell>
          <cell r="G1461" t="str">
            <v>서구(인천)</v>
          </cell>
          <cell r="H1461" t="str">
            <v>태산ENC</v>
          </cell>
          <cell r="K1461" t="str">
            <v>1. 무선</v>
          </cell>
          <cell r="L1461" t="str">
            <v>대구광역시 서구 염색공단천로14길 16-11, 외 1필지(비산동)</v>
          </cell>
          <cell r="M1461" t="str">
            <v>진종태</v>
          </cell>
          <cell r="N1461" t="str">
            <v>과장</v>
          </cell>
          <cell r="O1461" t="str">
            <v>010-3545-2437</v>
          </cell>
          <cell r="P1461" t="str">
            <v>03-384-5629</v>
          </cell>
          <cell r="Q1461" t="str">
            <v>-</v>
          </cell>
          <cell r="R1461" t="str">
            <v>3845629@naver.com</v>
          </cell>
          <cell r="AC1461">
            <v>0</v>
          </cell>
          <cell r="AD1461">
            <v>2</v>
          </cell>
          <cell r="AE1461">
            <v>2</v>
          </cell>
          <cell r="AF1461">
            <v>0</v>
          </cell>
          <cell r="AG1461">
            <v>7</v>
          </cell>
          <cell r="AH1461">
            <v>1</v>
          </cell>
          <cell r="AK1461">
            <v>0</v>
          </cell>
          <cell r="AM1461">
            <v>0</v>
          </cell>
          <cell r="AN1461">
            <v>0</v>
          </cell>
          <cell r="AO1461">
            <v>0</v>
          </cell>
          <cell r="AQ1461">
            <v>300000</v>
          </cell>
          <cell r="AR1461">
            <v>0</v>
          </cell>
          <cell r="AS1461">
            <v>0</v>
          </cell>
          <cell r="AT1461" t="str">
            <v>장경아</v>
          </cell>
          <cell r="AU1461">
            <v>45425</v>
          </cell>
          <cell r="AV1461" t="str">
            <v>taesan0501</v>
          </cell>
          <cell r="AW1461" t="str">
            <v>*770427aa*</v>
          </cell>
        </row>
        <row r="1462">
          <cell r="E1462" t="str">
            <v>임래성</v>
          </cell>
          <cell r="G1462" t="str">
            <v>-</v>
          </cell>
          <cell r="H1462" t="str">
            <v>(주)파텍</v>
          </cell>
          <cell r="K1462" t="str">
            <v>1. 무선</v>
          </cell>
          <cell r="L1462" t="str">
            <v>-</v>
          </cell>
          <cell r="M1462" t="str">
            <v>김성훈</v>
          </cell>
          <cell r="N1462" t="str">
            <v>연구원</v>
          </cell>
          <cell r="O1462" t="str">
            <v>010-6779-4717</v>
          </cell>
          <cell r="P1462" t="str">
            <v>070-4152-2176</v>
          </cell>
          <cell r="Q1462" t="str">
            <v>-</v>
          </cell>
          <cell r="R1462" t="str">
            <v>kimsh@parteckcorp.com</v>
          </cell>
          <cell r="AC1462">
            <v>0</v>
          </cell>
          <cell r="AD1462">
            <v>1</v>
          </cell>
          <cell r="AE1462">
            <v>1</v>
          </cell>
          <cell r="AF1462">
            <v>0</v>
          </cell>
          <cell r="AG1462">
            <v>4</v>
          </cell>
          <cell r="AH1462">
            <v>1</v>
          </cell>
          <cell r="AK1462">
            <v>0</v>
          </cell>
          <cell r="AM1462">
            <v>0</v>
          </cell>
          <cell r="AN1462">
            <v>0</v>
          </cell>
          <cell r="AO1462">
            <v>0</v>
          </cell>
          <cell r="AQ1462">
            <v>2050000</v>
          </cell>
          <cell r="AR1462">
            <v>0</v>
          </cell>
          <cell r="AS1462">
            <v>0</v>
          </cell>
        </row>
        <row r="1463">
          <cell r="E1463" t="str">
            <v>임래성</v>
          </cell>
          <cell r="G1463" t="str">
            <v>용인시</v>
          </cell>
          <cell r="H1463" t="str">
            <v>디케이엘주식회사</v>
          </cell>
          <cell r="K1463" t="str">
            <v>1. 무선</v>
          </cell>
          <cell r="L1463" t="str">
            <v>경기도 용인신 처인구 이동읍 덕성산단1로 68번길 38</v>
          </cell>
          <cell r="M1463" t="str">
            <v>김혜민</v>
          </cell>
          <cell r="N1463" t="str">
            <v>전임</v>
          </cell>
          <cell r="O1463" t="str">
            <v>010-7937-8897</v>
          </cell>
          <cell r="P1463" t="str">
            <v>031-335-0072</v>
          </cell>
          <cell r="Q1463" t="str">
            <v>031-7937-8897</v>
          </cell>
          <cell r="R1463" t="str">
            <v>kingdom5623@gmail.com</v>
          </cell>
          <cell r="AC1463">
            <v>0</v>
          </cell>
          <cell r="AD1463">
            <v>2</v>
          </cell>
          <cell r="AE1463">
            <v>2</v>
          </cell>
          <cell r="AF1463">
            <v>0</v>
          </cell>
          <cell r="AG1463">
            <v>6</v>
          </cell>
          <cell r="AH1463">
            <v>1</v>
          </cell>
          <cell r="AK1463">
            <v>0</v>
          </cell>
          <cell r="AM1463">
            <v>0</v>
          </cell>
          <cell r="AN1463">
            <v>0</v>
          </cell>
          <cell r="AO1463">
            <v>0</v>
          </cell>
          <cell r="AQ1463">
            <v>1900000</v>
          </cell>
          <cell r="AR1463">
            <v>0</v>
          </cell>
          <cell r="AS1463">
            <v>500000</v>
          </cell>
          <cell r="AT1463" t="str">
            <v>장경아</v>
          </cell>
          <cell r="AU1463">
            <v>45471</v>
          </cell>
        </row>
        <row r="1464">
          <cell r="E1464" t="str">
            <v>블루온</v>
          </cell>
          <cell r="G1464" t="str">
            <v>진천군</v>
          </cell>
          <cell r="H1464" t="str">
            <v>주식회사 다인소재 진천공장</v>
          </cell>
          <cell r="K1464" t="str">
            <v>1. 무선</v>
          </cell>
          <cell r="L1464" t="str">
            <v>충청북도 진천군 덕산읍 신척산단5로 71</v>
          </cell>
          <cell r="M1464" t="str">
            <v>이우상</v>
          </cell>
          <cell r="N1464" t="str">
            <v>주임</v>
          </cell>
          <cell r="O1464" t="str">
            <v>010-8890-4478</v>
          </cell>
          <cell r="P1464" t="str">
            <v>043-882-1711</v>
          </cell>
          <cell r="Q1464" t="str">
            <v>043-882-1722</v>
          </cell>
          <cell r="R1464" t="str">
            <v>wslee@dynesoze.co.kr</v>
          </cell>
          <cell r="AC1464">
            <v>0</v>
          </cell>
          <cell r="AD1464">
            <v>7</v>
          </cell>
          <cell r="AE1464">
            <v>7</v>
          </cell>
          <cell r="AF1464">
            <v>9</v>
          </cell>
          <cell r="AG1464">
            <v>7</v>
          </cell>
          <cell r="AH1464">
            <v>0</v>
          </cell>
          <cell r="AK1464">
            <v>2</v>
          </cell>
          <cell r="AM1464">
            <v>0</v>
          </cell>
          <cell r="AN1464">
            <v>0</v>
          </cell>
          <cell r="AO1464">
            <v>0</v>
          </cell>
          <cell r="AQ1464">
            <v>5400000</v>
          </cell>
          <cell r="AR1464">
            <v>0</v>
          </cell>
          <cell r="AS1464">
            <v>0</v>
          </cell>
          <cell r="AT1464" t="str">
            <v>최재윤</v>
          </cell>
          <cell r="AU1464">
            <v>45699</v>
          </cell>
          <cell r="AV1464" t="str">
            <v>dynesoze1700</v>
          </cell>
          <cell r="AW1464" t="str">
            <v>yne0822@@</v>
          </cell>
        </row>
        <row r="1465">
          <cell r="E1465" t="str">
            <v>원에너지</v>
          </cell>
          <cell r="G1465" t="str">
            <v>동구</v>
          </cell>
          <cell r="H1465" t="str">
            <v>명인도장</v>
          </cell>
          <cell r="K1465" t="str">
            <v>1. 무선</v>
          </cell>
          <cell r="L1465" t="str">
            <v>인천광역시 동구 방축로 145(송림동, D(가)동 104호)</v>
          </cell>
          <cell r="M1465" t="str">
            <v>박영길</v>
          </cell>
          <cell r="N1465" t="str">
            <v>대표</v>
          </cell>
          <cell r="O1465" t="str">
            <v>010-8709-2994</v>
          </cell>
          <cell r="P1465" t="str">
            <v>032-571-7233</v>
          </cell>
          <cell r="Q1465" t="str">
            <v>032-571-6304</v>
          </cell>
          <cell r="R1465" t="str">
            <v>gothd515@naver.com</v>
          </cell>
          <cell r="AC1465">
            <v>0</v>
          </cell>
          <cell r="AD1465">
            <v>2</v>
          </cell>
          <cell r="AE1465">
            <v>2</v>
          </cell>
          <cell r="AF1465">
            <v>0</v>
          </cell>
          <cell r="AG1465">
            <v>2</v>
          </cell>
          <cell r="AH1465">
            <v>1</v>
          </cell>
          <cell r="AK1465">
            <v>0</v>
          </cell>
          <cell r="AM1465">
            <v>0</v>
          </cell>
          <cell r="AN1465">
            <v>0</v>
          </cell>
          <cell r="AO1465">
            <v>0</v>
          </cell>
          <cell r="AQ1465">
            <v>0</v>
          </cell>
          <cell r="AR1465">
            <v>0</v>
          </cell>
          <cell r="AS1465">
            <v>0</v>
          </cell>
          <cell r="AV1465" t="str">
            <v>gothd515</v>
          </cell>
          <cell r="AW1465" t="str">
            <v>gothd0330*</v>
          </cell>
        </row>
        <row r="1466">
          <cell r="E1466" t="str">
            <v xml:space="preserve">케이디환경 </v>
          </cell>
          <cell r="G1466" t="str">
            <v>수원시</v>
          </cell>
          <cell r="H1466" t="str">
            <v>선풍산업주식회사(수원도시공사(자원센터)</v>
          </cell>
          <cell r="K1466" t="str">
            <v>1. 무선</v>
          </cell>
          <cell r="L1466" t="str">
            <v>경기도 평택시 청북면 신포길 12
설치장소:경기도 수원시 영통구 광교호수로 278-1</v>
          </cell>
          <cell r="M1466" t="str">
            <v>이병대</v>
          </cell>
          <cell r="N1466" t="str">
            <v>이사</v>
          </cell>
          <cell r="O1466" t="str">
            <v>010-4121-5614</v>
          </cell>
          <cell r="P1466" t="str">
            <v>-</v>
          </cell>
          <cell r="Q1466" t="str">
            <v>-</v>
          </cell>
          <cell r="R1466" t="str">
            <v>kazu2716@hanmail.net</v>
          </cell>
          <cell r="AC1466">
            <v>0</v>
          </cell>
          <cell r="AD1466">
            <v>0</v>
          </cell>
          <cell r="AE1466">
            <v>0</v>
          </cell>
          <cell r="AF1466">
            <v>0</v>
          </cell>
          <cell r="AG1466">
            <v>2</v>
          </cell>
          <cell r="AH1466">
            <v>1</v>
          </cell>
          <cell r="AK1466">
            <v>0</v>
          </cell>
          <cell r="AM1466">
            <v>0</v>
          </cell>
          <cell r="AN1466">
            <v>0</v>
          </cell>
          <cell r="AO1466">
            <v>0</v>
          </cell>
          <cell r="AQ1466">
            <v>0</v>
          </cell>
          <cell r="AR1466">
            <v>0</v>
          </cell>
          <cell r="AS1466">
            <v>0</v>
          </cell>
          <cell r="AT1466" t="str">
            <v>장경아</v>
          </cell>
          <cell r="AU1466">
            <v>45433</v>
          </cell>
          <cell r="AV1466" t="str">
            <v>kazu2716</v>
          </cell>
          <cell r="AW1466" t="str">
            <v xml:space="preserve">@tjsvnd1004 </v>
          </cell>
        </row>
        <row r="1467">
          <cell r="E1467" t="str">
            <v>원에너지</v>
          </cell>
          <cell r="G1467" t="str">
            <v>김포시</v>
          </cell>
          <cell r="H1467" t="str">
            <v>주식회사 유림조경</v>
          </cell>
          <cell r="K1467" t="str">
            <v>1. 무선</v>
          </cell>
          <cell r="L1467" t="str">
            <v>경기도 김포시 통진읍 김포대로2385번길 101-2/ 101-3</v>
          </cell>
          <cell r="M1467" t="str">
            <v>유종서</v>
          </cell>
          <cell r="N1467" t="str">
            <v>대표</v>
          </cell>
          <cell r="O1467" t="str">
            <v>010-9991-2842</v>
          </cell>
          <cell r="P1467" t="str">
            <v>031-982-2834</v>
          </cell>
          <cell r="Q1467" t="str">
            <v>031-982-2807</v>
          </cell>
          <cell r="R1467" t="str">
            <v>yoolim2842@naver.com</v>
          </cell>
          <cell r="AC1467">
            <v>0</v>
          </cell>
          <cell r="AD1467">
            <v>1</v>
          </cell>
          <cell r="AE1467">
            <v>1</v>
          </cell>
          <cell r="AF1467">
            <v>0</v>
          </cell>
          <cell r="AG1467">
            <v>3</v>
          </cell>
          <cell r="AH1467">
            <v>1</v>
          </cell>
          <cell r="AK1467">
            <v>0</v>
          </cell>
          <cell r="AM1467">
            <v>0</v>
          </cell>
          <cell r="AN1467">
            <v>0</v>
          </cell>
          <cell r="AO1467">
            <v>0</v>
          </cell>
          <cell r="AQ1467">
            <v>400000</v>
          </cell>
          <cell r="AR1467">
            <v>0</v>
          </cell>
          <cell r="AS1467">
            <v>0</v>
          </cell>
        </row>
        <row r="1468">
          <cell r="E1468" t="str">
            <v>옥유준</v>
          </cell>
          <cell r="G1468" t="str">
            <v>성주군</v>
          </cell>
          <cell r="H1468" t="str">
            <v>(주)경영산업</v>
          </cell>
          <cell r="K1468" t="str">
            <v>1. 무선</v>
          </cell>
          <cell r="L1468" t="str">
            <v>경상북도 성주군 월항면 월항지방공단길 18, 1층</v>
          </cell>
          <cell r="M1468" t="str">
            <v>류성열</v>
          </cell>
          <cell r="N1468" t="str">
            <v>부장</v>
          </cell>
          <cell r="O1468" t="str">
            <v>010-2472-2254</v>
          </cell>
          <cell r="P1468" t="str">
            <v>054-932-0226</v>
          </cell>
          <cell r="Q1468" t="str">
            <v>054-932-0228</v>
          </cell>
          <cell r="R1468" t="str">
            <v>kigqc@naver.com</v>
          </cell>
          <cell r="AC1468">
            <v>0</v>
          </cell>
          <cell r="AD1468">
            <v>2</v>
          </cell>
          <cell r="AE1468">
            <v>2</v>
          </cell>
          <cell r="AF1468">
            <v>7</v>
          </cell>
          <cell r="AG1468">
            <v>1</v>
          </cell>
          <cell r="AH1468">
            <v>1</v>
          </cell>
          <cell r="AK1468">
            <v>0</v>
          </cell>
          <cell r="AM1468">
            <v>0</v>
          </cell>
          <cell r="AN1468">
            <v>0</v>
          </cell>
          <cell r="AO1468">
            <v>0</v>
          </cell>
          <cell r="AQ1468">
            <v>800000</v>
          </cell>
          <cell r="AR1468">
            <v>480000</v>
          </cell>
          <cell r="AS1468">
            <v>0</v>
          </cell>
          <cell r="AT1468" t="str">
            <v>최문호</v>
          </cell>
          <cell r="AU1468">
            <v>45667</v>
          </cell>
          <cell r="AV1468" t="str">
            <v>kygreen</v>
          </cell>
          <cell r="AW1468" t="str">
            <v>bglink932/</v>
          </cell>
        </row>
        <row r="1469">
          <cell r="E1469" t="str">
            <v>수호환경/대창환경</v>
          </cell>
          <cell r="G1469" t="str">
            <v>금산군</v>
          </cell>
          <cell r="H1469" t="str">
            <v>(주)신화기전(불가)</v>
          </cell>
          <cell r="K1469" t="str">
            <v>2. 유선</v>
          </cell>
          <cell r="L1469" t="str">
            <v>충청남도 금산군 추부면 이터골길 71-35</v>
          </cell>
          <cell r="M1469" t="str">
            <v>곽규영</v>
          </cell>
          <cell r="N1469" t="str">
            <v>부장</v>
          </cell>
          <cell r="O1469" t="str">
            <v>010-5335-2356</v>
          </cell>
          <cell r="P1469" t="str">
            <v>041-751-4100</v>
          </cell>
          <cell r="Q1469" t="str">
            <v>041-751-9595</v>
          </cell>
          <cell r="R1469" t="str">
            <v>shbusduct@daum.net</v>
          </cell>
          <cell r="AC1469">
            <v>0</v>
          </cell>
          <cell r="AD1469">
            <v>3</v>
          </cell>
          <cell r="AE1469">
            <v>3</v>
          </cell>
          <cell r="AF1469">
            <v>0</v>
          </cell>
          <cell r="AG1469">
            <v>3</v>
          </cell>
          <cell r="AH1469">
            <v>3</v>
          </cell>
          <cell r="AK1469">
            <v>0</v>
          </cell>
          <cell r="AM1469">
            <v>0</v>
          </cell>
          <cell r="AN1469">
            <v>0</v>
          </cell>
          <cell r="AO1469">
            <v>0</v>
          </cell>
          <cell r="AQ1469">
            <v>0</v>
          </cell>
          <cell r="AR1469">
            <v>0</v>
          </cell>
          <cell r="AS1469">
            <v>0</v>
          </cell>
        </row>
        <row r="1470">
          <cell r="E1470" t="str">
            <v>옥유준</v>
          </cell>
          <cell r="G1470" t="str">
            <v>성주군</v>
          </cell>
          <cell r="H1470" t="str">
            <v>미진스톤</v>
          </cell>
          <cell r="K1470" t="str">
            <v>1. 무선</v>
          </cell>
          <cell r="L1470" t="str">
            <v>경상북도 성주군 월항면 월항지방공단길 23, 1층</v>
          </cell>
          <cell r="M1470" t="str">
            <v>장미호</v>
          </cell>
          <cell r="N1470" t="str">
            <v>부장</v>
          </cell>
          <cell r="O1470" t="str">
            <v>010-8527-5291</v>
          </cell>
          <cell r="P1470" t="str">
            <v>054-933-5758</v>
          </cell>
          <cell r="Q1470" t="str">
            <v>054-933-7321</v>
          </cell>
          <cell r="R1470" t="str">
            <v>miga053@naver.com</v>
          </cell>
          <cell r="AC1470">
            <v>0</v>
          </cell>
          <cell r="AD1470">
            <v>0</v>
          </cell>
          <cell r="AE1470">
            <v>0</v>
          </cell>
          <cell r="AF1470">
            <v>0</v>
          </cell>
          <cell r="AG1470">
            <v>3</v>
          </cell>
          <cell r="AH1470">
            <v>1</v>
          </cell>
          <cell r="AK1470">
            <v>0</v>
          </cell>
          <cell r="AM1470">
            <v>0</v>
          </cell>
          <cell r="AN1470">
            <v>0</v>
          </cell>
          <cell r="AO1470">
            <v>0</v>
          </cell>
          <cell r="AQ1470">
            <v>0</v>
          </cell>
          <cell r="AR1470">
            <v>0</v>
          </cell>
          <cell r="AS1470">
            <v>0</v>
          </cell>
        </row>
        <row r="1471">
          <cell r="E1471" t="str">
            <v>오토기기</v>
          </cell>
          <cell r="G1471" t="str">
            <v>공주시</v>
          </cell>
          <cell r="H1471" t="str">
            <v>서울카독크(자비)</v>
          </cell>
          <cell r="K1471" t="str">
            <v>2. 유선</v>
          </cell>
          <cell r="L1471" t="str">
            <v>충청남도 공주시 창벽로 200-4</v>
          </cell>
          <cell r="M1471" t="str">
            <v>양병태</v>
          </cell>
          <cell r="N1471" t="str">
            <v>대표</v>
          </cell>
          <cell r="O1471" t="str">
            <v>010-5425-0280</v>
          </cell>
          <cell r="P1471" t="str">
            <v>041-857-0066</v>
          </cell>
          <cell r="Q1471" t="str">
            <v>041-856-1520</v>
          </cell>
          <cell r="R1471" t="str">
            <v>didqudxo0066@hanmail.net</v>
          </cell>
          <cell r="AC1471">
            <v>0</v>
          </cell>
          <cell r="AD1471">
            <v>1</v>
          </cell>
          <cell r="AE1471">
            <v>1</v>
          </cell>
          <cell r="AF1471">
            <v>0</v>
          </cell>
          <cell r="AG1471">
            <v>2</v>
          </cell>
          <cell r="AH1471">
            <v>1</v>
          </cell>
          <cell r="AK1471">
            <v>0</v>
          </cell>
          <cell r="AM1471">
            <v>0</v>
          </cell>
          <cell r="AN1471">
            <v>0</v>
          </cell>
          <cell r="AO1471">
            <v>0</v>
          </cell>
          <cell r="AQ1471">
            <v>0</v>
          </cell>
          <cell r="AR1471">
            <v>0</v>
          </cell>
          <cell r="AS1471">
            <v>700000</v>
          </cell>
          <cell r="AT1471" t="str">
            <v>장경아</v>
          </cell>
          <cell r="AU1471">
            <v>45425</v>
          </cell>
          <cell r="AV1471" t="str">
            <v>ybt0066</v>
          </cell>
          <cell r="AW1471" t="str">
            <v>tjdnfzkehrzm1!
(서울카독크1!)</v>
          </cell>
        </row>
        <row r="1472">
          <cell r="E1472" t="str">
            <v>옥유준</v>
          </cell>
          <cell r="G1472" t="str">
            <v>성주군</v>
          </cell>
          <cell r="H1472" t="str">
            <v>정우실업</v>
          </cell>
          <cell r="K1472" t="str">
            <v>1. 무선</v>
          </cell>
          <cell r="L1472" t="str">
            <v>경상북도 성주군 월항면 월항지방공단길 25</v>
          </cell>
          <cell r="M1472" t="str">
            <v>배재민</v>
          </cell>
          <cell r="N1472" t="str">
            <v>부장</v>
          </cell>
          <cell r="O1472" t="str">
            <v>010-4553-3700</v>
          </cell>
          <cell r="P1472" t="str">
            <v>054-933-9491~3</v>
          </cell>
          <cell r="Q1472" t="str">
            <v>054-933-9495</v>
          </cell>
          <cell r="R1472" t="str">
            <v>himacs@msn.com</v>
          </cell>
          <cell r="AC1472">
            <v>0</v>
          </cell>
          <cell r="AD1472">
            <v>0</v>
          </cell>
          <cell r="AE1472">
            <v>0</v>
          </cell>
          <cell r="AF1472">
            <v>2</v>
          </cell>
          <cell r="AG1472">
            <v>1</v>
          </cell>
          <cell r="AH1472">
            <v>1</v>
          </cell>
          <cell r="AK1472">
            <v>0</v>
          </cell>
          <cell r="AM1472">
            <v>0</v>
          </cell>
          <cell r="AN1472">
            <v>0</v>
          </cell>
          <cell r="AO1472">
            <v>0</v>
          </cell>
          <cell r="AQ1472">
            <v>300000</v>
          </cell>
          <cell r="AR1472">
            <v>0</v>
          </cell>
          <cell r="AS1472">
            <v>0</v>
          </cell>
          <cell r="AT1472" t="str">
            <v>최문호</v>
          </cell>
          <cell r="AU1472">
            <v>45691</v>
          </cell>
          <cell r="AV1472" t="str">
            <v>jw9339491</v>
          </cell>
          <cell r="AW1472" t="str">
            <v>bjm9339491</v>
          </cell>
        </row>
        <row r="1473">
          <cell r="E1473" t="str">
            <v xml:space="preserve">케이디환경 </v>
          </cell>
          <cell r="G1473" t="str">
            <v>화성시</v>
          </cell>
          <cell r="H1473" t="str">
            <v>(주)동우환경산업</v>
          </cell>
          <cell r="K1473" t="str">
            <v>1. 무선</v>
          </cell>
          <cell r="L1473" t="str">
            <v>경기도 화성시 향남읍 은행나무로 561-22</v>
          </cell>
          <cell r="M1473" t="str">
            <v>황동우</v>
          </cell>
          <cell r="N1473" t="str">
            <v>대표이사</v>
          </cell>
          <cell r="O1473" t="str">
            <v>010-7118-0300</v>
          </cell>
          <cell r="P1473" t="str">
            <v>031-353-4030</v>
          </cell>
          <cell r="Q1473" t="str">
            <v>031-352-5030</v>
          </cell>
          <cell r="R1473" t="str">
            <v xml:space="preserve"> ui77ui@naver.com</v>
          </cell>
          <cell r="AC1473">
            <v>0</v>
          </cell>
          <cell r="AD1473">
            <v>1</v>
          </cell>
          <cell r="AE1473">
            <v>1</v>
          </cell>
          <cell r="AF1473">
            <v>0</v>
          </cell>
          <cell r="AG1473">
            <v>3</v>
          </cell>
          <cell r="AH1473">
            <v>1</v>
          </cell>
          <cell r="AK1473">
            <v>0</v>
          </cell>
          <cell r="AM1473">
            <v>0</v>
          </cell>
          <cell r="AN1473">
            <v>0</v>
          </cell>
          <cell r="AO1473">
            <v>0</v>
          </cell>
          <cell r="AQ1473">
            <v>200000</v>
          </cell>
          <cell r="AR1473">
            <v>0</v>
          </cell>
          <cell r="AS1473">
            <v>0</v>
          </cell>
          <cell r="AT1473" t="str">
            <v>장경아</v>
          </cell>
          <cell r="AU1473">
            <v>45426</v>
          </cell>
          <cell r="AV1473" t="str">
            <v>uj77uj</v>
          </cell>
          <cell r="AW1473" t="str">
            <v>800ee4e8e381d$</v>
          </cell>
        </row>
        <row r="1474">
          <cell r="E1474" t="str">
            <v>임래성</v>
          </cell>
          <cell r="G1474" t="str">
            <v>평택시</v>
          </cell>
          <cell r="H1474" t="str">
            <v>(주)메카로(평택)</v>
          </cell>
          <cell r="K1474" t="str">
            <v>1. 무선</v>
          </cell>
          <cell r="L1474" t="str">
            <v>경기도 평택시 산단로121번길 89</v>
          </cell>
          <cell r="M1474" t="str">
            <v>신일용</v>
          </cell>
          <cell r="N1474" t="str">
            <v>-</v>
          </cell>
          <cell r="O1474" t="str">
            <v>010-2622-6395</v>
          </cell>
          <cell r="P1474" t="str">
            <v>iyshin@mecaro.com</v>
          </cell>
          <cell r="Q1474" t="str">
            <v>-</v>
          </cell>
          <cell r="R1474" t="str">
            <v>iyshin@mecaro.com</v>
          </cell>
          <cell r="AC1474">
            <v>1</v>
          </cell>
          <cell r="AD1474">
            <v>0</v>
          </cell>
          <cell r="AE1474">
            <v>0</v>
          </cell>
          <cell r="AF1474">
            <v>0</v>
          </cell>
          <cell r="AG1474">
            <v>21</v>
          </cell>
          <cell r="AH1474">
            <v>2</v>
          </cell>
          <cell r="AK1474">
            <v>0</v>
          </cell>
          <cell r="AM1474">
            <v>0</v>
          </cell>
          <cell r="AN1474">
            <v>0</v>
          </cell>
          <cell r="AO1474">
            <v>0</v>
          </cell>
          <cell r="AQ1474">
            <v>4200000</v>
          </cell>
          <cell r="AR1474">
            <v>0</v>
          </cell>
          <cell r="AS1474">
            <v>1000000</v>
          </cell>
          <cell r="AT1474" t="str">
            <v>장경아</v>
          </cell>
          <cell r="AU1474">
            <v>45435</v>
          </cell>
        </row>
        <row r="1475">
          <cell r="E1475" t="str">
            <v>임래성</v>
          </cell>
          <cell r="G1475" t="str">
            <v>김천시</v>
          </cell>
          <cell r="H1475" t="str">
            <v>덕우전자_김천공장</v>
          </cell>
          <cell r="K1475" t="str">
            <v>1. 무선</v>
          </cell>
          <cell r="L1475" t="str">
            <v>경상북도 김천시 어모면 다남리 1448</v>
          </cell>
          <cell r="M1475" t="str">
            <v>김만재</v>
          </cell>
          <cell r="N1475" t="str">
            <v>대리</v>
          </cell>
          <cell r="O1475" t="str">
            <v>010-8541-0846</v>
          </cell>
          <cell r="P1475" t="str">
            <v>054-4747-9661</v>
          </cell>
          <cell r="Q1475" t="str">
            <v>054-474-9668</v>
          </cell>
          <cell r="R1475" t="str">
            <v>nice8706@derkwoo.com</v>
          </cell>
          <cell r="AC1475">
            <v>0</v>
          </cell>
          <cell r="AD1475">
            <v>1</v>
          </cell>
          <cell r="AE1475">
            <v>1</v>
          </cell>
          <cell r="AF1475">
            <v>0</v>
          </cell>
          <cell r="AG1475">
            <v>2</v>
          </cell>
          <cell r="AH1475">
            <v>0</v>
          </cell>
          <cell r="AK1475">
            <v>0</v>
          </cell>
          <cell r="AM1475">
            <v>0</v>
          </cell>
          <cell r="AN1475">
            <v>0</v>
          </cell>
          <cell r="AO1475">
            <v>0</v>
          </cell>
          <cell r="AQ1475">
            <v>200000</v>
          </cell>
          <cell r="AR1475">
            <v>0</v>
          </cell>
          <cell r="AS1475">
            <v>0</v>
          </cell>
          <cell r="AT1475" t="str">
            <v>장경아</v>
          </cell>
          <cell r="AU1475">
            <v>45432</v>
          </cell>
          <cell r="AV1475" t="str">
            <v>derkwoo4</v>
          </cell>
          <cell r="AW1475" t="str">
            <v>$$dw5138106227</v>
          </cell>
        </row>
        <row r="1476">
          <cell r="E1476" t="str">
            <v>확인필요</v>
          </cell>
          <cell r="G1476" t="str">
            <v>구미시</v>
          </cell>
          <cell r="H1476" t="str">
            <v>덕우전자_제2사업장(구미)-자비</v>
          </cell>
          <cell r="K1476" t="str">
            <v>1. 무선</v>
          </cell>
          <cell r="L1476" t="str">
            <v>경상북도 구미시 산동읍 첨단기업로 185-26</v>
          </cell>
          <cell r="M1476" t="str">
            <v>김만재</v>
          </cell>
          <cell r="N1476" t="str">
            <v>대리</v>
          </cell>
          <cell r="O1476" t="str">
            <v>010-8541-0846</v>
          </cell>
          <cell r="P1476" t="str">
            <v>054-4747-9661</v>
          </cell>
          <cell r="Q1476" t="str">
            <v>054-474-9668</v>
          </cell>
          <cell r="R1476" t="str">
            <v>nice8706@derkwoo.com</v>
          </cell>
          <cell r="AC1476">
            <v>0</v>
          </cell>
          <cell r="AD1476">
            <v>1</v>
          </cell>
          <cell r="AE1476">
            <v>1</v>
          </cell>
          <cell r="AF1476">
            <v>0</v>
          </cell>
          <cell r="AG1476">
            <v>3</v>
          </cell>
          <cell r="AH1476">
            <v>1</v>
          </cell>
          <cell r="AK1476">
            <v>0</v>
          </cell>
          <cell r="AM1476">
            <v>0</v>
          </cell>
          <cell r="AN1476">
            <v>0</v>
          </cell>
          <cell r="AO1476">
            <v>0</v>
          </cell>
          <cell r="AQ1476">
            <v>0</v>
          </cell>
          <cell r="AR1476">
            <v>0</v>
          </cell>
          <cell r="AS1476">
            <v>0</v>
          </cell>
          <cell r="AT1476" t="str">
            <v>장경아</v>
          </cell>
          <cell r="AU1476">
            <v>45432</v>
          </cell>
          <cell r="AV1476" t="str">
            <v>derkwoo4</v>
          </cell>
          <cell r="AW1476" t="str">
            <v>$$dw5138106227</v>
          </cell>
        </row>
        <row r="1477">
          <cell r="E1477" t="str">
            <v>박정기</v>
          </cell>
          <cell r="G1477" t="str">
            <v>여수시</v>
          </cell>
          <cell r="H1477" t="str">
            <v>주식회사 대웅</v>
          </cell>
          <cell r="K1477" t="str">
            <v>2. 유선</v>
          </cell>
          <cell r="L1477" t="str">
            <v xml:space="preserve">전라남도 여수시 율촌면 여순로 827  </v>
          </cell>
          <cell r="M1477" t="str">
            <v>서미숙
임나영(그린링크)</v>
          </cell>
          <cell r="N1477" t="str">
            <v>팀장
과장</v>
          </cell>
          <cell r="O1477" t="str">
            <v>010-2183-9230
010-3149-4042</v>
          </cell>
          <cell r="P1477" t="str">
            <v>070-4006-1365</v>
          </cell>
          <cell r="Q1477" t="str">
            <v>061-692-4778~9</v>
          </cell>
          <cell r="R1477" t="str">
            <v>dw4777@hanmail.net</v>
          </cell>
          <cell r="AC1477">
            <v>0</v>
          </cell>
          <cell r="AD1477">
            <v>13</v>
          </cell>
          <cell r="AE1477">
            <v>13</v>
          </cell>
          <cell r="AF1477">
            <v>4</v>
          </cell>
          <cell r="AG1477">
            <v>0</v>
          </cell>
          <cell r="AH1477">
            <v>1</v>
          </cell>
          <cell r="AK1477">
            <v>3</v>
          </cell>
          <cell r="AM1477">
            <v>0</v>
          </cell>
          <cell r="AN1477">
            <v>0</v>
          </cell>
          <cell r="AO1477">
            <v>0</v>
          </cell>
          <cell r="AQ1477">
            <v>5000000</v>
          </cell>
          <cell r="AR1477">
            <v>-1080000</v>
          </cell>
          <cell r="AS1477">
            <v>0</v>
          </cell>
          <cell r="AT1477" t="str">
            <v>최문호</v>
          </cell>
          <cell r="AU1477">
            <v>45573</v>
          </cell>
          <cell r="AV1477" t="str">
            <v>dw4777</v>
          </cell>
          <cell r="AW1477" t="str">
            <v>dw^^13587979</v>
          </cell>
        </row>
        <row r="1478">
          <cell r="E1478" t="str">
            <v>월드머신</v>
          </cell>
          <cell r="G1478" t="str">
            <v>성주군</v>
          </cell>
          <cell r="H1478" t="str">
            <v>(주)새한산업개발</v>
          </cell>
          <cell r="K1478" t="str">
            <v>1. 무선</v>
          </cell>
          <cell r="L1478" t="str">
            <v>경상북도 성주군 선남면 선노로 582-4</v>
          </cell>
          <cell r="M1478" t="str">
            <v>이수성
김성원(그린링크)</v>
          </cell>
          <cell r="N1478" t="str">
            <v>상무
부장</v>
          </cell>
          <cell r="O1478" t="str">
            <v>010-3519-0072
010-5640-9933</v>
          </cell>
          <cell r="P1478" t="str">
            <v>054-933-8568</v>
          </cell>
          <cell r="Q1478" t="str">
            <v>054-933-8570</v>
          </cell>
          <cell r="R1478" t="str">
            <v>saehan8568@naver.com</v>
          </cell>
          <cell r="AC1478">
            <v>0</v>
          </cell>
          <cell r="AD1478">
            <v>4</v>
          </cell>
          <cell r="AE1478">
            <v>4</v>
          </cell>
          <cell r="AF1478">
            <v>6</v>
          </cell>
          <cell r="AG1478">
            <v>4</v>
          </cell>
          <cell r="AH1478">
            <v>2</v>
          </cell>
          <cell r="AK1478">
            <v>0</v>
          </cell>
          <cell r="AM1478">
            <v>0</v>
          </cell>
          <cell r="AN1478">
            <v>0</v>
          </cell>
          <cell r="AO1478">
            <v>0</v>
          </cell>
          <cell r="AQ1478">
            <v>1900000</v>
          </cell>
          <cell r="AR1478">
            <v>480000</v>
          </cell>
          <cell r="AS1478">
            <v>0</v>
          </cell>
          <cell r="AT1478" t="str">
            <v>최문호</v>
          </cell>
          <cell r="AU1478">
            <v>45680</v>
          </cell>
          <cell r="AV1478" t="str">
            <v>SH9338568</v>
          </cell>
          <cell r="AW1478" t="str">
            <v>sh9338568#</v>
          </cell>
        </row>
        <row r="1479">
          <cell r="E1479" t="str">
            <v>임래성</v>
          </cell>
          <cell r="G1479" t="str">
            <v>정선군</v>
          </cell>
          <cell r="H1479" t="str">
            <v>(주)신동</v>
          </cell>
          <cell r="K1479" t="str">
            <v>2. 유선</v>
          </cell>
          <cell r="L1479" t="str">
            <v>강원특별자치도 정선군 남면 곰골길 159-13</v>
          </cell>
          <cell r="M1479" t="str">
            <v>민경창</v>
          </cell>
          <cell r="N1479" t="str">
            <v>차장</v>
          </cell>
          <cell r="O1479" t="str">
            <v>010-2049-5440</v>
          </cell>
          <cell r="P1479" t="str">
            <v>033-591-7255</v>
          </cell>
          <cell r="Q1479" t="str">
            <v>033-591-1297</v>
          </cell>
          <cell r="R1479" t="str">
            <v>sd591@sdr.kr</v>
          </cell>
          <cell r="AC1479">
            <v>0</v>
          </cell>
          <cell r="AD1479">
            <v>2</v>
          </cell>
          <cell r="AE1479">
            <v>2</v>
          </cell>
          <cell r="AF1479">
            <v>3</v>
          </cell>
          <cell r="AG1479">
            <v>2</v>
          </cell>
          <cell r="AH1479">
            <v>2</v>
          </cell>
          <cell r="AK1479">
            <v>0</v>
          </cell>
          <cell r="AM1479">
            <v>0</v>
          </cell>
          <cell r="AN1479">
            <v>0</v>
          </cell>
          <cell r="AO1479">
            <v>0</v>
          </cell>
          <cell r="AQ1479">
            <v>1300000</v>
          </cell>
          <cell r="AR1479">
            <v>-400000</v>
          </cell>
          <cell r="AS1479">
            <v>0</v>
          </cell>
          <cell r="AV1479" t="str">
            <v>sd591725</v>
          </cell>
          <cell r="AW1479" t="str">
            <v>sd1212116!</v>
          </cell>
        </row>
        <row r="1480">
          <cell r="E1480" t="str">
            <v>임래성</v>
          </cell>
          <cell r="G1480" t="str">
            <v>정선군</v>
          </cell>
          <cell r="H1480" t="str">
            <v>(주)신동(25년)</v>
          </cell>
          <cell r="K1480" t="str">
            <v>2. 유선</v>
          </cell>
          <cell r="L1480" t="str">
            <v>강원특별자치도 정선군 남면 곰골길 159-13</v>
          </cell>
          <cell r="M1480" t="str">
            <v>민경창</v>
          </cell>
          <cell r="N1480" t="str">
            <v>차장</v>
          </cell>
          <cell r="O1480" t="str">
            <v>010-2049-5440</v>
          </cell>
          <cell r="P1480" t="str">
            <v>033-591-7255</v>
          </cell>
          <cell r="Q1480" t="str">
            <v>033-591-1297</v>
          </cell>
          <cell r="R1480" t="str">
            <v>sd591@sdr.kr</v>
          </cell>
          <cell r="AC1480">
            <v>0</v>
          </cell>
          <cell r="AD1480">
            <v>0</v>
          </cell>
          <cell r="AE1480">
            <v>0</v>
          </cell>
          <cell r="AF1480">
            <v>0</v>
          </cell>
          <cell r="AG1480">
            <v>0</v>
          </cell>
          <cell r="AH1480">
            <v>0</v>
          </cell>
          <cell r="AK1480">
            <v>0</v>
          </cell>
          <cell r="AM1480">
            <v>0</v>
          </cell>
          <cell r="AN1480">
            <v>0</v>
          </cell>
          <cell r="AO1480">
            <v>0</v>
          </cell>
          <cell r="AQ1480">
            <v>0</v>
          </cell>
          <cell r="AR1480">
            <v>0</v>
          </cell>
          <cell r="AS1480">
            <v>0</v>
          </cell>
          <cell r="AV1480" t="str">
            <v>sd591725</v>
          </cell>
          <cell r="AW1480" t="str">
            <v>sd1212116!</v>
          </cell>
        </row>
        <row r="1481">
          <cell r="E1481" t="str">
            <v>원에너지</v>
          </cell>
          <cell r="G1481" t="str">
            <v>김천시</v>
          </cell>
          <cell r="H1481" t="str">
            <v>솔레니스코리아(유)</v>
          </cell>
          <cell r="K1481" t="str">
            <v>4. 미정</v>
          </cell>
          <cell r="L1481" t="str">
            <v>경상북도 김천시 공단1길 1-48</v>
          </cell>
          <cell r="M1481" t="str">
            <v>조성문
안상철</v>
          </cell>
          <cell r="N1481" t="str">
            <v>팀장
팀장</v>
          </cell>
          <cell r="O1481" t="str">
            <v>x
010-4622-8546</v>
          </cell>
          <cell r="P1481" t="str">
            <v>054-433-4801</v>
          </cell>
          <cell r="Q1481" t="str">
            <v>-</v>
          </cell>
          <cell r="R1481" t="str">
            <v>sjo@solenis.com</v>
          </cell>
          <cell r="AC1481">
            <v>3</v>
          </cell>
          <cell r="AD1481">
            <v>0</v>
          </cell>
          <cell r="AE1481">
            <v>0</v>
          </cell>
          <cell r="AF1481">
            <v>0</v>
          </cell>
          <cell r="AG1481">
            <v>21</v>
          </cell>
          <cell r="AH1481">
            <v>2</v>
          </cell>
          <cell r="AK1481">
            <v>0</v>
          </cell>
          <cell r="AM1481">
            <v>0</v>
          </cell>
          <cell r="AN1481">
            <v>0</v>
          </cell>
          <cell r="AO1481">
            <v>0</v>
          </cell>
          <cell r="AQ1481">
            <v>3460000</v>
          </cell>
          <cell r="AR1481">
            <v>0</v>
          </cell>
          <cell r="AS1481">
            <v>0</v>
          </cell>
        </row>
        <row r="1482">
          <cell r="E1482" t="str">
            <v>원에너지</v>
          </cell>
          <cell r="G1482" t="str">
            <v>화성시</v>
          </cell>
          <cell r="H1482" t="str">
            <v>우리수지산업</v>
          </cell>
          <cell r="K1482" t="str">
            <v>2. 유선</v>
          </cell>
          <cell r="L1482" t="str">
            <v>경기도 화성시 장안면 장안로309번가길 31</v>
          </cell>
          <cell r="M1482" t="str">
            <v>최선규</v>
          </cell>
          <cell r="N1482" t="str">
            <v>과장</v>
          </cell>
          <cell r="O1482" t="str">
            <v>010-8601-7778</v>
          </cell>
          <cell r="P1482" t="str">
            <v>031-354-6444</v>
          </cell>
          <cell r="Q1482" t="str">
            <v>031-353-6916</v>
          </cell>
          <cell r="R1482" t="str">
            <v>qudwns0226@daum.net</v>
          </cell>
          <cell r="AC1482">
            <v>0</v>
          </cell>
          <cell r="AD1482">
            <v>1</v>
          </cell>
          <cell r="AE1482">
            <v>1</v>
          </cell>
          <cell r="AF1482">
            <v>0</v>
          </cell>
          <cell r="AG1482">
            <v>5</v>
          </cell>
          <cell r="AH1482">
            <v>1</v>
          </cell>
          <cell r="AK1482">
            <v>0</v>
          </cell>
          <cell r="AM1482">
            <v>0</v>
          </cell>
          <cell r="AN1482">
            <v>0</v>
          </cell>
          <cell r="AO1482">
            <v>0</v>
          </cell>
          <cell r="AQ1482">
            <v>350000</v>
          </cell>
          <cell r="AR1482">
            <v>0</v>
          </cell>
          <cell r="AS1482">
            <v>0</v>
          </cell>
          <cell r="AT1482" t="str">
            <v>장경아</v>
          </cell>
          <cell r="AU1482">
            <v>45433</v>
          </cell>
        </row>
        <row r="1483">
          <cell r="E1483" t="str">
            <v>덕원환경</v>
          </cell>
          <cell r="G1483" t="str">
            <v>양산시</v>
          </cell>
          <cell r="H1483" t="str">
            <v>주식회사 블루인더스</v>
          </cell>
          <cell r="K1483" t="str">
            <v>2. 유선</v>
          </cell>
          <cell r="L1483" t="str">
            <v>경상남도 양산시 어곡공단4길 17-30(어곡동)</v>
          </cell>
          <cell r="M1483" t="str">
            <v>엄진화</v>
          </cell>
          <cell r="N1483" t="str">
            <v>부장</v>
          </cell>
          <cell r="O1483" t="str">
            <v>010-4554-3661</v>
          </cell>
          <cell r="P1483" t="str">
            <v>055-6904-0068</v>
          </cell>
          <cell r="Q1483" t="str">
            <v>055-383-4561</v>
          </cell>
          <cell r="R1483" t="str">
            <v>ajh@blueind.co.kr
aumjinhwa@naver.com</v>
          </cell>
          <cell r="AC1483">
            <v>0</v>
          </cell>
          <cell r="AD1483">
            <v>1</v>
          </cell>
          <cell r="AE1483">
            <v>1</v>
          </cell>
          <cell r="AF1483">
            <v>0</v>
          </cell>
          <cell r="AG1483">
            <v>2</v>
          </cell>
          <cell r="AH1483">
            <v>1</v>
          </cell>
          <cell r="AK1483">
            <v>0</v>
          </cell>
          <cell r="AM1483">
            <v>0</v>
          </cell>
          <cell r="AN1483">
            <v>0</v>
          </cell>
          <cell r="AO1483">
            <v>0</v>
          </cell>
          <cell r="AQ1483">
            <v>0</v>
          </cell>
          <cell r="AR1483">
            <v>0</v>
          </cell>
          <cell r="AS1483">
            <v>0</v>
          </cell>
          <cell r="AT1483" t="str">
            <v>장경아</v>
          </cell>
          <cell r="AU1483">
            <v>45440</v>
          </cell>
          <cell r="AV1483" t="str">
            <v>ago1397</v>
          </cell>
          <cell r="AW1483" t="str">
            <v>0855789139700#</v>
          </cell>
        </row>
        <row r="1484">
          <cell r="E1484" t="str">
            <v>원에너지</v>
          </cell>
          <cell r="G1484" t="str">
            <v>울산광역시</v>
          </cell>
          <cell r="H1484" t="str">
            <v>주식회사 에너지스토리</v>
          </cell>
          <cell r="K1484" t="str">
            <v>2. 유선</v>
          </cell>
          <cell r="L1484" t="str">
            <v>울산광역시 남구 용연로161번길 45(용연동)</v>
          </cell>
          <cell r="M1484" t="str">
            <v>박동재</v>
          </cell>
          <cell r="N1484" t="str">
            <v>팀장</v>
          </cell>
          <cell r="O1484" t="str">
            <v>010-9091-8789
052-256-9993</v>
          </cell>
          <cell r="P1484" t="str">
            <v>-</v>
          </cell>
          <cell r="Q1484" t="str">
            <v>-</v>
          </cell>
          <cell r="R1484" t="str">
            <v>carone1plan@naver.com</v>
          </cell>
          <cell r="AC1484">
            <v>0</v>
          </cell>
          <cell r="AD1484">
            <v>2</v>
          </cell>
          <cell r="AE1484">
            <v>2</v>
          </cell>
          <cell r="AF1484">
            <v>0</v>
          </cell>
          <cell r="AG1484">
            <v>5</v>
          </cell>
          <cell r="AH1484">
            <v>1</v>
          </cell>
          <cell r="AK1484">
            <v>0</v>
          </cell>
          <cell r="AM1484">
            <v>0</v>
          </cell>
          <cell r="AN1484">
            <v>0</v>
          </cell>
          <cell r="AO1484">
            <v>0</v>
          </cell>
          <cell r="AQ1484">
            <v>1000000</v>
          </cell>
          <cell r="AR1484">
            <v>0</v>
          </cell>
          <cell r="AS1484">
            <v>0</v>
          </cell>
        </row>
        <row r="1485">
          <cell r="E1485" t="str">
            <v>원에너지</v>
          </cell>
          <cell r="G1485" t="str">
            <v>김천시</v>
          </cell>
          <cell r="H1485" t="str">
            <v>주식회사 티케이</v>
          </cell>
          <cell r="K1485" t="str">
            <v>2. 유선</v>
          </cell>
          <cell r="L1485" t="str">
            <v>경상북도 김천시 남면 농남로 620</v>
          </cell>
          <cell r="M1485" t="str">
            <v>김경원</v>
          </cell>
          <cell r="N1485" t="str">
            <v>책임</v>
          </cell>
          <cell r="O1485" t="str">
            <v>010-2974-8185</v>
          </cell>
          <cell r="P1485" t="str">
            <v>054-431-4391</v>
          </cell>
          <cell r="Q1485" t="str">
            <v>054-431-4392</v>
          </cell>
          <cell r="R1485" t="str">
            <v>nana79@taedong.kr</v>
          </cell>
          <cell r="AC1485">
            <v>0</v>
          </cell>
          <cell r="AD1485">
            <v>1</v>
          </cell>
          <cell r="AE1485">
            <v>1</v>
          </cell>
          <cell r="AF1485">
            <v>0</v>
          </cell>
          <cell r="AG1485">
            <v>4</v>
          </cell>
          <cell r="AH1485">
            <v>1</v>
          </cell>
          <cell r="AK1485">
            <v>0</v>
          </cell>
          <cell r="AM1485">
            <v>0</v>
          </cell>
          <cell r="AN1485">
            <v>0</v>
          </cell>
          <cell r="AO1485">
            <v>0</v>
          </cell>
          <cell r="AQ1485">
            <v>500000</v>
          </cell>
          <cell r="AR1485">
            <v>0</v>
          </cell>
          <cell r="AS1485">
            <v>0</v>
          </cell>
          <cell r="AT1485" t="str">
            <v>장경아</v>
          </cell>
          <cell r="AU1485">
            <v>45491</v>
          </cell>
          <cell r="AV1485" t="str">
            <v>nox741023</v>
          </cell>
          <cell r="AW1485" t="str">
            <v>xlzpdl1!!!</v>
          </cell>
        </row>
        <row r="1486">
          <cell r="E1486" t="str">
            <v xml:space="preserve">스탠다드웍스 </v>
          </cell>
          <cell r="G1486" t="str">
            <v>대구광역시</v>
          </cell>
          <cell r="H1486" t="str">
            <v>하나하이텍</v>
          </cell>
          <cell r="K1486" t="str">
            <v>1. 무선</v>
          </cell>
          <cell r="L1486" t="str">
            <v>대구광역시 북구 팔달북로3길 40,2층</v>
          </cell>
          <cell r="M1486" t="str">
            <v>박한걸</v>
          </cell>
          <cell r="N1486" t="str">
            <v>대표</v>
          </cell>
          <cell r="O1486" t="str">
            <v>010-2084-5550</v>
          </cell>
          <cell r="P1486" t="str">
            <v>-</v>
          </cell>
          <cell r="Q1486" t="str">
            <v>-</v>
          </cell>
          <cell r="R1486" t="str">
            <v>Kumho1141@daum.net</v>
          </cell>
          <cell r="AC1486">
            <v>0</v>
          </cell>
          <cell r="AD1486">
            <v>1</v>
          </cell>
          <cell r="AE1486">
            <v>1</v>
          </cell>
          <cell r="AF1486">
            <v>0</v>
          </cell>
          <cell r="AG1486">
            <v>7</v>
          </cell>
          <cell r="AH1486">
            <v>1</v>
          </cell>
          <cell r="AK1486">
            <v>0</v>
          </cell>
          <cell r="AM1486">
            <v>0</v>
          </cell>
          <cell r="AN1486">
            <v>0</v>
          </cell>
          <cell r="AO1486">
            <v>0</v>
          </cell>
          <cell r="AQ1486">
            <v>200000</v>
          </cell>
          <cell r="AR1486">
            <v>0</v>
          </cell>
          <cell r="AS1486">
            <v>0</v>
          </cell>
          <cell r="AT1486" t="str">
            <v>장경아</v>
          </cell>
          <cell r="AU1486">
            <v>45434</v>
          </cell>
        </row>
        <row r="1487">
          <cell r="E1487" t="str">
            <v>원에너지</v>
          </cell>
          <cell r="G1487" t="str">
            <v>부천시</v>
          </cell>
          <cell r="H1487" t="str">
            <v>한국콜마주식회사 부천지점</v>
          </cell>
          <cell r="K1487" t="str">
            <v>1. 무선</v>
          </cell>
          <cell r="L1487" t="str">
            <v>경기도 부천시 원미구 평천로850번길 157</v>
          </cell>
          <cell r="M1487" t="str">
            <v>황기동</v>
          </cell>
          <cell r="N1487" t="str">
            <v>사원</v>
          </cell>
          <cell r="O1487" t="str">
            <v>010-5490-2854</v>
          </cell>
          <cell r="P1487" t="str">
            <v>032-670-0665</v>
          </cell>
          <cell r="Q1487" t="str">
            <v>-</v>
          </cell>
          <cell r="R1487" t="str">
            <v>hkd2854@kolmar.co.kr</v>
          </cell>
          <cell r="AC1487">
            <v>0</v>
          </cell>
          <cell r="AD1487">
            <v>5</v>
          </cell>
          <cell r="AE1487">
            <v>5</v>
          </cell>
          <cell r="AF1487">
            <v>41</v>
          </cell>
          <cell r="AG1487">
            <v>5</v>
          </cell>
          <cell r="AH1487">
            <v>3</v>
          </cell>
          <cell r="AK1487">
            <v>0</v>
          </cell>
          <cell r="AM1487">
            <v>0</v>
          </cell>
          <cell r="AN1487">
            <v>0</v>
          </cell>
          <cell r="AO1487">
            <v>0</v>
          </cell>
          <cell r="AQ1487">
            <v>3400000</v>
          </cell>
          <cell r="AR1487">
            <v>0</v>
          </cell>
          <cell r="AS1487">
            <v>0</v>
          </cell>
          <cell r="AT1487" t="str">
            <v>장경아</v>
          </cell>
          <cell r="AU1487">
            <v>45527</v>
          </cell>
        </row>
        <row r="1488">
          <cell r="E1488" t="str">
            <v>임래성</v>
          </cell>
          <cell r="G1488" t="str">
            <v>-</v>
          </cell>
          <cell r="H1488" t="str">
            <v>(주)마더스제약</v>
          </cell>
          <cell r="K1488" t="str">
            <v>1. 무선</v>
          </cell>
          <cell r="L1488" t="str">
            <v>-</v>
          </cell>
          <cell r="M1488" t="str">
            <v>홍진호</v>
          </cell>
          <cell r="N1488" t="str">
            <v>대표</v>
          </cell>
          <cell r="O1488" t="str">
            <v>-</v>
          </cell>
          <cell r="P1488" t="str">
            <v>-</v>
          </cell>
          <cell r="Q1488" t="str">
            <v>-</v>
          </cell>
          <cell r="R1488" t="str">
            <v>-</v>
          </cell>
          <cell r="AC1488">
            <v>0</v>
          </cell>
          <cell r="AD1488">
            <v>17</v>
          </cell>
          <cell r="AE1488">
            <v>10</v>
          </cell>
          <cell r="AF1488">
            <v>0</v>
          </cell>
          <cell r="AG1488">
            <v>39</v>
          </cell>
          <cell r="AH1488">
            <v>5</v>
          </cell>
          <cell r="AK1488">
            <v>0</v>
          </cell>
          <cell r="AM1488">
            <v>0</v>
          </cell>
          <cell r="AN1488">
            <v>0</v>
          </cell>
          <cell r="AO1488">
            <v>0</v>
          </cell>
          <cell r="AQ1488">
            <v>9500000</v>
          </cell>
          <cell r="AR1488">
            <v>0</v>
          </cell>
          <cell r="AS1488">
            <v>0</v>
          </cell>
        </row>
        <row r="1489">
          <cell r="E1489" t="str">
            <v>임래성</v>
          </cell>
          <cell r="G1489" t="str">
            <v>의성군</v>
          </cell>
          <cell r="H1489" t="str">
            <v>동양레미콘(주)</v>
          </cell>
          <cell r="K1489" t="str">
            <v>4. 미정</v>
          </cell>
          <cell r="L1489" t="str">
            <v>경상북도 의성군 의성읍 경북대로 5758</v>
          </cell>
          <cell r="M1489" t="str">
            <v>유병주</v>
          </cell>
          <cell r="N1489" t="str">
            <v>부장</v>
          </cell>
          <cell r="O1489" t="str">
            <v>010-2532-7661</v>
          </cell>
          <cell r="P1489" t="str">
            <v>054-833-0320</v>
          </cell>
          <cell r="Q1489" t="str">
            <v>054-833-0323</v>
          </cell>
          <cell r="R1489" t="str">
            <v>mangmilove@naver.com</v>
          </cell>
          <cell r="AC1489">
            <v>0</v>
          </cell>
          <cell r="AD1489">
            <v>0</v>
          </cell>
          <cell r="AE1489">
            <v>0</v>
          </cell>
          <cell r="AF1489">
            <v>0</v>
          </cell>
          <cell r="AG1489">
            <v>0</v>
          </cell>
          <cell r="AH1489">
            <v>0</v>
          </cell>
          <cell r="AK1489">
            <v>0</v>
          </cell>
          <cell r="AM1489">
            <v>0</v>
          </cell>
          <cell r="AN1489">
            <v>0</v>
          </cell>
          <cell r="AO1489">
            <v>0</v>
          </cell>
          <cell r="AQ1489">
            <v>0</v>
          </cell>
          <cell r="AR1489">
            <v>0</v>
          </cell>
          <cell r="AS1489">
            <v>0</v>
          </cell>
        </row>
        <row r="1490">
          <cell r="E1490" t="str">
            <v>임래성</v>
          </cell>
          <cell r="G1490" t="str">
            <v>의성군</v>
          </cell>
          <cell r="H1490" t="str">
            <v>동양아스콘(주)</v>
          </cell>
          <cell r="K1490" t="str">
            <v>4. 미정</v>
          </cell>
          <cell r="L1490" t="str">
            <v>경상북도 의성군 의성읍 경북대로 5758</v>
          </cell>
          <cell r="M1490" t="str">
            <v>유병주</v>
          </cell>
          <cell r="N1490" t="str">
            <v>부장</v>
          </cell>
          <cell r="O1490" t="str">
            <v>010-2532-7661</v>
          </cell>
          <cell r="P1490" t="str">
            <v>054-833-0320</v>
          </cell>
          <cell r="Q1490" t="str">
            <v>054-833-0323</v>
          </cell>
          <cell r="R1490" t="str">
            <v>mangmilove@naver.com</v>
          </cell>
          <cell r="AC1490">
            <v>0</v>
          </cell>
          <cell r="AD1490">
            <v>0</v>
          </cell>
          <cell r="AE1490">
            <v>0</v>
          </cell>
          <cell r="AF1490">
            <v>0</v>
          </cell>
          <cell r="AG1490">
            <v>0</v>
          </cell>
          <cell r="AH1490">
            <v>0</v>
          </cell>
          <cell r="AK1490">
            <v>0</v>
          </cell>
          <cell r="AM1490">
            <v>0</v>
          </cell>
          <cell r="AN1490">
            <v>0</v>
          </cell>
          <cell r="AO1490">
            <v>0</v>
          </cell>
          <cell r="AQ1490">
            <v>0</v>
          </cell>
          <cell r="AR1490">
            <v>0</v>
          </cell>
          <cell r="AS1490">
            <v>0</v>
          </cell>
        </row>
        <row r="1491">
          <cell r="E1491" t="str">
            <v>임래성</v>
          </cell>
          <cell r="G1491" t="str">
            <v>보성군</v>
          </cell>
          <cell r="H1491" t="str">
            <v>보성군농협쌀조합공동사법인 대야건조</v>
          </cell>
          <cell r="K1491" t="str">
            <v>1. 무선</v>
          </cell>
          <cell r="L1491" t="str">
            <v>전라남도 보성군 보성읍 유촌길 151</v>
          </cell>
          <cell r="M1491" t="str">
            <v>추영곤</v>
          </cell>
          <cell r="N1491" t="str">
            <v>계장</v>
          </cell>
          <cell r="O1491" t="str">
            <v>010-4123-4728</v>
          </cell>
          <cell r="P1491" t="str">
            <v>-</v>
          </cell>
          <cell r="Q1491" t="str">
            <v>061-852-7722</v>
          </cell>
          <cell r="R1491" t="str">
            <v>nh621039-1@nonghyuo.com</v>
          </cell>
          <cell r="AC1491">
            <v>0</v>
          </cell>
          <cell r="AD1491">
            <v>4</v>
          </cell>
          <cell r="AE1491">
            <v>4</v>
          </cell>
          <cell r="AF1491">
            <v>0</v>
          </cell>
          <cell r="AG1491">
            <v>15</v>
          </cell>
          <cell r="AH1491">
            <v>1</v>
          </cell>
          <cell r="AK1491">
            <v>0</v>
          </cell>
          <cell r="AM1491">
            <v>0</v>
          </cell>
          <cell r="AN1491">
            <v>0</v>
          </cell>
          <cell r="AO1491">
            <v>0</v>
          </cell>
          <cell r="AQ1491">
            <v>3000000</v>
          </cell>
          <cell r="AR1491">
            <v>0</v>
          </cell>
          <cell r="AS1491">
            <v>0</v>
          </cell>
          <cell r="AT1491" t="str">
            <v>장경아</v>
          </cell>
          <cell r="AU1491">
            <v>45461</v>
          </cell>
        </row>
        <row r="1492">
          <cell r="E1492" t="str">
            <v>임래성</v>
          </cell>
          <cell r="G1492" t="str">
            <v>보성군</v>
          </cell>
          <cell r="H1492" t="str">
            <v>보성군농협쌀조합공동사법인 득량건조</v>
          </cell>
          <cell r="K1492" t="str">
            <v>1. 무선</v>
          </cell>
          <cell r="L1492" t="str">
            <v>전라남도 보성균 득량면 오봉리 2049-3,2049-4</v>
          </cell>
          <cell r="M1492" t="str">
            <v>추영곤</v>
          </cell>
          <cell r="N1492" t="str">
            <v>계장</v>
          </cell>
          <cell r="O1492" t="str">
            <v>010-4123-4728</v>
          </cell>
          <cell r="P1492" t="str">
            <v>-</v>
          </cell>
          <cell r="Q1492" t="str">
            <v>061-852-7722</v>
          </cell>
          <cell r="R1492" t="str">
            <v>nh621039-1@nonghyup.com</v>
          </cell>
          <cell r="AC1492">
            <v>0</v>
          </cell>
          <cell r="AD1492">
            <v>7</v>
          </cell>
          <cell r="AE1492">
            <v>7</v>
          </cell>
          <cell r="AF1492">
            <v>0</v>
          </cell>
          <cell r="AG1492">
            <v>21</v>
          </cell>
          <cell r="AH1492">
            <v>1</v>
          </cell>
          <cell r="AK1492">
            <v>0</v>
          </cell>
          <cell r="AM1492">
            <v>0</v>
          </cell>
          <cell r="AN1492">
            <v>0</v>
          </cell>
          <cell r="AO1492">
            <v>0</v>
          </cell>
          <cell r="AQ1492">
            <v>4950000</v>
          </cell>
          <cell r="AR1492">
            <v>0</v>
          </cell>
          <cell r="AS1492">
            <v>0</v>
          </cell>
          <cell r="AT1492" t="str">
            <v>장경아</v>
          </cell>
          <cell r="AU1492">
            <v>45464</v>
          </cell>
          <cell r="AV1492" t="str">
            <v xml:space="preserve"> jcswj731010</v>
          </cell>
          <cell r="AW1492" t="str">
            <v>@start0529</v>
          </cell>
        </row>
        <row r="1493">
          <cell r="E1493" t="str">
            <v>거화환경</v>
          </cell>
          <cell r="G1493" t="str">
            <v>의성군</v>
          </cell>
          <cell r="H1493" t="str">
            <v>의성군농협쌀조합 공동사업법인 다인농협</v>
          </cell>
          <cell r="K1493" t="str">
            <v>4. 미정</v>
          </cell>
          <cell r="L1493" t="str">
            <v>경상북도 의성군 다인면 서부로 2809</v>
          </cell>
          <cell r="M1493" t="str">
            <v>임광진</v>
          </cell>
          <cell r="N1493" t="str">
            <v>과장</v>
          </cell>
          <cell r="O1493" t="str">
            <v>010-9219-0857</v>
          </cell>
          <cell r="P1493" t="str">
            <v>054-861-6004</v>
          </cell>
          <cell r="Q1493" t="str">
            <v>054-861-9069</v>
          </cell>
          <cell r="R1493" t="str">
            <v>nh705173-1@nonghyup.com</v>
          </cell>
          <cell r="AC1493">
            <v>0</v>
          </cell>
          <cell r="AD1493">
            <v>0</v>
          </cell>
          <cell r="AE1493">
            <v>0</v>
          </cell>
          <cell r="AF1493">
            <v>0</v>
          </cell>
          <cell r="AG1493">
            <v>0</v>
          </cell>
          <cell r="AH1493">
            <v>0</v>
          </cell>
          <cell r="AK1493">
            <v>0</v>
          </cell>
          <cell r="AM1493">
            <v>0</v>
          </cell>
          <cell r="AN1493">
            <v>0</v>
          </cell>
          <cell r="AO1493">
            <v>0</v>
          </cell>
          <cell r="AQ1493">
            <v>0</v>
          </cell>
          <cell r="AR1493">
            <v>0</v>
          </cell>
          <cell r="AS1493">
            <v>0</v>
          </cell>
        </row>
        <row r="1494">
          <cell r="E1494" t="str">
            <v xml:space="preserve">스탠다드웍스 </v>
          </cell>
          <cell r="G1494" t="str">
            <v>대구광역시</v>
          </cell>
          <cell r="H1494" t="str">
            <v>미래첨단소재 주식회사</v>
          </cell>
          <cell r="K1494" t="str">
            <v>1. 무선</v>
          </cell>
          <cell r="L1494" t="str">
            <v>대구광역시 달성군 구지면 달성2차동3로 10</v>
          </cell>
          <cell r="M1494" t="str">
            <v>이영광</v>
          </cell>
          <cell r="N1494" t="str">
            <v>프로</v>
          </cell>
          <cell r="O1494" t="str">
            <v>010-2391-9698</v>
          </cell>
          <cell r="P1494" t="str">
            <v>053-611-9913</v>
          </cell>
          <cell r="Q1494" t="str">
            <v>-</v>
          </cell>
          <cell r="R1494" t="str">
            <v>yklee@mntech.co.kr</v>
          </cell>
          <cell r="AC1494">
            <v>0</v>
          </cell>
          <cell r="AD1494">
            <v>23</v>
          </cell>
          <cell r="AE1494">
            <v>23</v>
          </cell>
          <cell r="AF1494">
            <v>0</v>
          </cell>
          <cell r="AG1494">
            <v>23</v>
          </cell>
          <cell r="AH1494">
            <v>1</v>
          </cell>
          <cell r="AK1494">
            <v>2</v>
          </cell>
          <cell r="AM1494">
            <v>0</v>
          </cell>
          <cell r="AN1494">
            <v>0</v>
          </cell>
          <cell r="AO1494">
            <v>0</v>
          </cell>
          <cell r="AQ1494">
            <v>4400000</v>
          </cell>
          <cell r="AR1494">
            <v>0</v>
          </cell>
          <cell r="AS1494">
            <v>0</v>
          </cell>
          <cell r="AT1494" t="str">
            <v>장경아</v>
          </cell>
          <cell r="AU1494">
            <v>45440</v>
          </cell>
        </row>
        <row r="1495">
          <cell r="E1495" t="str">
            <v>옥유준</v>
          </cell>
          <cell r="G1495" t="str">
            <v>천안시</v>
          </cell>
          <cell r="H1495" t="str">
            <v>유니슨에이치케이알(주)</v>
          </cell>
          <cell r="K1495" t="str">
            <v>4. 미정</v>
          </cell>
          <cell r="L1495" t="str">
            <v>충청남도 천안시 동남구 수신면 우각골길 53</v>
          </cell>
          <cell r="M1495" t="str">
            <v>이호중</v>
          </cell>
          <cell r="N1495" t="str">
            <v>주임</v>
          </cell>
          <cell r="O1495" t="str">
            <v>010-7771-9529</v>
          </cell>
          <cell r="P1495" t="str">
            <v>041-620-3540</v>
          </cell>
          <cell r="Q1495" t="str">
            <v>041-551-0706</v>
          </cell>
          <cell r="R1495" t="str">
            <v>HJL@unisonhkr.com</v>
          </cell>
          <cell r="AC1495">
            <v>0</v>
          </cell>
          <cell r="AD1495">
            <v>0</v>
          </cell>
          <cell r="AE1495">
            <v>0</v>
          </cell>
          <cell r="AF1495">
            <v>0</v>
          </cell>
          <cell r="AG1495">
            <v>0</v>
          </cell>
          <cell r="AH1495">
            <v>0</v>
          </cell>
          <cell r="AK1495">
            <v>0</v>
          </cell>
          <cell r="AM1495">
            <v>0</v>
          </cell>
          <cell r="AN1495">
            <v>0</v>
          </cell>
          <cell r="AO1495">
            <v>0</v>
          </cell>
          <cell r="AQ1495">
            <v>1400000</v>
          </cell>
          <cell r="AR1495">
            <v>0</v>
          </cell>
          <cell r="AS1495">
            <v>0</v>
          </cell>
        </row>
        <row r="1496">
          <cell r="E1496" t="str">
            <v xml:space="preserve">스탠다드웍스 </v>
          </cell>
          <cell r="G1496" t="str">
            <v>대구광역시</v>
          </cell>
          <cell r="H1496" t="str">
            <v>(주)삼우이엔지_자비</v>
          </cell>
          <cell r="K1496" t="str">
            <v>1. 무선</v>
          </cell>
          <cell r="L1496" t="str">
            <v>대구광역시 달성군 옥포읍 간경길 76</v>
          </cell>
          <cell r="M1496" t="str">
            <v>김지욱</v>
          </cell>
          <cell r="N1496" t="str">
            <v>팀장</v>
          </cell>
          <cell r="O1496" t="str">
            <v>010-4448-6211</v>
          </cell>
          <cell r="P1496" t="str">
            <v>053-614-2585</v>
          </cell>
          <cell r="Q1496" t="str">
            <v>053-614-2584</v>
          </cell>
          <cell r="R1496" t="str">
            <v>sweng8584@hanmail.net</v>
          </cell>
          <cell r="AC1496">
            <v>0</v>
          </cell>
          <cell r="AD1496">
            <v>1</v>
          </cell>
          <cell r="AE1496">
            <v>1</v>
          </cell>
          <cell r="AF1496">
            <v>0</v>
          </cell>
          <cell r="AG1496">
            <v>1</v>
          </cell>
          <cell r="AH1496">
            <v>0</v>
          </cell>
          <cell r="AK1496">
            <v>0</v>
          </cell>
          <cell r="AM1496">
            <v>0</v>
          </cell>
          <cell r="AN1496">
            <v>0</v>
          </cell>
          <cell r="AO1496">
            <v>0</v>
          </cell>
          <cell r="AQ1496">
            <v>300000</v>
          </cell>
          <cell r="AT1496" t="str">
            <v>박채영</v>
          </cell>
          <cell r="AU1496">
            <v>45701</v>
          </cell>
          <cell r="AV1496" t="str">
            <v>sweng8584</v>
          </cell>
          <cell r="AW1496" t="str">
            <v>sweng2585!!</v>
          </cell>
        </row>
        <row r="1497">
          <cell r="E1497" t="str">
            <v xml:space="preserve">스탠다드웍스 </v>
          </cell>
          <cell r="G1497" t="str">
            <v>대구광역시</v>
          </cell>
          <cell r="H1497" t="str">
            <v>주식회사 삼우이엔지</v>
          </cell>
          <cell r="K1497" t="str">
            <v>1. 무선</v>
          </cell>
          <cell r="L1497" t="str">
            <v>대구광역시 달성군 옥포읍 간경길 76</v>
          </cell>
          <cell r="M1497" t="str">
            <v>김지욱</v>
          </cell>
          <cell r="N1497" t="str">
            <v>팀장</v>
          </cell>
          <cell r="O1497" t="str">
            <v>010-4448-6211</v>
          </cell>
          <cell r="P1497" t="str">
            <v>053-614-2585</v>
          </cell>
          <cell r="Q1497" t="str">
            <v>053-614-2584</v>
          </cell>
          <cell r="R1497" t="str">
            <v>sweng8584@hanmail.net</v>
          </cell>
          <cell r="AC1497">
            <v>0</v>
          </cell>
          <cell r="AD1497">
            <v>3</v>
          </cell>
          <cell r="AE1497">
            <v>3</v>
          </cell>
          <cell r="AF1497">
            <v>3</v>
          </cell>
          <cell r="AG1497">
            <v>3</v>
          </cell>
          <cell r="AH1497">
            <v>1</v>
          </cell>
          <cell r="AK1497">
            <v>0</v>
          </cell>
          <cell r="AM1497">
            <v>0</v>
          </cell>
          <cell r="AN1497">
            <v>0</v>
          </cell>
          <cell r="AO1497">
            <v>0</v>
          </cell>
          <cell r="AQ1497">
            <v>400000</v>
          </cell>
          <cell r="AR1497">
            <v>480000</v>
          </cell>
          <cell r="AS1497">
            <v>100000</v>
          </cell>
          <cell r="AT1497" t="str">
            <v>장경아
최문호</v>
          </cell>
          <cell r="AU1497" t="str">
            <v>2024-05-30
2024-10-07</v>
          </cell>
          <cell r="AV1497" t="str">
            <v>sweng8584</v>
          </cell>
          <cell r="AW1497" t="str">
            <v>sweng2585!!</v>
          </cell>
        </row>
        <row r="1498">
          <cell r="E1498" t="str">
            <v>확인필요</v>
          </cell>
          <cell r="G1498" t="str">
            <v>강서구</v>
          </cell>
          <cell r="H1498" t="str">
            <v>(주)조광이피씨(보조금)</v>
          </cell>
          <cell r="K1498" t="str">
            <v>4. 미정</v>
          </cell>
          <cell r="L1498" t="str">
            <v>부산시 강서구 녹산산업중로 62-10(송정동)</v>
          </cell>
          <cell r="M1498" t="str">
            <v>황보선</v>
          </cell>
          <cell r="N1498" t="str">
            <v>과장</v>
          </cell>
          <cell r="O1498" t="str">
            <v>010-2858-0477</v>
          </cell>
          <cell r="P1498" t="str">
            <v>051-972-4696</v>
          </cell>
          <cell r="Q1498" t="str">
            <v>051-972-4697</v>
          </cell>
          <cell r="R1498" t="str">
            <v>jkepc@hanmail.net</v>
          </cell>
          <cell r="AC1498">
            <v>0</v>
          </cell>
          <cell r="AD1498">
            <v>0</v>
          </cell>
          <cell r="AE1498">
            <v>0</v>
          </cell>
          <cell r="AF1498">
            <v>0</v>
          </cell>
          <cell r="AG1498">
            <v>0</v>
          </cell>
          <cell r="AH1498">
            <v>0</v>
          </cell>
          <cell r="AK1498">
            <v>0</v>
          </cell>
          <cell r="AM1498">
            <v>0</v>
          </cell>
          <cell r="AN1498">
            <v>0</v>
          </cell>
          <cell r="AO1498">
            <v>0</v>
          </cell>
          <cell r="AQ1498">
            <v>0</v>
          </cell>
          <cell r="AR1498">
            <v>0</v>
          </cell>
          <cell r="AS1498">
            <v>0</v>
          </cell>
        </row>
        <row r="1499">
          <cell r="E1499" t="str">
            <v>확인필요</v>
          </cell>
          <cell r="G1499" t="str">
            <v>강서구</v>
          </cell>
          <cell r="H1499" t="str">
            <v>(주)조광이피씨(자비)</v>
          </cell>
          <cell r="K1499" t="str">
            <v>3. 유선+무선</v>
          </cell>
          <cell r="L1499" t="str">
            <v>부산시 강서구 녹산산업중로 62-10(송정동)</v>
          </cell>
          <cell r="M1499" t="str">
            <v>황보선</v>
          </cell>
          <cell r="N1499" t="str">
            <v>과장</v>
          </cell>
          <cell r="O1499" t="str">
            <v>010-2858-0477</v>
          </cell>
          <cell r="P1499" t="str">
            <v>051-972-4696</v>
          </cell>
          <cell r="Q1499" t="str">
            <v>051-972-4697</v>
          </cell>
          <cell r="R1499" t="str">
            <v>jkepc@hanmail.net</v>
          </cell>
          <cell r="AC1499">
            <v>0</v>
          </cell>
          <cell r="AD1499">
            <v>0</v>
          </cell>
          <cell r="AE1499">
            <v>0</v>
          </cell>
          <cell r="AF1499">
            <v>0</v>
          </cell>
          <cell r="AG1499">
            <v>0</v>
          </cell>
          <cell r="AH1499">
            <v>0</v>
          </cell>
          <cell r="AK1499">
            <v>0</v>
          </cell>
          <cell r="AM1499">
            <v>0</v>
          </cell>
          <cell r="AN1499">
            <v>0</v>
          </cell>
          <cell r="AO1499">
            <v>0</v>
          </cell>
          <cell r="AQ1499">
            <v>0</v>
          </cell>
          <cell r="AR1499">
            <v>0</v>
          </cell>
          <cell r="AS1499">
            <v>0</v>
          </cell>
        </row>
        <row r="1500">
          <cell r="E1500" t="str">
            <v>원에너지</v>
          </cell>
          <cell r="G1500" t="str">
            <v>천안시</v>
          </cell>
          <cell r="H1500" t="str">
            <v>한국후지필름일렉트로닉머티리얼즈 주식회사</v>
          </cell>
          <cell r="K1500" t="str">
            <v>4. 미정</v>
          </cell>
          <cell r="L1500" t="str">
            <v>충청남도 천안시 서북구 2공단3로 79, 후지필름(업성동)</v>
          </cell>
          <cell r="M1500" t="str">
            <v>장석진</v>
          </cell>
          <cell r="N1500" t="str">
            <v>주임</v>
          </cell>
          <cell r="O1500" t="str">
            <v>010-8595-9415</v>
          </cell>
          <cell r="P1500" t="str">
            <v>041-412-7770</v>
          </cell>
          <cell r="Q1500" t="str">
            <v>-</v>
          </cell>
          <cell r="R1500" t="str">
            <v>seokjin.jang@fujifilm.com</v>
          </cell>
          <cell r="AC1500">
            <v>0</v>
          </cell>
          <cell r="AD1500">
            <v>0</v>
          </cell>
          <cell r="AE1500">
            <v>0</v>
          </cell>
          <cell r="AF1500">
            <v>0</v>
          </cell>
          <cell r="AG1500">
            <v>12</v>
          </cell>
          <cell r="AH1500">
            <v>1</v>
          </cell>
          <cell r="AK1500">
            <v>0</v>
          </cell>
          <cell r="AM1500">
            <v>0</v>
          </cell>
          <cell r="AN1500">
            <v>0</v>
          </cell>
          <cell r="AO1500">
            <v>0</v>
          </cell>
          <cell r="AQ1500">
            <v>3000000</v>
          </cell>
          <cell r="AR1500">
            <v>0</v>
          </cell>
          <cell r="AS1500">
            <v>0</v>
          </cell>
          <cell r="AT1500" t="str">
            <v>장경아</v>
          </cell>
          <cell r="AU1500">
            <v>45432</v>
          </cell>
          <cell r="AV1500" t="str">
            <v xml:space="preserve"> </v>
          </cell>
        </row>
        <row r="1501">
          <cell r="E1501" t="str">
            <v>황선부</v>
          </cell>
          <cell r="G1501" t="str">
            <v>성주군</v>
          </cell>
          <cell r="H1501" t="str">
            <v>동방석재산업</v>
          </cell>
          <cell r="K1501" t="str">
            <v>1. 무선</v>
          </cell>
          <cell r="L1501" t="str">
            <v>경상북도 성주군 월항면 월항지방공단길 35</v>
          </cell>
          <cell r="M1501" t="str">
            <v>황두목</v>
          </cell>
          <cell r="N1501" t="str">
            <v>대표</v>
          </cell>
          <cell r="O1501" t="str">
            <v>010-8590-6096</v>
          </cell>
          <cell r="P1501" t="str">
            <v>010-8590-6096</v>
          </cell>
          <cell r="Q1501" t="str">
            <v>053-311-7949</v>
          </cell>
          <cell r="R1501" t="str">
            <v>stoned7949@naver.com</v>
          </cell>
          <cell r="AC1501">
            <v>0</v>
          </cell>
          <cell r="AD1501">
            <v>0</v>
          </cell>
          <cell r="AE1501">
            <v>0</v>
          </cell>
          <cell r="AF1501">
            <v>3</v>
          </cell>
          <cell r="AG1501">
            <v>1</v>
          </cell>
          <cell r="AH1501">
            <v>1</v>
          </cell>
          <cell r="AK1501">
            <v>0</v>
          </cell>
          <cell r="AM1501">
            <v>0</v>
          </cell>
          <cell r="AN1501">
            <v>0</v>
          </cell>
          <cell r="AO1501">
            <v>0</v>
          </cell>
          <cell r="AQ1501">
            <v>400000</v>
          </cell>
          <cell r="AR1501">
            <v>0</v>
          </cell>
          <cell r="AS1501">
            <v>0</v>
          </cell>
          <cell r="AT1501" t="str">
            <v>최문호</v>
          </cell>
          <cell r="AU1501">
            <v>45667</v>
          </cell>
          <cell r="AV1501" t="str">
            <v>mnt9326</v>
          </cell>
          <cell r="AW1501" t="str">
            <v>mnt9326</v>
          </cell>
        </row>
        <row r="1502">
          <cell r="E1502" t="str">
            <v>확인필요</v>
          </cell>
          <cell r="G1502" t="str">
            <v>화성시</v>
          </cell>
          <cell r="H1502" t="str">
            <v>(주)대일인터내셔널</v>
          </cell>
          <cell r="K1502" t="str">
            <v>1. 무선</v>
          </cell>
          <cell r="L1502" t="str">
            <v>경기도 화성시 우정읍 한말길 168-11</v>
          </cell>
          <cell r="M1502" t="str">
            <v xml:space="preserve">인치준 </v>
          </cell>
          <cell r="N1502" t="str">
            <v>상무</v>
          </cell>
          <cell r="O1502" t="str">
            <v>010-5163-0367</v>
          </cell>
          <cell r="P1502" t="str">
            <v>-</v>
          </cell>
          <cell r="Q1502" t="str">
            <v>-</v>
          </cell>
          <cell r="R1502" t="str">
            <v>chijun0367@naver.com</v>
          </cell>
          <cell r="AC1502">
            <v>0</v>
          </cell>
          <cell r="AD1502">
            <v>1</v>
          </cell>
          <cell r="AE1502">
            <v>1</v>
          </cell>
          <cell r="AF1502">
            <v>0</v>
          </cell>
          <cell r="AG1502">
            <v>1</v>
          </cell>
          <cell r="AH1502">
            <v>1</v>
          </cell>
          <cell r="AK1502">
            <v>0</v>
          </cell>
          <cell r="AM1502">
            <v>0</v>
          </cell>
          <cell r="AN1502">
            <v>0</v>
          </cell>
          <cell r="AO1502">
            <v>0</v>
          </cell>
          <cell r="AQ1502">
            <v>0</v>
          </cell>
          <cell r="AR1502">
            <v>0</v>
          </cell>
          <cell r="AS1502">
            <v>0</v>
          </cell>
          <cell r="AT1502" t="str">
            <v>장경아</v>
          </cell>
          <cell r="AU1502">
            <v>45448</v>
          </cell>
          <cell r="AV1502" t="str">
            <v xml:space="preserve">eodlfwkdnjs </v>
          </cell>
          <cell r="AW1502" t="str">
            <v>wlqwnd/1448*</v>
          </cell>
        </row>
        <row r="1503">
          <cell r="E1503" t="str">
            <v>블루온</v>
          </cell>
          <cell r="G1503" t="str">
            <v>화성시</v>
          </cell>
          <cell r="H1503" t="str">
            <v>(주)대일인터내셔널(CT추가)</v>
          </cell>
          <cell r="K1503" t="str">
            <v>1. 무선</v>
          </cell>
          <cell r="L1503" t="str">
            <v>경기도 화성시 우정읍 한말길 168-11</v>
          </cell>
          <cell r="M1503" t="str">
            <v xml:space="preserve">인치준 </v>
          </cell>
          <cell r="N1503" t="str">
            <v>상무</v>
          </cell>
          <cell r="O1503" t="str">
            <v>010-5163-0367</v>
          </cell>
          <cell r="P1503" t="str">
            <v>-</v>
          </cell>
          <cell r="Q1503" t="str">
            <v>-</v>
          </cell>
          <cell r="R1503" t="str">
            <v>chijun0367@naver.com</v>
          </cell>
          <cell r="AC1503">
            <v>0</v>
          </cell>
          <cell r="AD1503">
            <v>0</v>
          </cell>
          <cell r="AE1503">
            <v>0</v>
          </cell>
          <cell r="AF1503">
            <v>1</v>
          </cell>
          <cell r="AG1503">
            <v>0</v>
          </cell>
          <cell r="AH1503">
            <v>0</v>
          </cell>
          <cell r="AK1503">
            <v>0</v>
          </cell>
          <cell r="AM1503">
            <v>0</v>
          </cell>
          <cell r="AN1503">
            <v>0</v>
          </cell>
          <cell r="AO1503">
            <v>-70000</v>
          </cell>
          <cell r="AQ1503">
            <v>200000</v>
          </cell>
          <cell r="AR1503">
            <v>0</v>
          </cell>
          <cell r="AS1503">
            <v>0</v>
          </cell>
          <cell r="AT1503" t="str">
            <v>박채영</v>
          </cell>
          <cell r="AU1503">
            <v>45510</v>
          </cell>
          <cell r="AV1503" t="str">
            <v xml:space="preserve">eodlfwkdnjs </v>
          </cell>
          <cell r="AW1503" t="str">
            <v>wlqwnd/1448*</v>
          </cell>
        </row>
        <row r="1504">
          <cell r="E1504" t="str">
            <v>광주환경</v>
          </cell>
          <cell r="G1504" t="str">
            <v>여주시</v>
          </cell>
          <cell r="H1504" t="str">
            <v>(주)신일퍼니처(불가)</v>
          </cell>
          <cell r="K1504" t="str">
            <v>2. 유선</v>
          </cell>
          <cell r="L1504" t="str">
            <v>경기도 여주시 산북면 광여로 1082</v>
          </cell>
          <cell r="M1504" t="str">
            <v>이두원</v>
          </cell>
          <cell r="N1504" t="str">
            <v>대표이사</v>
          </cell>
          <cell r="O1504" t="str">
            <v>010-5221-1881</v>
          </cell>
          <cell r="P1504" t="str">
            <v>02-2248-2333</v>
          </cell>
          <cell r="Q1504" t="str">
            <v>02-2248-2585</v>
          </cell>
          <cell r="R1504" t="str">
            <v>sif210@naver.com</v>
          </cell>
          <cell r="AC1504">
            <v>0</v>
          </cell>
          <cell r="AD1504">
            <v>1</v>
          </cell>
          <cell r="AE1504">
            <v>1</v>
          </cell>
          <cell r="AF1504">
            <v>16</v>
          </cell>
          <cell r="AG1504">
            <v>1</v>
          </cell>
          <cell r="AH1504">
            <v>1</v>
          </cell>
          <cell r="AK1504">
            <v>0</v>
          </cell>
          <cell r="AM1504">
            <v>0</v>
          </cell>
          <cell r="AN1504">
            <v>0</v>
          </cell>
          <cell r="AO1504">
            <v>0</v>
          </cell>
          <cell r="AQ1504">
            <v>1300000</v>
          </cell>
          <cell r="AR1504">
            <v>0</v>
          </cell>
          <cell r="AS1504">
            <v>0</v>
          </cell>
        </row>
        <row r="1505">
          <cell r="E1505" t="str">
            <v>덕원환경</v>
          </cell>
          <cell r="G1505" t="str">
            <v>사하구</v>
          </cell>
          <cell r="H1505" t="str">
            <v>(주)신흥정기(제1공장)</v>
          </cell>
          <cell r="K1505" t="str">
            <v>1. 무선</v>
          </cell>
          <cell r="L1505" t="str">
            <v>부산광역시 사하구 다산로 241</v>
          </cell>
          <cell r="M1505" t="str">
            <v>조익현
김봉직
박현철</v>
          </cell>
          <cell r="N1505" t="str">
            <v>직장
부장</v>
          </cell>
          <cell r="O1505" t="str">
            <v>010-9437-5608(서류담당)
010-8530-0972
010-3156-0755</v>
          </cell>
          <cell r="P1505" t="str">
            <v>051-262-0755</v>
          </cell>
          <cell r="Q1505" t="str">
            <v>051-262-0753</v>
          </cell>
          <cell r="R1505" t="str">
            <v>joih@shpm.co.kr
cpark@shpm.co.kr</v>
          </cell>
          <cell r="AC1505">
            <v>6</v>
          </cell>
          <cell r="AD1505">
            <v>0</v>
          </cell>
          <cell r="AE1505">
            <v>0</v>
          </cell>
          <cell r="AF1505">
            <v>12</v>
          </cell>
          <cell r="AG1505">
            <v>18</v>
          </cell>
          <cell r="AH1505">
            <v>3</v>
          </cell>
          <cell r="AK1505">
            <v>0</v>
          </cell>
          <cell r="AM1505">
            <v>0</v>
          </cell>
          <cell r="AN1505">
            <v>0</v>
          </cell>
          <cell r="AO1505">
            <v>0</v>
          </cell>
          <cell r="AQ1505">
            <v>2700000</v>
          </cell>
          <cell r="AR1505">
            <v>0</v>
          </cell>
          <cell r="AS1505">
            <v>3000000</v>
          </cell>
          <cell r="AT1505" t="str">
            <v>장경아</v>
          </cell>
          <cell r="AU1505">
            <v>45495</v>
          </cell>
          <cell r="AV1505" t="str">
            <v>shpm0755</v>
          </cell>
          <cell r="AW1505" t="str">
            <v>whdlrwk123</v>
          </cell>
        </row>
        <row r="1506">
          <cell r="E1506" t="str">
            <v>디앤블루션</v>
          </cell>
          <cell r="G1506" t="str">
            <v>사하구</v>
          </cell>
          <cell r="H1506" t="str">
            <v>(주)신흥정기(제2공장)_보조금(디엔블루션)</v>
          </cell>
          <cell r="K1506" t="str">
            <v>1. 무선</v>
          </cell>
          <cell r="L1506" t="str">
            <v>부산광역시 사하구 다산로 233</v>
          </cell>
          <cell r="M1506" t="str">
            <v>조익현
김봉직
박현철</v>
          </cell>
          <cell r="N1506" t="str">
            <v>직장
부장</v>
          </cell>
          <cell r="O1506" t="str">
            <v>010-9437-5608(서류담당)
010-8530-0972
010-3156-0755</v>
          </cell>
          <cell r="P1506" t="str">
            <v>051-262-0755</v>
          </cell>
          <cell r="Q1506" t="str">
            <v>051-262-0753</v>
          </cell>
          <cell r="R1506" t="str">
            <v>-</v>
          </cell>
          <cell r="AC1506">
            <v>2</v>
          </cell>
          <cell r="AD1506">
            <v>0</v>
          </cell>
          <cell r="AE1506">
            <v>0</v>
          </cell>
          <cell r="AF1506">
            <v>2</v>
          </cell>
          <cell r="AG1506">
            <v>4</v>
          </cell>
          <cell r="AH1506">
            <v>2</v>
          </cell>
          <cell r="AK1506">
            <v>0</v>
          </cell>
          <cell r="AM1506">
            <v>0</v>
          </cell>
          <cell r="AN1506">
            <v>0</v>
          </cell>
          <cell r="AO1506">
            <v>0</v>
          </cell>
          <cell r="AQ1506">
            <v>0</v>
          </cell>
          <cell r="AR1506">
            <v>0</v>
          </cell>
          <cell r="AS1506">
            <v>0</v>
          </cell>
          <cell r="AT1506" t="str">
            <v>박채영</v>
          </cell>
          <cell r="AU1506">
            <v>45532</v>
          </cell>
        </row>
        <row r="1507">
          <cell r="E1507" t="str">
            <v>덕원환경</v>
          </cell>
          <cell r="G1507" t="str">
            <v>사하구</v>
          </cell>
          <cell r="H1507" t="str">
            <v>(주)신흥정기(제2공장)-자비</v>
          </cell>
          <cell r="K1507" t="str">
            <v>1. 무선</v>
          </cell>
          <cell r="L1507" t="str">
            <v>부산광역시 사하구 다산로 233</v>
          </cell>
          <cell r="M1507" t="str">
            <v>김봉직
박현철</v>
          </cell>
          <cell r="N1507" t="str">
            <v>직장
부장</v>
          </cell>
          <cell r="O1507" t="str">
            <v>010-8530-0972
010-3156-0755</v>
          </cell>
          <cell r="P1507" t="str">
            <v>051-262-0755</v>
          </cell>
          <cell r="Q1507" t="str">
            <v>051-262-0753</v>
          </cell>
          <cell r="R1507" t="str">
            <v>hcpark@shpm.co.kr</v>
          </cell>
          <cell r="AC1507">
            <v>4</v>
          </cell>
          <cell r="AD1507">
            <v>0</v>
          </cell>
          <cell r="AE1507">
            <v>0</v>
          </cell>
          <cell r="AF1507">
            <v>19</v>
          </cell>
          <cell r="AG1507">
            <v>20</v>
          </cell>
          <cell r="AH1507">
            <v>2</v>
          </cell>
          <cell r="AM1507">
            <v>0</v>
          </cell>
          <cell r="AN1507">
            <v>0</v>
          </cell>
          <cell r="AO1507">
            <v>0</v>
          </cell>
          <cell r="AQ1507">
            <v>4700000</v>
          </cell>
          <cell r="AR1507">
            <v>0</v>
          </cell>
          <cell r="AS1507">
            <v>4500000</v>
          </cell>
          <cell r="AT1507" t="str">
            <v>박채영</v>
          </cell>
          <cell r="AU1507">
            <v>45532</v>
          </cell>
          <cell r="AV1507" t="str">
            <v>shpm0755</v>
          </cell>
          <cell r="AW1507" t="str">
            <v>whdlrwk123</v>
          </cell>
        </row>
        <row r="1508">
          <cell r="E1508" t="str">
            <v>임래성</v>
          </cell>
          <cell r="G1508" t="str">
            <v>평택시</v>
          </cell>
          <cell r="H1508" t="str">
            <v>삼아알미늄 주식회사</v>
          </cell>
          <cell r="K1508" t="str">
            <v>2. 유선</v>
          </cell>
          <cell r="L1508" t="str">
            <v>경기도 평택시 포승읍 원정리 1205-5</v>
          </cell>
          <cell r="M1508" t="str">
            <v xml:space="preserve">박석환 </v>
          </cell>
          <cell r="N1508" t="str">
            <v>사원</v>
          </cell>
          <cell r="O1508" t="str">
            <v>010-3265-6715</v>
          </cell>
          <cell r="P1508" t="str">
            <v>-</v>
          </cell>
          <cell r="Q1508" t="str">
            <v>-</v>
          </cell>
          <cell r="R1508" t="str">
            <v>shpark@sama-al.com</v>
          </cell>
          <cell r="AC1508">
            <v>0</v>
          </cell>
          <cell r="AD1508">
            <v>2</v>
          </cell>
          <cell r="AE1508">
            <v>2</v>
          </cell>
          <cell r="AF1508">
            <v>0</v>
          </cell>
          <cell r="AG1508">
            <v>46</v>
          </cell>
          <cell r="AH1508">
            <v>2</v>
          </cell>
          <cell r="AK1508">
            <v>0</v>
          </cell>
          <cell r="AM1508">
            <v>0</v>
          </cell>
          <cell r="AN1508">
            <v>0</v>
          </cell>
          <cell r="AO1508">
            <v>0</v>
          </cell>
          <cell r="AQ1508">
            <v>5900000</v>
          </cell>
          <cell r="AR1508">
            <v>0</v>
          </cell>
          <cell r="AS1508">
            <v>0</v>
          </cell>
          <cell r="AT1508" t="str">
            <v>장경아</v>
          </cell>
          <cell r="AU1508">
            <v>45442</v>
          </cell>
        </row>
        <row r="1509">
          <cell r="E1509" t="str">
            <v xml:space="preserve">케이디환경 </v>
          </cell>
          <cell r="G1509" t="str">
            <v>화성시</v>
          </cell>
          <cell r="H1509" t="str">
            <v>에스테크 주식회사</v>
          </cell>
          <cell r="K1509" t="str">
            <v>4. 미정</v>
          </cell>
          <cell r="L1509" t="str">
            <v>경기도 화성시 우정읍 쌍봉로 422-11</v>
          </cell>
          <cell r="M1509" t="str">
            <v>주형준</v>
          </cell>
          <cell r="N1509" t="str">
            <v>차장</v>
          </cell>
          <cell r="O1509" t="str">
            <v>010-2514-4175</v>
          </cell>
          <cell r="P1509" t="str">
            <v>031-351-9235~6</v>
          </cell>
          <cell r="Q1509" t="str">
            <v>031-351-9230</v>
          </cell>
          <cell r="R1509" t="str">
            <v>wap2000@hanmail.net</v>
          </cell>
          <cell r="AC1509">
            <v>0</v>
          </cell>
          <cell r="AD1509">
            <v>0</v>
          </cell>
          <cell r="AE1509">
            <v>0</v>
          </cell>
          <cell r="AF1509">
            <v>0</v>
          </cell>
          <cell r="AG1509">
            <v>0</v>
          </cell>
          <cell r="AH1509">
            <v>0</v>
          </cell>
          <cell r="AK1509">
            <v>0</v>
          </cell>
          <cell r="AM1509">
            <v>0</v>
          </cell>
          <cell r="AN1509">
            <v>0</v>
          </cell>
          <cell r="AO1509">
            <v>0</v>
          </cell>
          <cell r="AQ1509">
            <v>0</v>
          </cell>
          <cell r="AR1509">
            <v>0</v>
          </cell>
          <cell r="AS1509">
            <v>0</v>
          </cell>
        </row>
        <row r="1510">
          <cell r="E1510" t="str">
            <v>SYC</v>
          </cell>
          <cell r="G1510" t="str">
            <v>김포시</v>
          </cell>
          <cell r="H1510" t="str">
            <v>협신자원(주)</v>
          </cell>
          <cell r="K1510" t="str">
            <v>1. 무선</v>
          </cell>
          <cell r="L1510" t="str">
            <v>경기도 김포시 대곶면 대곶로382번길 83</v>
          </cell>
          <cell r="M1510" t="str">
            <v>오경훈</v>
          </cell>
          <cell r="N1510" t="str">
            <v>대표</v>
          </cell>
          <cell r="O1510" t="str">
            <v>010-3718-0439</v>
          </cell>
          <cell r="P1510" t="str">
            <v>02-2662-5815</v>
          </cell>
          <cell r="Q1510" t="str">
            <v>02-2662-5815</v>
          </cell>
          <cell r="R1510" t="str">
            <v>hoon1222@hanmail.net</v>
          </cell>
          <cell r="AC1510">
            <v>0</v>
          </cell>
          <cell r="AD1510">
            <v>1</v>
          </cell>
          <cell r="AE1510">
            <v>1</v>
          </cell>
          <cell r="AF1510">
            <v>0</v>
          </cell>
          <cell r="AG1510">
            <v>4</v>
          </cell>
          <cell r="AH1510">
            <v>1</v>
          </cell>
          <cell r="AK1510">
            <v>0</v>
          </cell>
          <cell r="AM1510">
            <v>0</v>
          </cell>
          <cell r="AN1510">
            <v>0</v>
          </cell>
          <cell r="AO1510">
            <v>0</v>
          </cell>
          <cell r="AQ1510">
            <v>0</v>
          </cell>
          <cell r="AR1510">
            <v>0</v>
          </cell>
          <cell r="AS1510">
            <v>300000</v>
          </cell>
          <cell r="AT1510" t="str">
            <v>정경아</v>
          </cell>
          <cell r="AU1510">
            <v>45460</v>
          </cell>
          <cell r="AV1510" t="str">
            <v>guqtls4374</v>
          </cell>
          <cell r="AW1510" t="str">
            <v>woon4374-74</v>
          </cell>
        </row>
        <row r="1511">
          <cell r="E1511" t="str">
            <v>임래성</v>
          </cell>
          <cell r="G1511" t="str">
            <v>포천시</v>
          </cell>
          <cell r="H1511" t="str">
            <v>더팩토리</v>
          </cell>
          <cell r="K1511" t="str">
            <v>1. 무선</v>
          </cell>
          <cell r="L1511" t="str">
            <v>경기도 포천시 가산면 궁말2길 12-32</v>
          </cell>
          <cell r="M1511" t="str">
            <v>현성모</v>
          </cell>
          <cell r="N1511" t="str">
            <v>실장</v>
          </cell>
          <cell r="O1511" t="str">
            <v>010-4343-3951</v>
          </cell>
          <cell r="P1511" t="str">
            <v>031-541-1173</v>
          </cell>
          <cell r="Q1511" t="str">
            <v>031-541-1172</v>
          </cell>
          <cell r="R1511" t="str">
            <v>factory19@naver.com</v>
          </cell>
          <cell r="AC1511">
            <v>0</v>
          </cell>
          <cell r="AD1511">
            <v>2</v>
          </cell>
          <cell r="AE1511">
            <v>2</v>
          </cell>
          <cell r="AF1511">
            <v>0</v>
          </cell>
          <cell r="AG1511">
            <v>6</v>
          </cell>
          <cell r="AH1511">
            <v>1</v>
          </cell>
          <cell r="AK1511">
            <v>0</v>
          </cell>
          <cell r="AM1511">
            <v>0</v>
          </cell>
          <cell r="AN1511">
            <v>0</v>
          </cell>
          <cell r="AO1511">
            <v>0</v>
          </cell>
          <cell r="AQ1511">
            <v>500000</v>
          </cell>
          <cell r="AR1511">
            <v>0</v>
          </cell>
          <cell r="AS1511">
            <v>100000</v>
          </cell>
          <cell r="AT1511" t="str">
            <v>장경아</v>
          </cell>
          <cell r="AU1511">
            <v>45441</v>
          </cell>
        </row>
        <row r="1512">
          <cell r="E1512" t="str">
            <v>옥유준</v>
          </cell>
          <cell r="G1512" t="str">
            <v>함안군</v>
          </cell>
          <cell r="H1512" t="str">
            <v>주식회사 일비투</v>
          </cell>
          <cell r="K1512" t="str">
            <v>2. 유선</v>
          </cell>
          <cell r="L1512" t="str">
            <v>경상남도 함안군 법수면 법수로 358-49</v>
          </cell>
          <cell r="M1512" t="str">
            <v>권남형</v>
          </cell>
          <cell r="N1512" t="str">
            <v>대표</v>
          </cell>
          <cell r="O1512" t="str">
            <v>010-9559-3553</v>
          </cell>
          <cell r="P1512" t="str">
            <v>010-9559-3553</v>
          </cell>
          <cell r="Q1512" t="str">
            <v>-</v>
          </cell>
          <cell r="R1512" t="str">
            <v>k20100810@naver.com</v>
          </cell>
          <cell r="AC1512">
            <v>0</v>
          </cell>
          <cell r="AD1512">
            <v>3</v>
          </cell>
          <cell r="AE1512">
            <v>3</v>
          </cell>
          <cell r="AF1512">
            <v>0</v>
          </cell>
          <cell r="AG1512">
            <v>7</v>
          </cell>
          <cell r="AH1512">
            <v>2</v>
          </cell>
          <cell r="AK1512">
            <v>0</v>
          </cell>
          <cell r="AM1512">
            <v>0</v>
          </cell>
          <cell r="AN1512">
            <v>0</v>
          </cell>
          <cell r="AO1512">
            <v>0</v>
          </cell>
          <cell r="AQ1512">
            <v>400000</v>
          </cell>
          <cell r="AR1512">
            <v>0</v>
          </cell>
          <cell r="AS1512">
            <v>0</v>
          </cell>
          <cell r="AT1512" t="str">
            <v>박지영</v>
          </cell>
          <cell r="AU1512">
            <v>45485</v>
          </cell>
          <cell r="AV1512" t="str">
            <v>ilbitu76</v>
          </cell>
          <cell r="AW1512" t="str">
            <v>a10203040!</v>
          </cell>
        </row>
        <row r="1513">
          <cell r="E1513" t="str">
            <v>원에너지</v>
          </cell>
          <cell r="G1513" t="str">
            <v>원주시</v>
          </cell>
          <cell r="H1513" t="str">
            <v>다솜우드</v>
          </cell>
          <cell r="K1513" t="str">
            <v>1. 무선</v>
          </cell>
          <cell r="L1513" t="str">
            <v>강원특별자치도 원주시 지정면 조엄로76, 가동</v>
          </cell>
          <cell r="M1513" t="str">
            <v>김경미</v>
          </cell>
          <cell r="N1513" t="str">
            <v>팀장</v>
          </cell>
          <cell r="O1513" t="str">
            <v>010-7179-5509</v>
          </cell>
          <cell r="P1513" t="str">
            <v>033-747-5995</v>
          </cell>
          <cell r="Q1513" t="str">
            <v>-</v>
          </cell>
          <cell r="R1513" t="str">
            <v>eco9800@naver.com</v>
          </cell>
          <cell r="AC1513">
            <v>0</v>
          </cell>
          <cell r="AD1513">
            <v>1</v>
          </cell>
          <cell r="AE1513">
            <v>1</v>
          </cell>
          <cell r="AF1513">
            <v>0</v>
          </cell>
          <cell r="AG1513">
            <v>8</v>
          </cell>
          <cell r="AH1513">
            <v>1</v>
          </cell>
          <cell r="AK1513">
            <v>0</v>
          </cell>
          <cell r="AM1513">
            <v>0</v>
          </cell>
          <cell r="AN1513">
            <v>0</v>
          </cell>
          <cell r="AO1513">
            <v>0</v>
          </cell>
          <cell r="AQ1513">
            <v>350000</v>
          </cell>
          <cell r="AR1513">
            <v>0</v>
          </cell>
          <cell r="AS1513">
            <v>0</v>
          </cell>
          <cell r="AT1513" t="str">
            <v>장경아</v>
          </cell>
          <cell r="AU1513">
            <v>45460</v>
          </cell>
        </row>
        <row r="1514">
          <cell r="E1514" t="str">
            <v>울산미래환경</v>
          </cell>
          <cell r="G1514" t="str">
            <v>경주시</v>
          </cell>
          <cell r="H1514" t="str">
            <v>부광테크</v>
          </cell>
          <cell r="K1514" t="str">
            <v>2. 유선</v>
          </cell>
          <cell r="L1514" t="str">
            <v>경상북도 경주시 외동읍 석계산업단지길 66-79</v>
          </cell>
          <cell r="M1514" t="str">
            <v>조현정</v>
          </cell>
          <cell r="N1514" t="str">
            <v>대리</v>
          </cell>
          <cell r="O1514" t="str">
            <v>010-2833-5092</v>
          </cell>
          <cell r="P1514" t="str">
            <v>-</v>
          </cell>
          <cell r="Q1514" t="str">
            <v>-</v>
          </cell>
          <cell r="R1514" t="str">
            <v>bukwang5297@naver.com</v>
          </cell>
          <cell r="AC1514">
            <v>0</v>
          </cell>
          <cell r="AD1514">
            <v>1</v>
          </cell>
          <cell r="AE1514">
            <v>1</v>
          </cell>
          <cell r="AF1514">
            <v>0</v>
          </cell>
          <cell r="AG1514">
            <v>2</v>
          </cell>
          <cell r="AH1514">
            <v>1</v>
          </cell>
          <cell r="AK1514">
            <v>0</v>
          </cell>
          <cell r="AM1514">
            <v>0</v>
          </cell>
          <cell r="AN1514">
            <v>0</v>
          </cell>
          <cell r="AO1514">
            <v>0</v>
          </cell>
          <cell r="AQ1514">
            <v>0</v>
          </cell>
          <cell r="AR1514">
            <v>0</v>
          </cell>
          <cell r="AS1514">
            <v>0</v>
          </cell>
          <cell r="AT1514" t="str">
            <v>장경아</v>
          </cell>
          <cell r="AU1514">
            <v>45443</v>
          </cell>
          <cell r="AV1514" t="str">
            <v>bukwang5297</v>
          </cell>
          <cell r="AW1514" t="str">
            <v>kjdw040407!</v>
          </cell>
        </row>
        <row r="1515">
          <cell r="E1515" t="str">
            <v>원에너지</v>
          </cell>
          <cell r="G1515" t="str">
            <v>이천시</v>
          </cell>
          <cell r="H1515" t="str">
            <v>비테스코 테크놀러지스 코리아(주)</v>
          </cell>
          <cell r="K1515" t="str">
            <v>1. 무선</v>
          </cell>
          <cell r="L1515" t="str">
            <v>경기도 이천시 사음로 45-29</v>
          </cell>
          <cell r="M1515" t="str">
            <v>장형규</v>
          </cell>
          <cell r="N1515" t="str">
            <v>과장</v>
          </cell>
          <cell r="O1515" t="str">
            <v>010-8788-4891</v>
          </cell>
          <cell r="P1515" t="str">
            <v>031-645-4663</v>
          </cell>
          <cell r="Q1515" t="str">
            <v>-</v>
          </cell>
          <cell r="R1515" t="str">
            <v>HyungKyu.jang@vitesco.com</v>
          </cell>
          <cell r="AC1515">
            <v>0</v>
          </cell>
          <cell r="AD1515">
            <v>4</v>
          </cell>
          <cell r="AE1515">
            <v>4</v>
          </cell>
          <cell r="AF1515">
            <v>0</v>
          </cell>
          <cell r="AG1515">
            <v>5</v>
          </cell>
          <cell r="AH1515">
            <v>3</v>
          </cell>
          <cell r="AK1515">
            <v>0</v>
          </cell>
          <cell r="AM1515">
            <v>0</v>
          </cell>
          <cell r="AN1515">
            <v>0</v>
          </cell>
          <cell r="AO1515">
            <v>0</v>
          </cell>
          <cell r="AQ1515">
            <v>3000000</v>
          </cell>
          <cell r="AR1515">
            <v>0</v>
          </cell>
          <cell r="AS1515">
            <v>0</v>
          </cell>
        </row>
        <row r="1516">
          <cell r="E1516" t="str">
            <v>원에너지</v>
          </cell>
          <cell r="G1516" t="str">
            <v>대전광역시</v>
          </cell>
          <cell r="H1516" t="str">
            <v>아이쓰리시스템(주)_장동점</v>
          </cell>
          <cell r="K1516" t="str">
            <v>1. 무선</v>
          </cell>
          <cell r="L1516" t="str">
            <v>대전광역시 유성구 가정북로 26-32</v>
          </cell>
          <cell r="M1516" t="str">
            <v>이은호</v>
          </cell>
          <cell r="N1516" t="str">
            <v>-</v>
          </cell>
          <cell r="O1516" t="str">
            <v>010-8461-7104</v>
          </cell>
          <cell r="P1516" t="str">
            <v>042-360-2520</v>
          </cell>
          <cell r="Q1516" t="str">
            <v>-</v>
          </cell>
          <cell r="R1516" t="str">
            <v>leh@i3system.com</v>
          </cell>
          <cell r="AC1516">
            <v>0</v>
          </cell>
          <cell r="AD1516">
            <v>0</v>
          </cell>
          <cell r="AE1516">
            <v>0</v>
          </cell>
          <cell r="AF1516">
            <v>0</v>
          </cell>
          <cell r="AG1516">
            <v>4</v>
          </cell>
          <cell r="AH1516">
            <v>1</v>
          </cell>
          <cell r="AK1516">
            <v>0</v>
          </cell>
          <cell r="AM1516">
            <v>0</v>
          </cell>
          <cell r="AN1516">
            <v>0</v>
          </cell>
          <cell r="AO1516">
            <v>0</v>
          </cell>
          <cell r="AQ1516">
            <v>400000</v>
          </cell>
          <cell r="AR1516">
            <v>0</v>
          </cell>
          <cell r="AS1516">
            <v>0</v>
          </cell>
          <cell r="AT1516" t="str">
            <v>장경아</v>
          </cell>
          <cell r="AU1516">
            <v>45446</v>
          </cell>
        </row>
        <row r="1517">
          <cell r="E1517" t="str">
            <v>원에너지</v>
          </cell>
          <cell r="G1517" t="str">
            <v>성주군</v>
          </cell>
          <cell r="H1517" t="str">
            <v>(주)늘봄수지 제3공장</v>
          </cell>
          <cell r="K1517" t="str">
            <v>1. 무선</v>
          </cell>
          <cell r="L1517" t="str">
            <v>경상북도 성주군 월항면 지산로 144</v>
          </cell>
          <cell r="M1517" t="str">
            <v>박선영</v>
          </cell>
          <cell r="N1517" t="str">
            <v>실장</v>
          </cell>
          <cell r="O1517" t="str">
            <v>010-4626-9407</v>
          </cell>
          <cell r="P1517" t="str">
            <v>010-8926-3944</v>
          </cell>
          <cell r="Q1517" t="str">
            <v>0504-409-3944</v>
          </cell>
          <cell r="R1517" t="str">
            <v>tjdwo3673@naver.com</v>
          </cell>
          <cell r="AC1517">
            <v>0</v>
          </cell>
          <cell r="AD1517">
            <v>1</v>
          </cell>
          <cell r="AE1517">
            <v>1</v>
          </cell>
          <cell r="AF1517">
            <v>3</v>
          </cell>
          <cell r="AG1517">
            <v>1</v>
          </cell>
          <cell r="AH1517">
            <v>1</v>
          </cell>
          <cell r="AK1517">
            <v>0</v>
          </cell>
          <cell r="AM1517">
            <v>0</v>
          </cell>
          <cell r="AN1517">
            <v>0</v>
          </cell>
          <cell r="AO1517">
            <v>0</v>
          </cell>
          <cell r="AQ1517">
            <v>300000</v>
          </cell>
          <cell r="AR1517">
            <v>0</v>
          </cell>
          <cell r="AS1517">
            <v>0</v>
          </cell>
        </row>
        <row r="1518">
          <cell r="E1518" t="str">
            <v>원에너지</v>
          </cell>
          <cell r="G1518" t="str">
            <v>성주군</v>
          </cell>
          <cell r="H1518" t="str">
            <v>(주)늘봄수지 제3공장(자비)</v>
          </cell>
          <cell r="K1518" t="str">
            <v>1. 무선</v>
          </cell>
          <cell r="L1518" t="str">
            <v>경상북도 성주군 월항면 지산로 144</v>
          </cell>
          <cell r="M1518" t="str">
            <v>박선영</v>
          </cell>
          <cell r="N1518" t="str">
            <v>실장</v>
          </cell>
          <cell r="O1518" t="str">
            <v>010-4626-9407</v>
          </cell>
          <cell r="P1518" t="str">
            <v>010-8926-3944</v>
          </cell>
          <cell r="Q1518" t="str">
            <v>0504-409-3944</v>
          </cell>
          <cell r="R1518" t="str">
            <v>tjdwo3673@naver.com</v>
          </cell>
          <cell r="AC1518">
            <v>0</v>
          </cell>
          <cell r="AD1518">
            <v>0</v>
          </cell>
          <cell r="AE1518">
            <v>0</v>
          </cell>
          <cell r="AF1518">
            <v>0</v>
          </cell>
          <cell r="AG1518">
            <v>0</v>
          </cell>
          <cell r="AH1518">
            <v>0</v>
          </cell>
          <cell r="AK1518">
            <v>0</v>
          </cell>
          <cell r="AM1518">
            <v>0</v>
          </cell>
          <cell r="AN1518">
            <v>0</v>
          </cell>
          <cell r="AO1518">
            <v>0</v>
          </cell>
          <cell r="AQ1518">
            <v>0</v>
          </cell>
          <cell r="AR1518">
            <v>0</v>
          </cell>
          <cell r="AS1518">
            <v>0</v>
          </cell>
        </row>
        <row r="1519">
          <cell r="E1519" t="str">
            <v>임래성</v>
          </cell>
          <cell r="G1519" t="str">
            <v>서울특별시</v>
          </cell>
          <cell r="H1519" t="str">
            <v>(주)동남모터스</v>
          </cell>
          <cell r="K1519" t="str">
            <v>1. 무선</v>
          </cell>
          <cell r="L1519" t="str">
            <v>서울특별시 성동구 고산자로 224</v>
          </cell>
          <cell r="M1519" t="str">
            <v xml:space="preserve">강정희 </v>
          </cell>
          <cell r="N1519" t="str">
            <v>과장</v>
          </cell>
          <cell r="O1519" t="str">
            <v>010-3737-5235</v>
          </cell>
          <cell r="P1519" t="str">
            <v>02-2293-0626</v>
          </cell>
          <cell r="Q1519" t="str">
            <v>-</v>
          </cell>
          <cell r="R1519" t="str">
            <v>0626hk@naver.com</v>
          </cell>
          <cell r="AC1519">
            <v>0</v>
          </cell>
          <cell r="AD1519">
            <v>2</v>
          </cell>
          <cell r="AE1519">
            <v>1</v>
          </cell>
          <cell r="AF1519">
            <v>0</v>
          </cell>
          <cell r="AG1519">
            <v>2</v>
          </cell>
          <cell r="AH1519">
            <v>1</v>
          </cell>
          <cell r="AK1519">
            <v>0</v>
          </cell>
          <cell r="AM1519">
            <v>0</v>
          </cell>
          <cell r="AN1519">
            <v>0</v>
          </cell>
          <cell r="AO1519">
            <v>0</v>
          </cell>
          <cell r="AQ1519">
            <v>0</v>
          </cell>
          <cell r="AR1519">
            <v>0</v>
          </cell>
          <cell r="AS1519">
            <v>0</v>
          </cell>
        </row>
        <row r="1520">
          <cell r="E1520" t="str">
            <v xml:space="preserve">스탠다드웍스 </v>
          </cell>
          <cell r="G1520" t="str">
            <v>경산시</v>
          </cell>
          <cell r="H1520" t="str">
            <v>(주)화성코텍</v>
          </cell>
          <cell r="K1520" t="str">
            <v>2. 유선</v>
          </cell>
          <cell r="L1520" t="str">
            <v>대구광역시 달서구 성서공단로39길 85</v>
          </cell>
          <cell r="M1520" t="str">
            <v>박종원</v>
          </cell>
          <cell r="N1520" t="str">
            <v>대표</v>
          </cell>
          <cell r="O1520" t="str">
            <v>010-3549-1341</v>
          </cell>
          <cell r="P1520" t="str">
            <v>053-583-0058</v>
          </cell>
          <cell r="Q1520" t="str">
            <v>-</v>
          </cell>
          <cell r="R1520" t="str">
            <v>hs@hscoating.co.kr</v>
          </cell>
          <cell r="AC1520">
            <v>0</v>
          </cell>
          <cell r="AD1520">
            <v>1</v>
          </cell>
          <cell r="AE1520">
            <v>1</v>
          </cell>
          <cell r="AF1520">
            <v>0</v>
          </cell>
          <cell r="AG1520">
            <v>3</v>
          </cell>
          <cell r="AH1520">
            <v>1</v>
          </cell>
          <cell r="AK1520">
            <v>0</v>
          </cell>
          <cell r="AM1520">
            <v>0</v>
          </cell>
          <cell r="AN1520">
            <v>0</v>
          </cell>
          <cell r="AO1520">
            <v>0</v>
          </cell>
          <cell r="AQ1520">
            <v>350000</v>
          </cell>
          <cell r="AR1520">
            <v>0</v>
          </cell>
          <cell r="AS1520">
            <v>0</v>
          </cell>
          <cell r="AT1520" t="str">
            <v>장경아</v>
          </cell>
          <cell r="AU1520">
            <v>45442</v>
          </cell>
        </row>
        <row r="1521">
          <cell r="E1521" t="str">
            <v>원에너지</v>
          </cell>
          <cell r="G1521" t="str">
            <v>성주군</v>
          </cell>
          <cell r="H1521" t="str">
            <v>방주건설</v>
          </cell>
          <cell r="K1521" t="str">
            <v>1. 무선</v>
          </cell>
          <cell r="L1521" t="str">
            <v>경상북도 성주군 용암면 본성로 186</v>
          </cell>
          <cell r="M1521" t="str">
            <v>이정만</v>
          </cell>
          <cell r="N1521" t="str">
            <v>대표</v>
          </cell>
          <cell r="O1521" t="str">
            <v>010-6440-7456
010-9081-7456</v>
          </cell>
          <cell r="P1521" t="str">
            <v>054-931-7263</v>
          </cell>
          <cell r="Q1521" t="str">
            <v>054-932-7263</v>
          </cell>
          <cell r="R1521" t="str">
            <v>ilovesmh@hanmail.net</v>
          </cell>
          <cell r="AC1521">
            <v>0</v>
          </cell>
          <cell r="AD1521">
            <v>1</v>
          </cell>
          <cell r="AE1521">
            <v>1</v>
          </cell>
          <cell r="AF1521">
            <v>1</v>
          </cell>
          <cell r="AG1521">
            <v>1</v>
          </cell>
          <cell r="AH1521">
            <v>1</v>
          </cell>
          <cell r="AK1521">
            <v>0</v>
          </cell>
          <cell r="AM1521">
            <v>0</v>
          </cell>
          <cell r="AN1521">
            <v>0</v>
          </cell>
          <cell r="AO1521">
            <v>0</v>
          </cell>
          <cell r="AQ1521">
            <v>200000</v>
          </cell>
          <cell r="AR1521">
            <v>0</v>
          </cell>
          <cell r="AS1521">
            <v>0</v>
          </cell>
          <cell r="AT1521" t="str">
            <v>최문호</v>
          </cell>
          <cell r="AU1521">
            <v>45617</v>
          </cell>
          <cell r="AV1521" t="str">
            <v>dong7456</v>
          </cell>
          <cell r="AW1521" t="str">
            <v>*ilove1120</v>
          </cell>
        </row>
        <row r="1522">
          <cell r="E1522" t="str">
            <v xml:space="preserve">스탠다드웍스 </v>
          </cell>
          <cell r="G1522" t="str">
            <v>대구광역시</v>
          </cell>
          <cell r="H1522" t="str">
            <v>솔담</v>
          </cell>
          <cell r="K1522" t="str">
            <v>2. 유선</v>
          </cell>
          <cell r="L1522" t="str">
            <v>대구광역시 북구 노원로42길 8-8,1동 2층 2호</v>
          </cell>
          <cell r="M1522" t="str">
            <v>강영태</v>
          </cell>
          <cell r="N1522" t="str">
            <v>대표</v>
          </cell>
          <cell r="O1522" t="str">
            <v>010-8812-4745</v>
          </cell>
          <cell r="P1522" t="str">
            <v>-</v>
          </cell>
          <cell r="Q1522" t="str">
            <v>-</v>
          </cell>
          <cell r="R1522" t="str">
            <v>dazzling4745@gmail.com</v>
          </cell>
          <cell r="AC1522">
            <v>0</v>
          </cell>
          <cell r="AD1522">
            <v>1</v>
          </cell>
          <cell r="AE1522">
            <v>1</v>
          </cell>
          <cell r="AF1522">
            <v>0</v>
          </cell>
          <cell r="AG1522">
            <v>2</v>
          </cell>
          <cell r="AH1522">
            <v>1</v>
          </cell>
          <cell r="AK1522">
            <v>0</v>
          </cell>
          <cell r="AM1522">
            <v>0</v>
          </cell>
          <cell r="AN1522">
            <v>0</v>
          </cell>
          <cell r="AO1522">
            <v>0</v>
          </cell>
          <cell r="AQ1522">
            <v>450000</v>
          </cell>
          <cell r="AR1522">
            <v>0</v>
          </cell>
          <cell r="AS1522">
            <v>0</v>
          </cell>
          <cell r="AT1522" t="str">
            <v>장경아</v>
          </cell>
          <cell r="AU1522">
            <v>45443</v>
          </cell>
          <cell r="AV1522" t="str">
            <v>dazzling</v>
          </cell>
          <cell r="AW1522" t="str">
            <v>솔담4745!</v>
          </cell>
        </row>
        <row r="1523">
          <cell r="E1523" t="str">
            <v xml:space="preserve">스탠다드웍스 </v>
          </cell>
          <cell r="G1523" t="str">
            <v>대구광역시</v>
          </cell>
          <cell r="H1523" t="str">
            <v>주식회사 유원티이씨</v>
          </cell>
          <cell r="K1523" t="str">
            <v>1. 무선</v>
          </cell>
          <cell r="L1523" t="str">
            <v>대구광역시 달성군 논공읍 비슬로 1415-4</v>
          </cell>
          <cell r="M1523" t="str">
            <v xml:space="preserve">예강훈 </v>
          </cell>
          <cell r="N1523" t="str">
            <v>매니저</v>
          </cell>
          <cell r="O1523" t="str">
            <v>010-9393-0462</v>
          </cell>
          <cell r="P1523" t="str">
            <v>053-381-0405</v>
          </cell>
          <cell r="Q1523" t="str">
            <v>-</v>
          </cell>
          <cell r="R1523" t="str">
            <v>uonetec2018@daum.net</v>
          </cell>
          <cell r="AC1523">
            <v>0</v>
          </cell>
          <cell r="AD1523">
            <v>1</v>
          </cell>
          <cell r="AE1523">
            <v>1</v>
          </cell>
          <cell r="AF1523">
            <v>0</v>
          </cell>
          <cell r="AG1523">
            <v>5</v>
          </cell>
          <cell r="AH1523">
            <v>1</v>
          </cell>
          <cell r="AK1523">
            <v>0</v>
          </cell>
          <cell r="AM1523">
            <v>0</v>
          </cell>
          <cell r="AN1523">
            <v>0</v>
          </cell>
          <cell r="AO1523">
            <v>0</v>
          </cell>
          <cell r="AQ1523">
            <v>450000</v>
          </cell>
          <cell r="AR1523">
            <v>0</v>
          </cell>
          <cell r="AS1523">
            <v>0</v>
          </cell>
          <cell r="AT1523" t="str">
            <v>장경아</v>
          </cell>
          <cell r="AU1523">
            <v>45443</v>
          </cell>
        </row>
        <row r="1524">
          <cell r="E1524" t="str">
            <v>원에너지</v>
          </cell>
          <cell r="G1524" t="str">
            <v>경산시</v>
          </cell>
          <cell r="H1524" t="str">
            <v>주식회사 화신정공</v>
          </cell>
          <cell r="K1524" t="str">
            <v>1. 무선</v>
          </cell>
          <cell r="L1524" t="str">
            <v>경상북도 경산시 진량읍 공단9로 108</v>
          </cell>
          <cell r="M1524" t="str">
            <v>이제철</v>
          </cell>
          <cell r="N1524" t="str">
            <v>선임</v>
          </cell>
          <cell r="O1524" t="str">
            <v>010-2912-8184</v>
          </cell>
          <cell r="P1524" t="str">
            <v>053-854-2500</v>
          </cell>
          <cell r="Q1524" t="str">
            <v>-</v>
          </cell>
          <cell r="R1524" t="str">
            <v>jae-chul.lee@hwashin.co.kr</v>
          </cell>
          <cell r="AC1524">
            <v>0</v>
          </cell>
          <cell r="AD1524">
            <v>26</v>
          </cell>
          <cell r="AE1524">
            <v>3</v>
          </cell>
          <cell r="AF1524">
            <v>21</v>
          </cell>
          <cell r="AG1524">
            <v>3</v>
          </cell>
          <cell r="AH1524">
            <v>0</v>
          </cell>
          <cell r="AK1524">
            <v>7</v>
          </cell>
          <cell r="AM1524">
            <v>0</v>
          </cell>
          <cell r="AN1524">
            <v>0</v>
          </cell>
          <cell r="AO1524">
            <v>0</v>
          </cell>
          <cell r="AQ1524">
            <v>9900000</v>
          </cell>
          <cell r="AR1524">
            <v>4000000</v>
          </cell>
          <cell r="AS1524">
            <v>4000000</v>
          </cell>
          <cell r="AT1524" t="str">
            <v>손병준</v>
          </cell>
          <cell r="AU1524">
            <v>45454</v>
          </cell>
        </row>
        <row r="1525">
          <cell r="E1525" t="str">
            <v>임래성</v>
          </cell>
          <cell r="G1525" t="str">
            <v>안성시</v>
          </cell>
          <cell r="H1525" t="str">
            <v>(주)그린플러스</v>
          </cell>
          <cell r="K1525" t="str">
            <v>1. 무선</v>
          </cell>
          <cell r="L1525" t="str">
            <v>경기도 안성시 미양면 개정산업단지로85</v>
          </cell>
          <cell r="M1525" t="str">
            <v>성민욱</v>
          </cell>
          <cell r="N1525" t="str">
            <v>과장</v>
          </cell>
          <cell r="O1525" t="str">
            <v>010-4499-8999</v>
          </cell>
          <cell r="P1525" t="str">
            <v>031-671-8383</v>
          </cell>
          <cell r="Q1525" t="str">
            <v>031-671-8384</v>
          </cell>
          <cell r="R1525" t="str">
            <v>protos16@naver.com</v>
          </cell>
          <cell r="AC1525">
            <v>0</v>
          </cell>
          <cell r="AD1525">
            <v>1</v>
          </cell>
          <cell r="AE1525">
            <v>1</v>
          </cell>
          <cell r="AF1525">
            <v>0</v>
          </cell>
          <cell r="AG1525">
            <v>8</v>
          </cell>
          <cell r="AH1525">
            <v>1</v>
          </cell>
          <cell r="AK1525">
            <v>0</v>
          </cell>
          <cell r="AM1525">
            <v>0</v>
          </cell>
          <cell r="AN1525">
            <v>0</v>
          </cell>
          <cell r="AO1525">
            <v>0</v>
          </cell>
          <cell r="AQ1525">
            <v>0</v>
          </cell>
          <cell r="AR1525">
            <v>0</v>
          </cell>
          <cell r="AS1525">
            <v>200000</v>
          </cell>
          <cell r="AT1525" t="str">
            <v>장경아</v>
          </cell>
          <cell r="AU1525">
            <v>45446</v>
          </cell>
          <cell r="AV1525" t="str">
            <v>gp8383</v>
          </cell>
          <cell r="AW1525" t="str">
            <v>gp6718383*</v>
          </cell>
        </row>
        <row r="1526">
          <cell r="E1526" t="str">
            <v>원에너지</v>
          </cell>
          <cell r="G1526" t="str">
            <v>부여군</v>
          </cell>
          <cell r="H1526" t="str">
            <v>주식회사 탑스레미콘</v>
          </cell>
          <cell r="K1526" t="str">
            <v>2. 유선</v>
          </cell>
          <cell r="L1526" t="str">
            <v>충청남도 부여군 임천면 충절로 1101</v>
          </cell>
          <cell r="M1526" t="str">
            <v>장근경</v>
          </cell>
          <cell r="N1526" t="str">
            <v>상무이사</v>
          </cell>
          <cell r="O1526" t="str">
            <v>010-3181-3630</v>
          </cell>
          <cell r="P1526" t="str">
            <v>041-837-2236</v>
          </cell>
          <cell r="Q1526" t="str">
            <v>041-837-2240</v>
          </cell>
          <cell r="R1526" t="str">
            <v>topsjang@naver.com</v>
          </cell>
          <cell r="AC1526">
            <v>0</v>
          </cell>
          <cell r="AD1526">
            <v>1</v>
          </cell>
          <cell r="AE1526">
            <v>1</v>
          </cell>
          <cell r="AF1526">
            <v>1</v>
          </cell>
          <cell r="AG1526">
            <v>1</v>
          </cell>
          <cell r="AH1526">
            <v>1</v>
          </cell>
          <cell r="AK1526">
            <v>0</v>
          </cell>
          <cell r="AM1526">
            <v>0</v>
          </cell>
          <cell r="AN1526">
            <v>0</v>
          </cell>
          <cell r="AO1526">
            <v>0</v>
          </cell>
          <cell r="AQ1526">
            <v>500000</v>
          </cell>
          <cell r="AR1526">
            <v>0</v>
          </cell>
          <cell r="AS1526">
            <v>0</v>
          </cell>
        </row>
        <row r="1527">
          <cell r="E1527" t="str">
            <v>수호환경/대창환경</v>
          </cell>
          <cell r="G1527" t="str">
            <v>평택시</v>
          </cell>
          <cell r="H1527" t="str">
            <v>(주)소키씨앤티</v>
          </cell>
          <cell r="K1527" t="str">
            <v>3. 유선+무선</v>
          </cell>
          <cell r="L1527" t="str">
            <v>경기도 평택시 산단로 52번길 62</v>
          </cell>
          <cell r="M1527" t="str">
            <v>김지운
김지원</v>
          </cell>
          <cell r="N1527" t="str">
            <v>과장
주임</v>
          </cell>
          <cell r="O1527" t="str">
            <v>010-2571-0619
010-2126-1819</v>
          </cell>
          <cell r="P1527" t="str">
            <v>031-666-7450</v>
          </cell>
          <cell r="Q1527" t="str">
            <v>031-666-7450</v>
          </cell>
          <cell r="R1527" t="str">
            <v>ckrgks15@hanmail.net
dnjs5959@soky.kr</v>
          </cell>
          <cell r="AC1527">
            <v>0</v>
          </cell>
          <cell r="AD1527">
            <v>6</v>
          </cell>
          <cell r="AE1527">
            <v>6</v>
          </cell>
          <cell r="AF1527">
            <v>14</v>
          </cell>
          <cell r="AG1527">
            <v>6</v>
          </cell>
          <cell r="AH1527">
            <v>4</v>
          </cell>
          <cell r="AK1527">
            <v>0</v>
          </cell>
          <cell r="AM1527">
            <v>0</v>
          </cell>
          <cell r="AN1527">
            <v>0</v>
          </cell>
          <cell r="AO1527">
            <v>0</v>
          </cell>
          <cell r="AQ1527">
            <v>2500000</v>
          </cell>
          <cell r="AR1527">
            <v>0</v>
          </cell>
          <cell r="AS1527">
            <v>0</v>
          </cell>
          <cell r="AT1527" t="str">
            <v>박채영</v>
          </cell>
          <cell r="AU1527">
            <v>45509</v>
          </cell>
          <cell r="AV1527" t="str">
            <v xml:space="preserve">sokycnt  </v>
          </cell>
          <cell r="AW1527" t="str">
            <v>1258107882^^</v>
          </cell>
        </row>
        <row r="1528">
          <cell r="E1528" t="str">
            <v>블루온</v>
          </cell>
          <cell r="G1528" t="str">
            <v>화성시</v>
          </cell>
          <cell r="H1528" t="str">
            <v>(주)신농</v>
          </cell>
          <cell r="K1528" t="str">
            <v>2. 유선</v>
          </cell>
          <cell r="L1528" t="str">
            <v>경기도 화성시 장안면 장안로 353</v>
          </cell>
          <cell r="M1528" t="str">
            <v>이충훈</v>
          </cell>
          <cell r="N1528" t="str">
            <v>과장</v>
          </cell>
          <cell r="O1528" t="str">
            <v>010-9563-5353</v>
          </cell>
          <cell r="P1528" t="str">
            <v>031-353-6306</v>
          </cell>
          <cell r="Q1528" t="str">
            <v>-</v>
          </cell>
          <cell r="R1528" t="str">
            <v>ich5353@shinnongam.co.kr</v>
          </cell>
          <cell r="AC1528">
            <v>0</v>
          </cell>
          <cell r="AD1528">
            <v>2</v>
          </cell>
          <cell r="AE1528">
            <v>2</v>
          </cell>
          <cell r="AF1528">
            <v>0</v>
          </cell>
          <cell r="AG1528">
            <v>6</v>
          </cell>
          <cell r="AH1528">
            <v>1</v>
          </cell>
          <cell r="AK1528">
            <v>0</v>
          </cell>
          <cell r="AM1528">
            <v>0</v>
          </cell>
          <cell r="AN1528">
            <v>0</v>
          </cell>
          <cell r="AO1528">
            <v>0</v>
          </cell>
          <cell r="AQ1528">
            <v>1180000</v>
          </cell>
          <cell r="AR1528">
            <v>0</v>
          </cell>
          <cell r="AS1528">
            <v>0</v>
          </cell>
          <cell r="AT1528" t="str">
            <v>장경아</v>
          </cell>
          <cell r="AU1528">
            <v>45450</v>
          </cell>
        </row>
        <row r="1529">
          <cell r="E1529" t="str">
            <v>덕원환경</v>
          </cell>
          <cell r="G1529" t="str">
            <v>북구</v>
          </cell>
          <cell r="H1529" t="str">
            <v>(주)디앤블루션(화명정수사업소)</v>
          </cell>
          <cell r="K1529" t="str">
            <v>1. 무선</v>
          </cell>
          <cell r="L1529" t="str">
            <v>부산광역시 북구 와석장터로 45</v>
          </cell>
          <cell r="M1529" t="str">
            <v>김동현</v>
          </cell>
          <cell r="N1529" t="str">
            <v>차장</v>
          </cell>
          <cell r="O1529" t="str">
            <v>010-2577-5955</v>
          </cell>
          <cell r="P1529" t="str">
            <v>-</v>
          </cell>
          <cell r="Q1529" t="str">
            <v>-</v>
          </cell>
          <cell r="R1529" t="str">
            <v>-</v>
          </cell>
          <cell r="AC1529">
            <v>0</v>
          </cell>
          <cell r="AD1529">
            <v>6</v>
          </cell>
          <cell r="AE1529">
            <v>6</v>
          </cell>
          <cell r="AF1529">
            <v>0</v>
          </cell>
          <cell r="AG1529">
            <v>6</v>
          </cell>
          <cell r="AH1529">
            <v>1</v>
          </cell>
          <cell r="AK1529">
            <v>0</v>
          </cell>
          <cell r="AM1529">
            <v>0</v>
          </cell>
          <cell r="AN1529">
            <v>0</v>
          </cell>
          <cell r="AO1529">
            <v>50000</v>
          </cell>
          <cell r="AQ1529">
            <v>0</v>
          </cell>
          <cell r="AR1529">
            <v>0</v>
          </cell>
          <cell r="AS1529">
            <v>0</v>
          </cell>
          <cell r="AT1529" t="str">
            <v>장경아</v>
          </cell>
          <cell r="AU1529">
            <v>45450</v>
          </cell>
        </row>
        <row r="1530">
          <cell r="E1530" t="str">
            <v>오토기기</v>
          </cell>
          <cell r="G1530" t="str">
            <v>평택시</v>
          </cell>
          <cell r="H1530" t="str">
            <v>고율모터스</v>
          </cell>
          <cell r="K1530" t="str">
            <v>2. 유선</v>
          </cell>
          <cell r="L1530" t="str">
            <v>경기도 평택시 진위면 진위산단로 53-95 1층</v>
          </cell>
          <cell r="M1530" t="str">
            <v>고정훈
박동진</v>
          </cell>
          <cell r="N1530" t="str">
            <v>대표
공장장</v>
          </cell>
          <cell r="O1530" t="str">
            <v>010-7667-9185
010-2432-0865</v>
          </cell>
          <cell r="P1530" t="str">
            <v>031-375-9185</v>
          </cell>
          <cell r="Q1530" t="str">
            <v>-</v>
          </cell>
          <cell r="R1530" t="str">
            <v>mirepa1212@naver.com</v>
          </cell>
          <cell r="AC1530">
            <v>0</v>
          </cell>
          <cell r="AD1530">
            <v>2</v>
          </cell>
          <cell r="AE1530">
            <v>2</v>
          </cell>
          <cell r="AF1530">
            <v>0</v>
          </cell>
          <cell r="AG1530">
            <v>4</v>
          </cell>
          <cell r="AH1530">
            <v>1</v>
          </cell>
          <cell r="AK1530">
            <v>0</v>
          </cell>
          <cell r="AM1530">
            <v>0</v>
          </cell>
          <cell r="AN1530">
            <v>0</v>
          </cell>
          <cell r="AO1530">
            <v>0</v>
          </cell>
          <cell r="AQ1530">
            <v>480000</v>
          </cell>
          <cell r="AR1530">
            <v>0</v>
          </cell>
          <cell r="AS1530">
            <v>0</v>
          </cell>
        </row>
        <row r="1531">
          <cell r="E1531" t="str">
            <v>오토기기</v>
          </cell>
          <cell r="G1531" t="str">
            <v>파주시</v>
          </cell>
          <cell r="H1531" t="str">
            <v>남부자동차서비스(자비)</v>
          </cell>
          <cell r="K1531" t="str">
            <v>2. 유선</v>
          </cell>
          <cell r="L1531" t="str">
            <v>경기도 파주시 파주읍 정문로 588번길56</v>
          </cell>
          <cell r="M1531" t="str">
            <v>김윤호
김영묵</v>
          </cell>
          <cell r="N1531" t="str">
            <v>상무
대표</v>
          </cell>
          <cell r="O1531" t="str">
            <v>010-5356-0644
010-5301-0644</v>
          </cell>
          <cell r="P1531" t="str">
            <v>031-952-1658</v>
          </cell>
          <cell r="Q1531" t="str">
            <v>031-953-1658</v>
          </cell>
          <cell r="R1531" t="str">
            <v>nambu1999@naver.com</v>
          </cell>
          <cell r="AC1531">
            <v>0</v>
          </cell>
          <cell r="AD1531">
            <v>1</v>
          </cell>
          <cell r="AE1531">
            <v>1</v>
          </cell>
          <cell r="AF1531">
            <v>0</v>
          </cell>
          <cell r="AG1531">
            <v>2</v>
          </cell>
          <cell r="AH1531">
            <v>1</v>
          </cell>
          <cell r="AK1531">
            <v>0</v>
          </cell>
          <cell r="AM1531">
            <v>0</v>
          </cell>
          <cell r="AN1531">
            <v>0</v>
          </cell>
          <cell r="AO1531">
            <v>0</v>
          </cell>
          <cell r="AQ1531">
            <v>0</v>
          </cell>
          <cell r="AR1531">
            <v>0</v>
          </cell>
          <cell r="AS1531">
            <v>350000</v>
          </cell>
          <cell r="AT1531" t="str">
            <v>장경아</v>
          </cell>
          <cell r="AU1531">
            <v>45461</v>
          </cell>
        </row>
        <row r="1532">
          <cell r="E1532" t="str">
            <v>그린환경</v>
          </cell>
          <cell r="G1532" t="str">
            <v>인천광역시</v>
          </cell>
          <cell r="H1532" t="str">
            <v>현우산업</v>
          </cell>
          <cell r="K1532" t="str">
            <v>1. 무선</v>
          </cell>
          <cell r="L1532" t="str">
            <v>인천광역시 서구 검단로 51</v>
          </cell>
          <cell r="M1532" t="str">
            <v>장영철</v>
          </cell>
          <cell r="N1532" t="str">
            <v>선임</v>
          </cell>
          <cell r="O1532" t="str">
            <v>010-4732-0963</v>
          </cell>
          <cell r="P1532" t="str">
            <v>032-7201-1390</v>
          </cell>
          <cell r="Q1532" t="str">
            <v>032-720-1603</v>
          </cell>
          <cell r="R1532" t="str">
            <v>gost0963@hyunwoopcb.com</v>
          </cell>
          <cell r="AC1532">
            <v>3</v>
          </cell>
          <cell r="AD1532">
            <v>0</v>
          </cell>
          <cell r="AE1532">
            <v>0</v>
          </cell>
          <cell r="AF1532">
            <v>27</v>
          </cell>
          <cell r="AG1532">
            <v>6</v>
          </cell>
          <cell r="AH1532">
            <v>2</v>
          </cell>
          <cell r="AK1532">
            <v>0</v>
          </cell>
          <cell r="AM1532">
            <v>0</v>
          </cell>
          <cell r="AN1532">
            <v>0</v>
          </cell>
          <cell r="AO1532">
            <v>0</v>
          </cell>
          <cell r="AQ1532">
            <v>5500000</v>
          </cell>
          <cell r="AR1532">
            <v>880000</v>
          </cell>
          <cell r="AS1532">
            <v>0</v>
          </cell>
        </row>
        <row r="1533">
          <cell r="E1533" t="str">
            <v xml:space="preserve">스탠다드웍스 </v>
          </cell>
          <cell r="G1533" t="str">
            <v>대구광역시</v>
          </cell>
          <cell r="H1533" t="str">
            <v>(주)현대케미칼_구지공장</v>
          </cell>
          <cell r="K1533" t="str">
            <v>1. 무선</v>
          </cell>
          <cell r="L1533" t="str">
            <v>대구광역시 달성군 구지면 달성2차4로 56</v>
          </cell>
          <cell r="M1533" t="str">
            <v>강병득</v>
          </cell>
          <cell r="N1533" t="str">
            <v>공장장</v>
          </cell>
          <cell r="O1533" t="str">
            <v>010-9596-5359</v>
          </cell>
          <cell r="P1533" t="str">
            <v>053-611-5561</v>
          </cell>
          <cell r="Q1533" t="str">
            <v>053-611-5514</v>
          </cell>
          <cell r="R1533" t="str">
            <v>bdk5109a@naver.com</v>
          </cell>
          <cell r="AC1533">
            <v>0</v>
          </cell>
          <cell r="AD1533">
            <v>2</v>
          </cell>
          <cell r="AE1533">
            <v>2</v>
          </cell>
          <cell r="AF1533">
            <v>0</v>
          </cell>
          <cell r="AG1533">
            <v>8</v>
          </cell>
          <cell r="AH1533">
            <v>1</v>
          </cell>
          <cell r="AK1533">
            <v>0</v>
          </cell>
          <cell r="AM1533">
            <v>0</v>
          </cell>
          <cell r="AN1533">
            <v>0</v>
          </cell>
          <cell r="AO1533">
            <v>0</v>
          </cell>
          <cell r="AQ1533">
            <v>800000</v>
          </cell>
          <cell r="AR1533">
            <v>0</v>
          </cell>
          <cell r="AS1533">
            <v>0</v>
          </cell>
          <cell r="AT1533" t="str">
            <v>장경아</v>
          </cell>
          <cell r="AU1533">
            <v>45468</v>
          </cell>
        </row>
        <row r="1534">
          <cell r="E1534" t="str">
            <v>그린환경</v>
          </cell>
          <cell r="G1534" t="str">
            <v>성주군</v>
          </cell>
          <cell r="H1534" t="str">
            <v>신동양화학</v>
          </cell>
          <cell r="K1534" t="str">
            <v>1. 무선</v>
          </cell>
          <cell r="L1534" t="str">
            <v>경상북도 성주군 용암면 사곡리 848-14</v>
          </cell>
          <cell r="M1534" t="str">
            <v>권병혁</v>
          </cell>
          <cell r="N1534" t="str">
            <v>주임</v>
          </cell>
          <cell r="O1534" t="str">
            <v>010-3126-9026</v>
          </cell>
          <cell r="P1534" t="str">
            <v>054-933-5181~3</v>
          </cell>
          <cell r="Q1534" t="str">
            <v>054-933-5184</v>
          </cell>
          <cell r="R1534" t="str">
            <v>nocami@naver.com</v>
          </cell>
          <cell r="AC1534">
            <v>0</v>
          </cell>
          <cell r="AD1534">
            <v>2</v>
          </cell>
          <cell r="AE1534">
            <v>2</v>
          </cell>
          <cell r="AF1534">
            <v>0</v>
          </cell>
          <cell r="AG1534">
            <v>0</v>
          </cell>
          <cell r="AH1534">
            <v>1</v>
          </cell>
          <cell r="AK1534">
            <v>0</v>
          </cell>
          <cell r="AM1534">
            <v>0</v>
          </cell>
          <cell r="AN1534">
            <v>0</v>
          </cell>
          <cell r="AO1534">
            <v>0</v>
          </cell>
          <cell r="AQ1534">
            <v>1000000</v>
          </cell>
          <cell r="AR1534">
            <v>480000</v>
          </cell>
          <cell r="AS1534">
            <v>0</v>
          </cell>
        </row>
        <row r="1535">
          <cell r="E1535" t="str">
            <v>원에너지</v>
          </cell>
          <cell r="G1535" t="str">
            <v>평택시</v>
          </cell>
          <cell r="H1535" t="str">
            <v>유라코퍼레이션</v>
          </cell>
          <cell r="K1535" t="str">
            <v>1. 무선</v>
          </cell>
          <cell r="L1535" t="str">
            <v>경기도 평택시 청북읍 청원로 157-23</v>
          </cell>
          <cell r="M1535" t="str">
            <v>주강민</v>
          </cell>
          <cell r="N1535" t="str">
            <v>책임매니저</v>
          </cell>
          <cell r="O1535" t="str">
            <v>010-2427-8170</v>
          </cell>
          <cell r="P1535" t="str">
            <v>070-7878-3904</v>
          </cell>
          <cell r="Q1535" t="str">
            <v>-</v>
          </cell>
          <cell r="R1535" t="str">
            <v>JKM8170@yura.co.kr</v>
          </cell>
          <cell r="AC1535">
            <v>0</v>
          </cell>
          <cell r="AD1535">
            <v>9</v>
          </cell>
          <cell r="AE1535">
            <v>9</v>
          </cell>
          <cell r="AF1535">
            <v>0</v>
          </cell>
          <cell r="AG1535">
            <v>9</v>
          </cell>
          <cell r="AH1535">
            <v>3</v>
          </cell>
          <cell r="AK1535">
            <v>0</v>
          </cell>
          <cell r="AM1535">
            <v>0</v>
          </cell>
          <cell r="AN1535">
            <v>0</v>
          </cell>
          <cell r="AO1535">
            <v>0</v>
          </cell>
          <cell r="AQ1535">
            <v>22300000</v>
          </cell>
          <cell r="AR1535">
            <v>0</v>
          </cell>
          <cell r="AS1535">
            <v>0</v>
          </cell>
        </row>
        <row r="1536">
          <cell r="E1536" t="str">
            <v xml:space="preserve">스탠다드웍스 </v>
          </cell>
          <cell r="G1536" t="str">
            <v>대구광역시</v>
          </cell>
          <cell r="H1536" t="str">
            <v>제로테크</v>
          </cell>
          <cell r="K1536" t="str">
            <v>1. 무선</v>
          </cell>
          <cell r="L1536" t="str">
            <v>대구광역시 달성군 논공읍 논공로 306, 2층</v>
          </cell>
          <cell r="M1536" t="str">
            <v>이용규</v>
          </cell>
          <cell r="N1536" t="str">
            <v>대표</v>
          </cell>
          <cell r="O1536" t="str">
            <v>010-9211-3636</v>
          </cell>
          <cell r="P1536" t="str">
            <v>-</v>
          </cell>
          <cell r="Q1536" t="str">
            <v>-</v>
          </cell>
          <cell r="R1536" t="str">
            <v>zero965412@naver.com</v>
          </cell>
          <cell r="AC1536">
            <v>0</v>
          </cell>
          <cell r="AD1536">
            <v>1</v>
          </cell>
          <cell r="AE1536">
            <v>1</v>
          </cell>
          <cell r="AF1536">
            <v>0</v>
          </cell>
          <cell r="AG1536">
            <v>7</v>
          </cell>
          <cell r="AH1536">
            <v>1</v>
          </cell>
          <cell r="AK1536">
            <v>0</v>
          </cell>
          <cell r="AM1536">
            <v>0</v>
          </cell>
          <cell r="AN1536">
            <v>0</v>
          </cell>
          <cell r="AO1536">
            <v>0</v>
          </cell>
          <cell r="AQ1536">
            <v>300000</v>
          </cell>
          <cell r="AR1536">
            <v>0</v>
          </cell>
          <cell r="AS1536">
            <v>0</v>
          </cell>
          <cell r="AT1536" t="str">
            <v>장경아</v>
          </cell>
          <cell r="AU1536">
            <v>45471</v>
          </cell>
          <cell r="AV1536" t="str">
            <v>zero965412</v>
          </cell>
          <cell r="AW1536" t="str">
            <v>zero965412</v>
          </cell>
        </row>
        <row r="1537">
          <cell r="E1537" t="str">
            <v>원에너지</v>
          </cell>
          <cell r="G1537" t="str">
            <v>평택시</v>
          </cell>
          <cell r="H1537" t="str">
            <v>주식회사 더엘(자비)</v>
          </cell>
          <cell r="K1537" t="str">
            <v>1. 무선</v>
          </cell>
          <cell r="L1537" t="str">
            <v>경기도 평택시 청북읍 고잔5길 67-16</v>
          </cell>
          <cell r="M1537" t="str">
            <v>김기호</v>
          </cell>
          <cell r="N1537" t="str">
            <v>이사</v>
          </cell>
          <cell r="O1537" t="str">
            <v>010-5104-3828</v>
          </cell>
          <cell r="P1537" t="str">
            <v>031-611-8128</v>
          </cell>
          <cell r="Q1537" t="str">
            <v>-</v>
          </cell>
          <cell r="R1537" t="str">
            <v>theless91@daum.net</v>
          </cell>
          <cell r="AC1537">
            <v>0</v>
          </cell>
          <cell r="AD1537">
            <v>3</v>
          </cell>
          <cell r="AE1537">
            <v>3</v>
          </cell>
          <cell r="AF1537">
            <v>0</v>
          </cell>
          <cell r="AG1537">
            <v>9</v>
          </cell>
          <cell r="AH1537">
            <v>2</v>
          </cell>
          <cell r="AK1537">
            <v>0</v>
          </cell>
          <cell r="AM1537">
            <v>0</v>
          </cell>
          <cell r="AN1537">
            <v>0</v>
          </cell>
          <cell r="AO1537">
            <v>0</v>
          </cell>
          <cell r="AQ1537">
            <v>980000</v>
          </cell>
          <cell r="AR1537">
            <v>0</v>
          </cell>
          <cell r="AS1537">
            <v>0</v>
          </cell>
        </row>
        <row r="1538">
          <cell r="E1538" t="str">
            <v xml:space="preserve">스탠다드웍스 </v>
          </cell>
          <cell r="G1538" t="str">
            <v>경주시</v>
          </cell>
          <cell r="H1538" t="str">
            <v>현대합성공업(주)문산공장</v>
          </cell>
          <cell r="K1538" t="str">
            <v>2. 유선</v>
          </cell>
          <cell r="L1538" t="str">
            <v>경상북도 경주시 외동읍 문산공단안길 41</v>
          </cell>
          <cell r="M1538" t="str">
            <v xml:space="preserve">조현진 </v>
          </cell>
          <cell r="N1538" t="str">
            <v>매니저</v>
          </cell>
          <cell r="O1538" t="str">
            <v>010-8885-9287</v>
          </cell>
          <cell r="P1538" t="str">
            <v>031-491-7722</v>
          </cell>
          <cell r="Q1538" t="str">
            <v>031-491-3357</v>
          </cell>
          <cell r="R1538" t="str">
            <v>hjcho@hdhs.co.kr</v>
          </cell>
          <cell r="AC1538">
            <v>0</v>
          </cell>
          <cell r="AD1538">
            <v>2</v>
          </cell>
          <cell r="AE1538">
            <v>2</v>
          </cell>
          <cell r="AF1538">
            <v>0</v>
          </cell>
          <cell r="AG1538">
            <v>6</v>
          </cell>
          <cell r="AH1538">
            <v>1</v>
          </cell>
          <cell r="AK1538">
            <v>0</v>
          </cell>
          <cell r="AM1538">
            <v>0</v>
          </cell>
          <cell r="AN1538">
            <v>0</v>
          </cell>
          <cell r="AO1538">
            <v>0</v>
          </cell>
          <cell r="AQ1538">
            <v>900000</v>
          </cell>
          <cell r="AR1538">
            <v>0</v>
          </cell>
          <cell r="AS1538">
            <v>0</v>
          </cell>
          <cell r="AT1538" t="str">
            <v>장경아</v>
          </cell>
          <cell r="AU1538">
            <v>45460</v>
          </cell>
        </row>
        <row r="1539">
          <cell r="E1539" t="str">
            <v xml:space="preserve">스탠다드웍스 </v>
          </cell>
          <cell r="G1539" t="str">
            <v>양산시</v>
          </cell>
          <cell r="H1539" t="str">
            <v>(주)에스엠테크</v>
          </cell>
          <cell r="K1539" t="str">
            <v>2. 유선</v>
          </cell>
          <cell r="L1539" t="str">
            <v>경상남도 양산시 유산공단8길 67-1</v>
          </cell>
          <cell r="M1539" t="str">
            <v>서기호</v>
          </cell>
          <cell r="N1539" t="str">
            <v>대표</v>
          </cell>
          <cell r="O1539" t="str">
            <v>010-6296-7724</v>
          </cell>
          <cell r="P1539" t="str">
            <v>055-383-1771</v>
          </cell>
          <cell r="Q1539" t="str">
            <v>055-383-1661</v>
          </cell>
          <cell r="R1539" t="str">
            <v>tjqudtn0178@naver.com</v>
          </cell>
          <cell r="AC1539">
            <v>0</v>
          </cell>
          <cell r="AD1539">
            <v>1</v>
          </cell>
          <cell r="AE1539">
            <v>1</v>
          </cell>
          <cell r="AF1539">
            <v>0</v>
          </cell>
          <cell r="AG1539">
            <v>4</v>
          </cell>
          <cell r="AH1539">
            <v>1</v>
          </cell>
          <cell r="AK1539">
            <v>0</v>
          </cell>
          <cell r="AM1539">
            <v>0</v>
          </cell>
          <cell r="AN1539">
            <v>0</v>
          </cell>
          <cell r="AO1539">
            <v>0</v>
          </cell>
          <cell r="AQ1539">
            <v>100000</v>
          </cell>
          <cell r="AR1539">
            <v>0</v>
          </cell>
          <cell r="AS1539">
            <v>100000</v>
          </cell>
          <cell r="AT1539" t="str">
            <v>장경아</v>
          </cell>
          <cell r="AU1539">
            <v>45467</v>
          </cell>
        </row>
        <row r="1540">
          <cell r="E1540" t="str">
            <v>확인필요</v>
          </cell>
          <cell r="G1540" t="str">
            <v>울산광역시</v>
          </cell>
          <cell r="H1540" t="str">
            <v>주식회사 에스지우경테크</v>
          </cell>
          <cell r="K1540" t="str">
            <v>1. 무선</v>
          </cell>
          <cell r="L1540" t="str">
            <v>울산광역시 울주군 온양읍 옥수곡1길 24</v>
          </cell>
          <cell r="M1540" t="str">
            <v>박재우</v>
          </cell>
          <cell r="N1540" t="str">
            <v>대표이사</v>
          </cell>
          <cell r="O1540" t="str">
            <v>010-9433-8307</v>
          </cell>
          <cell r="P1540" t="str">
            <v>052-239-9507</v>
          </cell>
          <cell r="Q1540" t="str">
            <v>052-239-9508</v>
          </cell>
          <cell r="R1540" t="str">
            <v>wookyung78@daum.net</v>
          </cell>
          <cell r="AC1540">
            <v>0</v>
          </cell>
          <cell r="AD1540">
            <v>2</v>
          </cell>
          <cell r="AE1540">
            <v>2</v>
          </cell>
          <cell r="AF1540">
            <v>0</v>
          </cell>
          <cell r="AG1540">
            <v>5</v>
          </cell>
          <cell r="AH1540">
            <v>1</v>
          </cell>
          <cell r="AK1540">
            <v>0</v>
          </cell>
          <cell r="AM1540">
            <v>0</v>
          </cell>
          <cell r="AN1540">
            <v>0</v>
          </cell>
          <cell r="AO1540">
            <v>0</v>
          </cell>
          <cell r="AQ1540">
            <v>300000</v>
          </cell>
          <cell r="AR1540">
            <v>0</v>
          </cell>
          <cell r="AS1540">
            <v>0</v>
          </cell>
        </row>
        <row r="1541">
          <cell r="E1541" t="str">
            <v xml:space="preserve">케이디환경 </v>
          </cell>
          <cell r="G1541" t="str">
            <v>평택시</v>
          </cell>
          <cell r="H1541" t="str">
            <v>주식회사 우리토탈산업</v>
          </cell>
          <cell r="K1541" t="str">
            <v>1. 무선</v>
          </cell>
          <cell r="L1541" t="str">
            <v>경기도 평택시 청북읍 청북서로 265-1</v>
          </cell>
          <cell r="M1541" t="str">
            <v>박세인</v>
          </cell>
          <cell r="N1541" t="str">
            <v>실장</v>
          </cell>
          <cell r="O1541" t="str">
            <v>010-8443-3311</v>
          </cell>
          <cell r="P1541" t="str">
            <v>031-683-2091</v>
          </cell>
          <cell r="Q1541" t="str">
            <v>031-681-2901</v>
          </cell>
          <cell r="R1541" t="str">
            <v>seain470@naver.com</v>
          </cell>
          <cell r="AC1541">
            <v>0</v>
          </cell>
          <cell r="AD1541">
            <v>1</v>
          </cell>
          <cell r="AE1541">
            <v>1</v>
          </cell>
          <cell r="AF1541">
            <v>0</v>
          </cell>
          <cell r="AG1541">
            <v>4</v>
          </cell>
          <cell r="AH1541">
            <v>1</v>
          </cell>
          <cell r="AK1541">
            <v>0</v>
          </cell>
          <cell r="AM1541">
            <v>0</v>
          </cell>
          <cell r="AN1541">
            <v>0</v>
          </cell>
          <cell r="AO1541">
            <v>0</v>
          </cell>
          <cell r="AQ1541">
            <v>0</v>
          </cell>
          <cell r="AR1541">
            <v>0</v>
          </cell>
          <cell r="AS1541">
            <v>300000</v>
          </cell>
          <cell r="AT1541" t="str">
            <v>장경아</v>
          </cell>
          <cell r="AU1541">
            <v>45461</v>
          </cell>
        </row>
        <row r="1542">
          <cell r="E1542" t="str">
            <v>원에너지</v>
          </cell>
          <cell r="G1542" t="str">
            <v>구미시</v>
          </cell>
          <cell r="H1542" t="str">
            <v>홍익이서화학</v>
          </cell>
          <cell r="K1542" t="str">
            <v>1. 무선</v>
          </cell>
          <cell r="L1542" t="str">
            <v>경상북도 구미시 옥계2공단로5길 26</v>
          </cell>
          <cell r="M1542" t="str">
            <v>임경숙</v>
          </cell>
          <cell r="N1542" t="str">
            <v>과장</v>
          </cell>
          <cell r="O1542" t="str">
            <v>010-2286-9414</v>
          </cell>
          <cell r="P1542" t="str">
            <v>054-471-1006</v>
          </cell>
          <cell r="Q1542" t="str">
            <v>-</v>
          </cell>
          <cell r="R1542" t="str">
            <v>a2415792@chol.com</v>
          </cell>
          <cell r="AC1542">
            <v>1</v>
          </cell>
          <cell r="AD1542">
            <v>0</v>
          </cell>
          <cell r="AE1542">
            <v>0</v>
          </cell>
          <cell r="AF1542">
            <v>0</v>
          </cell>
          <cell r="AG1542">
            <v>7</v>
          </cell>
          <cell r="AH1542">
            <v>1</v>
          </cell>
          <cell r="AK1542">
            <v>0</v>
          </cell>
          <cell r="AM1542">
            <v>0</v>
          </cell>
          <cell r="AN1542">
            <v>0</v>
          </cell>
          <cell r="AO1542">
            <v>0</v>
          </cell>
          <cell r="AQ1542">
            <v>200000</v>
          </cell>
          <cell r="AR1542">
            <v>0</v>
          </cell>
          <cell r="AS1542">
            <v>0</v>
          </cell>
        </row>
        <row r="1543">
          <cell r="E1543" t="str">
            <v>확인필요</v>
          </cell>
          <cell r="G1543" t="str">
            <v>김포시</v>
          </cell>
          <cell r="H1543" t="str">
            <v>(주)루돌프엔특장</v>
          </cell>
          <cell r="K1543" t="str">
            <v>2. 유선</v>
          </cell>
          <cell r="L1543" t="str">
            <v>경기도 김포시 통진읍 옹정리 322-29</v>
          </cell>
          <cell r="M1543" t="str">
            <v>박강수</v>
          </cell>
          <cell r="N1543" t="str">
            <v>전무이사</v>
          </cell>
          <cell r="O1543" t="str">
            <v>010-8486-2308</v>
          </cell>
          <cell r="P1543" t="str">
            <v>031-983-6625</v>
          </cell>
          <cell r="Q1543" t="str">
            <v>031-983-6624</v>
          </cell>
          <cell r="R1543" t="str">
            <v>ann01505@naver.com</v>
          </cell>
          <cell r="AC1543">
            <v>0</v>
          </cell>
          <cell r="AD1543">
            <v>2</v>
          </cell>
          <cell r="AE1543">
            <v>2</v>
          </cell>
          <cell r="AF1543">
            <v>0</v>
          </cell>
          <cell r="AG1543">
            <v>2</v>
          </cell>
          <cell r="AH1543">
            <v>1</v>
          </cell>
          <cell r="AK1543">
            <v>0</v>
          </cell>
          <cell r="AM1543">
            <v>0</v>
          </cell>
          <cell r="AN1543">
            <v>0</v>
          </cell>
          <cell r="AO1543">
            <v>0</v>
          </cell>
          <cell r="AQ1543">
            <v>800000</v>
          </cell>
          <cell r="AR1543">
            <v>0</v>
          </cell>
          <cell r="AS1543">
            <v>0</v>
          </cell>
        </row>
        <row r="1544">
          <cell r="E1544" t="str">
            <v>이엘바이오</v>
          </cell>
          <cell r="G1544" t="str">
            <v>음성군</v>
          </cell>
          <cell r="H1544" t="str">
            <v>이엘바이오(헨켈코리아)</v>
          </cell>
          <cell r="K1544" t="str">
            <v>1. 무선</v>
          </cell>
          <cell r="L1544" t="str">
            <v>충청북도 음성군 금왕읍 대금로 1298</v>
          </cell>
          <cell r="M1544" t="str">
            <v>이리브가</v>
          </cell>
          <cell r="N1544" t="str">
            <v>대표이사</v>
          </cell>
          <cell r="O1544" t="str">
            <v>010-8921-9563</v>
          </cell>
          <cell r="P1544" t="str">
            <v>-</v>
          </cell>
          <cell r="Q1544" t="str">
            <v>-</v>
          </cell>
          <cell r="R1544" t="str">
            <v>elbio@el-bio.co.kr</v>
          </cell>
          <cell r="AC1544">
            <v>0</v>
          </cell>
          <cell r="AD1544">
            <v>5</v>
          </cell>
          <cell r="AE1544">
            <v>5</v>
          </cell>
          <cell r="AF1544">
            <v>0</v>
          </cell>
          <cell r="AG1544">
            <v>43</v>
          </cell>
          <cell r="AH1544">
            <v>3</v>
          </cell>
          <cell r="AK1544">
            <v>0</v>
          </cell>
          <cell r="AM1544">
            <v>0</v>
          </cell>
          <cell r="AN1544">
            <v>0</v>
          </cell>
          <cell r="AO1544">
            <v>0</v>
          </cell>
          <cell r="AQ1544">
            <v>1000000</v>
          </cell>
          <cell r="AR1544">
            <v>0</v>
          </cell>
          <cell r="AS1544">
            <v>2400000</v>
          </cell>
          <cell r="AT1544" t="str">
            <v>장경아</v>
          </cell>
          <cell r="AU1544">
            <v>45457</v>
          </cell>
          <cell r="AV1544" t="str">
            <v>henkel01</v>
          </cell>
          <cell r="AW1544" t="str">
            <v>henkelkorea!@</v>
          </cell>
        </row>
        <row r="1545">
          <cell r="E1545" t="str">
            <v xml:space="preserve">스탠다드웍스 </v>
          </cell>
          <cell r="G1545" t="str">
            <v>대구광역시</v>
          </cell>
          <cell r="H1545" t="str">
            <v>주식회사 성원금속 천황금속지 (추가)</v>
          </cell>
          <cell r="K1545" t="str">
            <v>1. 무선</v>
          </cell>
          <cell r="L1545" t="str">
            <v>대구광역시 북구 오봉로36길 52(침산동)</v>
          </cell>
          <cell r="M1545" t="str">
            <v>신정희</v>
          </cell>
          <cell r="N1545" t="str">
            <v>과장</v>
          </cell>
          <cell r="O1545" t="str">
            <v>010-4487-7857</v>
          </cell>
          <cell r="P1545" t="str">
            <v>053-351-1506</v>
          </cell>
          <cell r="Q1545" t="str">
            <v>-</v>
          </cell>
          <cell r="R1545" t="str">
            <v>bladdin7857@hanmail.net</v>
          </cell>
          <cell r="AC1545">
            <v>2</v>
          </cell>
          <cell r="AD1545">
            <v>0</v>
          </cell>
          <cell r="AE1545">
            <v>0</v>
          </cell>
          <cell r="AF1545">
            <v>0</v>
          </cell>
          <cell r="AG1545">
            <v>0</v>
          </cell>
          <cell r="AH1545">
            <v>0</v>
          </cell>
          <cell r="AK1545">
            <v>0</v>
          </cell>
          <cell r="AM1545">
            <v>0</v>
          </cell>
          <cell r="AN1545">
            <v>0</v>
          </cell>
          <cell r="AO1545">
            <v>50000</v>
          </cell>
          <cell r="AQ1545">
            <v>1000000</v>
          </cell>
          <cell r="AR1545">
            <v>0</v>
          </cell>
          <cell r="AS1545">
            <v>0</v>
          </cell>
          <cell r="AT1545" t="str">
            <v>장경아</v>
          </cell>
          <cell r="AU1545">
            <v>45460</v>
          </cell>
          <cell r="AV1545" t="str">
            <v>bladdin1578</v>
          </cell>
          <cell r="AW1545" t="str">
            <v>bb157857!!</v>
          </cell>
        </row>
        <row r="1546">
          <cell r="E1546" t="str">
            <v xml:space="preserve">스탠다드웍스 </v>
          </cell>
          <cell r="G1546" t="str">
            <v>대구광역시</v>
          </cell>
          <cell r="H1546" t="str">
            <v>주식회사 청안이엔지</v>
          </cell>
          <cell r="K1546" t="str">
            <v>1. 무선</v>
          </cell>
          <cell r="L1546" t="str">
            <v>대구광역시 달성군 구지면 달성2차동3로5, B동</v>
          </cell>
          <cell r="M1546" t="str">
            <v>임혜정</v>
          </cell>
          <cell r="N1546" t="str">
            <v>과장</v>
          </cell>
          <cell r="O1546" t="str">
            <v>010-2638-5517</v>
          </cell>
          <cell r="P1546" t="str">
            <v>053-616-2630</v>
          </cell>
          <cell r="Q1546" t="str">
            <v>-</v>
          </cell>
          <cell r="R1546" t="str">
            <v>cheonganeng@naver.com</v>
          </cell>
          <cell r="AC1546">
            <v>0</v>
          </cell>
          <cell r="AD1546">
            <v>1</v>
          </cell>
          <cell r="AE1546">
            <v>1</v>
          </cell>
          <cell r="AF1546">
            <v>0</v>
          </cell>
          <cell r="AG1546">
            <v>2</v>
          </cell>
          <cell r="AH1546">
            <v>1</v>
          </cell>
          <cell r="AK1546">
            <v>0</v>
          </cell>
          <cell r="AM1546">
            <v>0</v>
          </cell>
          <cell r="AN1546">
            <v>0</v>
          </cell>
          <cell r="AO1546">
            <v>0</v>
          </cell>
          <cell r="AQ1546">
            <v>100000</v>
          </cell>
          <cell r="AR1546">
            <v>0</v>
          </cell>
          <cell r="AS1546">
            <v>0</v>
          </cell>
          <cell r="AT1546" t="str">
            <v>장경아</v>
          </cell>
          <cell r="AU1546">
            <v>45467</v>
          </cell>
        </row>
        <row r="1547">
          <cell r="E1547" t="str">
            <v xml:space="preserve">스탠다드웍스 </v>
          </cell>
          <cell r="G1547" t="str">
            <v>대구광역시</v>
          </cell>
          <cell r="H1547" t="str">
            <v>청안</v>
          </cell>
          <cell r="K1547" t="str">
            <v>1. 무선</v>
          </cell>
          <cell r="L1547" t="str">
            <v>대구광역시 달성군 구지면 달성2차동3로5</v>
          </cell>
          <cell r="M1547" t="str">
            <v>임혜정</v>
          </cell>
          <cell r="N1547" t="str">
            <v>과장</v>
          </cell>
          <cell r="O1547" t="str">
            <v>010-2638-5517</v>
          </cell>
          <cell r="P1547" t="str">
            <v>053-616-2630</v>
          </cell>
          <cell r="Q1547" t="str">
            <v>-</v>
          </cell>
          <cell r="R1547" t="str">
            <v>cheonganeng@naver.com</v>
          </cell>
          <cell r="AC1547">
            <v>0</v>
          </cell>
          <cell r="AD1547">
            <v>3</v>
          </cell>
          <cell r="AE1547">
            <v>3</v>
          </cell>
          <cell r="AF1547">
            <v>0</v>
          </cell>
          <cell r="AG1547">
            <v>6</v>
          </cell>
          <cell r="AH1547">
            <v>1</v>
          </cell>
          <cell r="AK1547">
            <v>0</v>
          </cell>
          <cell r="AM1547">
            <v>0</v>
          </cell>
          <cell r="AN1547">
            <v>0</v>
          </cell>
          <cell r="AO1547">
            <v>0</v>
          </cell>
          <cell r="AQ1547">
            <v>700000</v>
          </cell>
          <cell r="AR1547">
            <v>0</v>
          </cell>
          <cell r="AS1547">
            <v>200000</v>
          </cell>
          <cell r="AT1547" t="str">
            <v>장경아</v>
          </cell>
          <cell r="AU1547">
            <v>45467</v>
          </cell>
        </row>
        <row r="1548">
          <cell r="E1548" t="str">
            <v xml:space="preserve">스탠다드웍스 </v>
          </cell>
          <cell r="G1548" t="str">
            <v>경산시</v>
          </cell>
          <cell r="H1548" t="str">
            <v>(주)하이필엠 경산공장</v>
          </cell>
          <cell r="K1548" t="str">
            <v>1. 무선</v>
          </cell>
          <cell r="L1548" t="str">
            <v>경상북도 경산시 진량읍 북리1길 55</v>
          </cell>
          <cell r="M1548" t="str">
            <v>이동환</v>
          </cell>
          <cell r="N1548" t="str">
            <v>과장</v>
          </cell>
          <cell r="O1548" t="str">
            <v>010-2622-4934</v>
          </cell>
          <cell r="P1548" t="str">
            <v>053-856-2492</v>
          </cell>
          <cell r="Q1548" t="str">
            <v>053-856-2493</v>
          </cell>
          <cell r="R1548" t="str">
            <v>ldh79@hifil.co.kr</v>
          </cell>
          <cell r="AC1548">
            <v>2</v>
          </cell>
          <cell r="AD1548">
            <v>0</v>
          </cell>
          <cell r="AE1548">
            <v>0</v>
          </cell>
          <cell r="AF1548">
            <v>0</v>
          </cell>
          <cell r="AG1548">
            <v>4</v>
          </cell>
          <cell r="AH1548">
            <v>2</v>
          </cell>
          <cell r="AK1548">
            <v>0</v>
          </cell>
          <cell r="AM1548">
            <v>0</v>
          </cell>
          <cell r="AN1548">
            <v>0</v>
          </cell>
          <cell r="AO1548">
            <v>0</v>
          </cell>
          <cell r="AQ1548">
            <v>200000</v>
          </cell>
          <cell r="AR1548">
            <v>0</v>
          </cell>
          <cell r="AS1548">
            <v>0</v>
          </cell>
          <cell r="AT1548" t="str">
            <v>장경아</v>
          </cell>
          <cell r="AU1548">
            <v>45469</v>
          </cell>
        </row>
        <row r="1549">
          <cell r="E1549" t="str">
            <v xml:space="preserve">스탠다드웍스 </v>
          </cell>
          <cell r="G1549" t="str">
            <v>대구광역시</v>
          </cell>
          <cell r="H1549" t="str">
            <v>이지스베딩(스탠다드웍스)</v>
          </cell>
          <cell r="K1549" t="str">
            <v>1. 무선</v>
          </cell>
          <cell r="L1549" t="str">
            <v>대구광역시 서구 북비산로 113-7</v>
          </cell>
          <cell r="M1549" t="str">
            <v>우경희</v>
          </cell>
          <cell r="N1549" t="str">
            <v>대표</v>
          </cell>
          <cell r="O1549" t="str">
            <v>010-9077-4322</v>
          </cell>
          <cell r="P1549" t="str">
            <v>-</v>
          </cell>
          <cell r="Q1549" t="str">
            <v>-</v>
          </cell>
          <cell r="R1549" t="str">
            <v>-</v>
          </cell>
          <cell r="AC1549">
            <v>0</v>
          </cell>
          <cell r="AD1549">
            <v>0</v>
          </cell>
          <cell r="AE1549">
            <v>0</v>
          </cell>
          <cell r="AF1549">
            <v>0</v>
          </cell>
          <cell r="AG1549">
            <v>0</v>
          </cell>
          <cell r="AH1549">
            <v>0</v>
          </cell>
          <cell r="AK1549">
            <v>0</v>
          </cell>
          <cell r="AM1549">
            <v>0</v>
          </cell>
          <cell r="AN1549">
            <v>0</v>
          </cell>
          <cell r="AO1549">
            <v>0</v>
          </cell>
          <cell r="AQ1549">
            <v>0</v>
          </cell>
          <cell r="AR1549">
            <v>0</v>
          </cell>
          <cell r="AS1549">
            <v>0</v>
          </cell>
        </row>
        <row r="1550">
          <cell r="E1550" t="str">
            <v>블루온</v>
          </cell>
          <cell r="G1550" t="str">
            <v>성주군</v>
          </cell>
          <cell r="H1550" t="str">
            <v>(주)에스에이치환경산업</v>
          </cell>
          <cell r="K1550" t="str">
            <v>1. 무선</v>
          </cell>
          <cell r="L1550" t="str">
            <v>경상북도 성주군 선남면 선노로 545-39</v>
          </cell>
          <cell r="M1550" t="str">
            <v>이수성
이은아</v>
          </cell>
          <cell r="N1550" t="str">
            <v xml:space="preserve">상무이사
</v>
          </cell>
          <cell r="O1550" t="str">
            <v>010-3519-0072
010-3358-1083</v>
          </cell>
          <cell r="P1550" t="str">
            <v>054-933-8568</v>
          </cell>
          <cell r="Q1550" t="str">
            <v>-</v>
          </cell>
          <cell r="R1550" t="str">
            <v>leena327@nate.com</v>
          </cell>
          <cell r="AC1550">
            <v>0</v>
          </cell>
          <cell r="AD1550">
            <v>1</v>
          </cell>
          <cell r="AE1550">
            <v>1</v>
          </cell>
          <cell r="AF1550">
            <v>0</v>
          </cell>
          <cell r="AG1550">
            <v>2</v>
          </cell>
          <cell r="AH1550">
            <v>1</v>
          </cell>
          <cell r="AK1550">
            <v>0</v>
          </cell>
          <cell r="AM1550">
            <v>0</v>
          </cell>
          <cell r="AN1550">
            <v>0</v>
          </cell>
          <cell r="AO1550">
            <v>0</v>
          </cell>
          <cell r="AQ1550">
            <v>0</v>
          </cell>
          <cell r="AR1550">
            <v>0</v>
          </cell>
          <cell r="AS1550">
            <v>200000</v>
          </cell>
          <cell r="AT1550" t="str">
            <v>장경아</v>
          </cell>
          <cell r="AU1550">
            <v>45468</v>
          </cell>
          <cell r="AV1550" t="str">
            <v>sh0909</v>
          </cell>
          <cell r="AW1550" t="str">
            <v>lks700522!</v>
          </cell>
        </row>
        <row r="1551">
          <cell r="E1551" t="str">
            <v>원에너지</v>
          </cell>
          <cell r="G1551" t="str">
            <v>화성시</v>
          </cell>
          <cell r="H1551" t="str">
            <v>광진플라텍(자비)</v>
          </cell>
          <cell r="K1551" t="str">
            <v>1. 무선</v>
          </cell>
          <cell r="L1551" t="str">
            <v>경기도 화성시 양감면 제약단지로 219</v>
          </cell>
          <cell r="M1551" t="str">
            <v>성귀석</v>
          </cell>
          <cell r="N1551" t="str">
            <v>대표</v>
          </cell>
          <cell r="O1551" t="str">
            <v>010-3771-6973</v>
          </cell>
          <cell r="P1551" t="str">
            <v>070-8883-8155</v>
          </cell>
          <cell r="Q1551" t="str">
            <v>031-354-6975</v>
          </cell>
          <cell r="R1551" t="str">
            <v>kwisug0621@hanmail.net</v>
          </cell>
          <cell r="AC1551">
            <v>0</v>
          </cell>
          <cell r="AD1551">
            <v>1</v>
          </cell>
          <cell r="AE1551">
            <v>1</v>
          </cell>
          <cell r="AF1551">
            <v>0</v>
          </cell>
          <cell r="AG1551">
            <v>2</v>
          </cell>
          <cell r="AH1551">
            <v>1</v>
          </cell>
          <cell r="AK1551">
            <v>0</v>
          </cell>
          <cell r="AM1551">
            <v>0</v>
          </cell>
          <cell r="AN1551">
            <v>0</v>
          </cell>
          <cell r="AO1551">
            <v>0</v>
          </cell>
          <cell r="AQ1551">
            <v>350000</v>
          </cell>
          <cell r="AR1551">
            <v>0</v>
          </cell>
          <cell r="AS1551">
            <v>0</v>
          </cell>
          <cell r="AT1551" t="str">
            <v>장경아</v>
          </cell>
          <cell r="AU1551">
            <v>45467</v>
          </cell>
          <cell r="AV1551" t="str">
            <v>kwisug0621</v>
          </cell>
          <cell r="AW1551" t="str">
            <v>rhkdwlsvmffkxpr1!
(광진플라텍1!)</v>
          </cell>
        </row>
        <row r="1552">
          <cell r="E1552" t="str">
            <v xml:space="preserve">스탠다드웍스 </v>
          </cell>
          <cell r="G1552" t="str">
            <v>화성시</v>
          </cell>
          <cell r="H1552" t="str">
            <v>주식회사 원옥</v>
          </cell>
          <cell r="K1552" t="str">
            <v>1. 무선</v>
          </cell>
          <cell r="L1552" t="str">
            <v>경기도 화성시 송산면 송산산단2길 51</v>
          </cell>
          <cell r="M1552" t="str">
            <v>최혁재</v>
          </cell>
          <cell r="N1552" t="str">
            <v>전무</v>
          </cell>
          <cell r="O1552" t="str">
            <v>010-5418-0504</v>
          </cell>
          <cell r="P1552" t="str">
            <v>031-495-1937</v>
          </cell>
          <cell r="Q1552" t="str">
            <v>-</v>
          </cell>
          <cell r="R1552" t="str">
            <v>hceng2002@naver.com</v>
          </cell>
          <cell r="AC1552">
            <v>0</v>
          </cell>
          <cell r="AD1552">
            <v>1</v>
          </cell>
          <cell r="AE1552">
            <v>1</v>
          </cell>
          <cell r="AF1552">
            <v>0</v>
          </cell>
          <cell r="AG1552">
            <v>1</v>
          </cell>
          <cell r="AH1552">
            <v>1</v>
          </cell>
          <cell r="AK1552">
            <v>0</v>
          </cell>
          <cell r="AM1552">
            <v>0</v>
          </cell>
          <cell r="AN1552">
            <v>0</v>
          </cell>
          <cell r="AO1552">
            <v>0</v>
          </cell>
          <cell r="AQ1552">
            <v>0</v>
          </cell>
          <cell r="AR1552">
            <v>0</v>
          </cell>
          <cell r="AS1552">
            <v>0</v>
          </cell>
          <cell r="AT1552" t="str">
            <v>장경아</v>
          </cell>
          <cell r="AU1552">
            <v>45463</v>
          </cell>
          <cell r="AV1552" t="str">
            <v>wonoksystem</v>
          </cell>
          <cell r="AW1552" t="str">
            <v>주식회사원옥1!</v>
          </cell>
        </row>
        <row r="1553">
          <cell r="E1553" t="str">
            <v>주영환경기술</v>
          </cell>
          <cell r="G1553" t="str">
            <v>화성시</v>
          </cell>
          <cell r="H1553" t="str">
            <v>주식회사 주영기술환경(대한뉴팜)</v>
          </cell>
          <cell r="K1553" t="str">
            <v>1. 무선</v>
          </cell>
          <cell r="L1553" t="str">
            <v>경기도 화성시 향남읍 제약공단1길 66</v>
          </cell>
          <cell r="M1553" t="str">
            <v>윤진수(주영기술)</v>
          </cell>
          <cell r="N1553" t="str">
            <v>부장</v>
          </cell>
          <cell r="O1553" t="str">
            <v>010-3237-6620</v>
          </cell>
          <cell r="P1553" t="str">
            <v>-</v>
          </cell>
          <cell r="Q1553" t="str">
            <v>-</v>
          </cell>
          <cell r="R1553" t="str">
            <v>-</v>
          </cell>
          <cell r="AC1553">
            <v>0</v>
          </cell>
          <cell r="AD1553">
            <v>2</v>
          </cell>
          <cell r="AE1553">
            <v>2</v>
          </cell>
          <cell r="AF1553">
            <v>0</v>
          </cell>
          <cell r="AG1553">
            <v>5</v>
          </cell>
          <cell r="AH1553">
            <v>2</v>
          </cell>
          <cell r="AK1553">
            <v>0</v>
          </cell>
          <cell r="AM1553">
            <v>0</v>
          </cell>
          <cell r="AN1553">
            <v>0</v>
          </cell>
          <cell r="AO1553">
            <v>0</v>
          </cell>
          <cell r="AQ1553">
            <v>700000</v>
          </cell>
          <cell r="AR1553">
            <v>0</v>
          </cell>
          <cell r="AS1553">
            <v>0</v>
          </cell>
          <cell r="AT1553" t="str">
            <v>장경아</v>
          </cell>
          <cell r="AU1553">
            <v>45471</v>
          </cell>
        </row>
        <row r="1554">
          <cell r="E1554" t="str">
            <v>원에너지</v>
          </cell>
          <cell r="G1554" t="str">
            <v>화성시</v>
          </cell>
          <cell r="H1554" t="str">
            <v>주식회사 지이케미칼(x)</v>
          </cell>
          <cell r="K1554" t="str">
            <v>1. 무선</v>
          </cell>
          <cell r="L1554" t="str">
            <v>경기도 화성시 장안면 덕다길50번길 84</v>
          </cell>
          <cell r="M1554" t="str">
            <v>최상형</v>
          </cell>
          <cell r="N1554" t="str">
            <v>대표이사</v>
          </cell>
          <cell r="O1554" t="str">
            <v>010-6655-0622</v>
          </cell>
          <cell r="P1554" t="str">
            <v>031-351-3188</v>
          </cell>
          <cell r="Q1554" t="str">
            <v>-</v>
          </cell>
          <cell r="R1554" t="str">
            <v>sh.choi@ge-technology.co.kr</v>
          </cell>
          <cell r="AC1554">
            <v>1</v>
          </cell>
          <cell r="AD1554">
            <v>1</v>
          </cell>
          <cell r="AE1554">
            <v>1</v>
          </cell>
          <cell r="AF1554">
            <v>0</v>
          </cell>
          <cell r="AG1554">
            <v>29</v>
          </cell>
          <cell r="AH1554">
            <v>0</v>
          </cell>
          <cell r="AK1554">
            <v>1</v>
          </cell>
          <cell r="AM1554">
            <v>0</v>
          </cell>
          <cell r="AN1554">
            <v>0</v>
          </cell>
          <cell r="AO1554">
            <v>0</v>
          </cell>
          <cell r="AQ1554">
            <v>3000000</v>
          </cell>
          <cell r="AR1554">
            <v>0</v>
          </cell>
          <cell r="AS1554">
            <v>0</v>
          </cell>
          <cell r="AT1554" t="str">
            <v>장경아</v>
          </cell>
          <cell r="AU1554">
            <v>45470</v>
          </cell>
        </row>
        <row r="1555">
          <cell r="E1555" t="str">
            <v>오토기기</v>
          </cell>
          <cell r="G1555" t="str">
            <v>파주시</v>
          </cell>
          <cell r="H1555" t="str">
            <v>(주)금강자동차 지점</v>
          </cell>
          <cell r="K1555" t="str">
            <v>2. 유선</v>
          </cell>
          <cell r="L1555" t="str">
            <v>경기도 파주시 적성면 가월리 1859-12</v>
          </cell>
          <cell r="M1555" t="str">
            <v>정귀봉</v>
          </cell>
          <cell r="N1555" t="str">
            <v>사장</v>
          </cell>
          <cell r="O1555" t="str">
            <v>010-5771-5160</v>
          </cell>
          <cell r="P1555" t="str">
            <v>010-2710-3161</v>
          </cell>
          <cell r="Q1555" t="str">
            <v>-</v>
          </cell>
          <cell r="R1555" t="str">
            <v>5748312@naver.com</v>
          </cell>
          <cell r="AC1555">
            <v>0</v>
          </cell>
          <cell r="AD1555">
            <v>1</v>
          </cell>
          <cell r="AE1555">
            <v>1</v>
          </cell>
          <cell r="AF1555">
            <v>0</v>
          </cell>
          <cell r="AG1555">
            <v>2</v>
          </cell>
          <cell r="AH1555">
            <v>1</v>
          </cell>
          <cell r="AK1555">
            <v>0</v>
          </cell>
          <cell r="AM1555">
            <v>0</v>
          </cell>
          <cell r="AN1555">
            <v>0</v>
          </cell>
          <cell r="AO1555">
            <v>0</v>
          </cell>
          <cell r="AQ1555">
            <v>200000</v>
          </cell>
          <cell r="AR1555">
            <v>0</v>
          </cell>
          <cell r="AS1555">
            <v>0</v>
          </cell>
          <cell r="AT1555" t="str">
            <v>장경아</v>
          </cell>
          <cell r="AU1555">
            <v>45463</v>
          </cell>
          <cell r="AV1555" t="str">
            <v>kumkangmotors</v>
          </cell>
          <cell r="AW1555" t="str">
            <v>98978302oo!!</v>
          </cell>
        </row>
        <row r="1556">
          <cell r="E1556" t="str">
            <v xml:space="preserve">스탠다드웍스 </v>
          </cell>
          <cell r="G1556" t="str">
            <v>화성시</v>
          </cell>
          <cell r="H1556" t="str">
            <v>(주)애니코스</v>
          </cell>
          <cell r="K1556" t="str">
            <v>3. 유선+무선</v>
          </cell>
          <cell r="L1556" t="str">
            <v>경기도 화성시 우정읍 버들로 899-45</v>
          </cell>
          <cell r="M1556" t="str">
            <v>김용범</v>
          </cell>
          <cell r="N1556" t="str">
            <v>-</v>
          </cell>
          <cell r="O1556" t="str">
            <v>010-6589-3377</v>
          </cell>
          <cell r="P1556" t="str">
            <v>-</v>
          </cell>
          <cell r="Q1556" t="str">
            <v>-</v>
          </cell>
          <cell r="R1556" t="str">
            <v>ybkim.anycos@gmail.com</v>
          </cell>
          <cell r="AC1556">
            <v>0</v>
          </cell>
          <cell r="AD1556">
            <v>3</v>
          </cell>
          <cell r="AE1556">
            <v>3</v>
          </cell>
          <cell r="AF1556">
            <v>0</v>
          </cell>
          <cell r="AG1556">
            <v>6</v>
          </cell>
          <cell r="AH1556">
            <v>2</v>
          </cell>
          <cell r="AK1556">
            <v>0</v>
          </cell>
          <cell r="AM1556">
            <v>0</v>
          </cell>
          <cell r="AN1556">
            <v>0</v>
          </cell>
          <cell r="AO1556">
            <v>0</v>
          </cell>
          <cell r="AQ1556">
            <v>400000</v>
          </cell>
          <cell r="AR1556">
            <v>0</v>
          </cell>
          <cell r="AS1556">
            <v>0</v>
          </cell>
          <cell r="AT1556" t="str">
            <v>장경아</v>
          </cell>
          <cell r="AU1556">
            <v>45461</v>
          </cell>
          <cell r="AV1556" t="str">
            <v>anycos</v>
          </cell>
          <cell r="AW1556" t="str">
            <v>!any123</v>
          </cell>
        </row>
        <row r="1557">
          <cell r="E1557" t="str">
            <v xml:space="preserve">케이디환경 </v>
          </cell>
          <cell r="G1557" t="str">
            <v>화성시</v>
          </cell>
          <cell r="H1557" t="str">
            <v>송산퍼니처</v>
          </cell>
          <cell r="K1557" t="str">
            <v>1. 무선</v>
          </cell>
          <cell r="L1557" t="str">
            <v>경기도 화성시 서신면 임벗봉죽길 34-14</v>
          </cell>
          <cell r="M1557" t="str">
            <v>노영숙</v>
          </cell>
          <cell r="N1557" t="str">
            <v>대표</v>
          </cell>
          <cell r="O1557" t="str">
            <v>010-6744-3266</v>
          </cell>
          <cell r="P1557" t="str">
            <v>031-357-8339</v>
          </cell>
          <cell r="Q1557" t="str">
            <v>-</v>
          </cell>
          <cell r="R1557" t="str">
            <v>songsan187@naver.com</v>
          </cell>
          <cell r="AC1557">
            <v>0</v>
          </cell>
          <cell r="AD1557">
            <v>2</v>
          </cell>
          <cell r="AE1557">
            <v>2</v>
          </cell>
          <cell r="AF1557">
            <v>0</v>
          </cell>
          <cell r="AG1557">
            <v>3</v>
          </cell>
          <cell r="AH1557">
            <v>1</v>
          </cell>
          <cell r="AK1557">
            <v>0</v>
          </cell>
          <cell r="AM1557">
            <v>0</v>
          </cell>
          <cell r="AN1557">
            <v>0</v>
          </cell>
          <cell r="AO1557">
            <v>0</v>
          </cell>
          <cell r="AQ1557">
            <v>480000</v>
          </cell>
          <cell r="AR1557">
            <v>0</v>
          </cell>
          <cell r="AS1557">
            <v>0</v>
          </cell>
        </row>
        <row r="1558">
          <cell r="E1558" t="str">
            <v>원에너지</v>
          </cell>
          <cell r="G1558" t="str">
            <v>화성시</v>
          </cell>
          <cell r="H1558" t="str">
            <v>주식회사 지이케미칼</v>
          </cell>
          <cell r="K1558" t="str">
            <v>1. 무선</v>
          </cell>
          <cell r="L1558" t="str">
            <v>경기도 화성시 장안면 덕다길50번길 84</v>
          </cell>
          <cell r="M1558" t="str">
            <v>최상형</v>
          </cell>
          <cell r="N1558" t="str">
            <v>대표이사</v>
          </cell>
          <cell r="O1558" t="str">
            <v>010-6655-0622
 010-3136-3088</v>
          </cell>
          <cell r="P1558" t="str">
            <v>031-351-3188</v>
          </cell>
          <cell r="R1558" t="str">
            <v>sh.choi@ge-technology.co.kr
sy.cheon@ge-technology.co.kr</v>
          </cell>
          <cell r="AC1558">
            <v>1</v>
          </cell>
          <cell r="AD1558">
            <v>1</v>
          </cell>
          <cell r="AE1558">
            <v>1</v>
          </cell>
          <cell r="AF1558">
            <v>25</v>
          </cell>
          <cell r="AG1558">
            <v>4</v>
          </cell>
          <cell r="AK1558">
            <v>1</v>
          </cell>
          <cell r="AQ1558">
            <v>2700000</v>
          </cell>
          <cell r="AT1558" t="str">
            <v>박채영</v>
          </cell>
          <cell r="AU1558">
            <v>45653</v>
          </cell>
          <cell r="AV1558" t="str">
            <v>gec01689</v>
          </cell>
          <cell r="AW1558" t="str">
            <v>clean#1100</v>
          </cell>
        </row>
        <row r="1559">
          <cell r="E1559" t="str">
            <v>원에너지</v>
          </cell>
          <cell r="G1559" t="str">
            <v>의성군</v>
          </cell>
          <cell r="H1559" t="str">
            <v>효성오앤비(주) 의성공장</v>
          </cell>
          <cell r="K1559" t="str">
            <v>2. 유선</v>
          </cell>
          <cell r="L1559" t="str">
            <v>경상북도 의성군 의성읍 용연1길 40-17(용연리 805번지)</v>
          </cell>
          <cell r="M1559" t="str">
            <v>이재훈</v>
          </cell>
          <cell r="N1559" t="str">
            <v>차장</v>
          </cell>
          <cell r="O1559" t="str">
            <v>010-4443-4111</v>
          </cell>
          <cell r="P1559" t="str">
            <v>054-833-7615</v>
          </cell>
          <cell r="Q1559" t="str">
            <v>054-833-7618</v>
          </cell>
          <cell r="R1559" t="str">
            <v>plusllee@naver.com</v>
          </cell>
          <cell r="AC1559">
            <v>0</v>
          </cell>
          <cell r="AD1559">
            <v>3</v>
          </cell>
          <cell r="AE1559">
            <v>3</v>
          </cell>
          <cell r="AF1559">
            <v>0</v>
          </cell>
          <cell r="AG1559">
            <v>6</v>
          </cell>
          <cell r="AH1559">
            <v>1</v>
          </cell>
          <cell r="AK1559">
            <v>0</v>
          </cell>
          <cell r="AM1559">
            <v>0</v>
          </cell>
          <cell r="AN1559">
            <v>0</v>
          </cell>
          <cell r="AO1559">
            <v>0</v>
          </cell>
          <cell r="AQ1559">
            <v>1300000</v>
          </cell>
          <cell r="AR1559">
            <v>0</v>
          </cell>
          <cell r="AS1559">
            <v>0</v>
          </cell>
          <cell r="AT1559" t="str">
            <v>-</v>
          </cell>
          <cell r="AU1559" t="str">
            <v>-</v>
          </cell>
          <cell r="AV1559" t="str">
            <v>-</v>
          </cell>
          <cell r="AW1559" t="str">
            <v>-</v>
          </cell>
        </row>
        <row r="1560">
          <cell r="E1560" t="str">
            <v>임래성</v>
          </cell>
          <cell r="G1560" t="str">
            <v>의성군</v>
          </cell>
          <cell r="H1560" t="str">
            <v>농업회사법인(주) 새빛마을</v>
          </cell>
          <cell r="K1560" t="str">
            <v>1. 무선</v>
          </cell>
          <cell r="L1560" t="str">
            <v>경상북도 의성군 금성면 동부로 2458</v>
          </cell>
          <cell r="M1560" t="str">
            <v>김좌열</v>
          </cell>
          <cell r="N1560" t="str">
            <v>이사</v>
          </cell>
          <cell r="O1560" t="str">
            <v>010-6679-2576</v>
          </cell>
          <cell r="P1560" t="str">
            <v>054-834-8576</v>
          </cell>
          <cell r="Q1560" t="str">
            <v>-</v>
          </cell>
          <cell r="R1560" t="str">
            <v>vividily@hanmail.net</v>
          </cell>
          <cell r="AC1560">
            <v>0</v>
          </cell>
          <cell r="AD1560">
            <v>0</v>
          </cell>
          <cell r="AE1560">
            <v>0</v>
          </cell>
          <cell r="AF1560">
            <v>0</v>
          </cell>
          <cell r="AG1560">
            <v>0</v>
          </cell>
          <cell r="AH1560">
            <v>0</v>
          </cell>
          <cell r="AK1560">
            <v>0</v>
          </cell>
          <cell r="AM1560">
            <v>0</v>
          </cell>
          <cell r="AN1560">
            <v>0</v>
          </cell>
          <cell r="AO1560">
            <v>0</v>
          </cell>
          <cell r="AQ1560">
            <v>0</v>
          </cell>
          <cell r="AR1560">
            <v>0</v>
          </cell>
          <cell r="AS1560">
            <v>0</v>
          </cell>
        </row>
        <row r="1561">
          <cell r="E1561" t="str">
            <v>임래성</v>
          </cell>
          <cell r="G1561" t="str">
            <v>양주시</v>
          </cell>
          <cell r="H1561" t="str">
            <v>와이티(YT)코리아바이오</v>
          </cell>
          <cell r="K1561" t="str">
            <v>2. 유선</v>
          </cell>
          <cell r="L1561" t="str">
            <v>경기도 양주시 삼일로 365-53</v>
          </cell>
          <cell r="M1561" t="str">
            <v>김한식</v>
          </cell>
          <cell r="N1561" t="str">
            <v>대표</v>
          </cell>
          <cell r="O1561" t="str">
            <v>010-4011-2319</v>
          </cell>
          <cell r="P1561" t="str">
            <v>-</v>
          </cell>
          <cell r="Q1561" t="str">
            <v>031-879-3006</v>
          </cell>
          <cell r="R1561" t="str">
            <v>ytkorea2319@naver.com</v>
          </cell>
          <cell r="AC1561">
            <v>0</v>
          </cell>
          <cell r="AD1561">
            <v>0</v>
          </cell>
          <cell r="AE1561">
            <v>0</v>
          </cell>
          <cell r="AF1561">
            <v>0</v>
          </cell>
          <cell r="AG1561">
            <v>6</v>
          </cell>
          <cell r="AH1561">
            <v>1</v>
          </cell>
          <cell r="AK1561">
            <v>0</v>
          </cell>
          <cell r="AM1561">
            <v>0</v>
          </cell>
          <cell r="AN1561">
            <v>0</v>
          </cell>
          <cell r="AO1561">
            <v>0</v>
          </cell>
          <cell r="AQ1561">
            <v>0</v>
          </cell>
          <cell r="AR1561">
            <v>0</v>
          </cell>
          <cell r="AS1561">
            <v>0</v>
          </cell>
          <cell r="AT1561" t="str">
            <v>장경아</v>
          </cell>
          <cell r="AU1561">
            <v>45469</v>
          </cell>
        </row>
        <row r="1562">
          <cell r="E1562" t="str">
            <v>수호환경/대창환경</v>
          </cell>
          <cell r="G1562" t="str">
            <v>안성시</v>
          </cell>
          <cell r="H1562" t="str">
            <v>(주)영일인더스트리</v>
          </cell>
          <cell r="K1562" t="str">
            <v>2. 유선</v>
          </cell>
          <cell r="L1562" t="str">
            <v>경기도 안성시 양성면 한내로 75-14</v>
          </cell>
          <cell r="M1562" t="str">
            <v>이종우</v>
          </cell>
          <cell r="N1562" t="str">
            <v>이사</v>
          </cell>
          <cell r="O1562" t="str">
            <v>010-6299-7214</v>
          </cell>
          <cell r="P1562" t="str">
            <v>031-664-0985</v>
          </cell>
          <cell r="Q1562" t="str">
            <v>031-676-8048</v>
          </cell>
          <cell r="R1562" t="str">
            <v>ggamja04@naver.com</v>
          </cell>
          <cell r="AC1562">
            <v>0</v>
          </cell>
          <cell r="AD1562">
            <v>1</v>
          </cell>
          <cell r="AE1562">
            <v>1</v>
          </cell>
          <cell r="AF1562">
            <v>1</v>
          </cell>
          <cell r="AG1562">
            <v>1</v>
          </cell>
          <cell r="AH1562">
            <v>1</v>
          </cell>
          <cell r="AK1562">
            <v>0</v>
          </cell>
          <cell r="AM1562">
            <v>0</v>
          </cell>
          <cell r="AN1562">
            <v>0</v>
          </cell>
          <cell r="AO1562">
            <v>0</v>
          </cell>
          <cell r="AQ1562">
            <v>300000</v>
          </cell>
          <cell r="AR1562">
            <v>0</v>
          </cell>
          <cell r="AS1562">
            <v>0</v>
          </cell>
          <cell r="AT1562" t="str">
            <v>최문호</v>
          </cell>
          <cell r="AU1562">
            <v>45755</v>
          </cell>
          <cell r="AV1562" t="str">
            <v>youngilind</v>
          </cell>
          <cell r="AW1562" t="str">
            <v>duddlf2025**</v>
          </cell>
        </row>
        <row r="1563">
          <cell r="E1563" t="str">
            <v>확인필요</v>
          </cell>
          <cell r="G1563" t="str">
            <v>천안시</v>
          </cell>
          <cell r="H1563" t="str">
            <v>(주)켐코정밀</v>
          </cell>
          <cell r="K1563" t="str">
            <v>1. 무선</v>
          </cell>
          <cell r="L1563" t="str">
            <v>충청남도 천안시 동남구 풍세면 풍세산단로 118</v>
          </cell>
          <cell r="M1563" t="str">
            <v>조백수</v>
          </cell>
          <cell r="N1563" t="str">
            <v>부장</v>
          </cell>
          <cell r="O1563" t="str">
            <v>010-2896-0668</v>
          </cell>
          <cell r="P1563" t="str">
            <v>041-621-0388</v>
          </cell>
          <cell r="Q1563" t="str">
            <v>041-621-0391</v>
          </cell>
          <cell r="R1563" t="str">
            <v>-</v>
          </cell>
          <cell r="AC1563">
            <v>0</v>
          </cell>
          <cell r="AD1563">
            <v>2</v>
          </cell>
          <cell r="AE1563">
            <v>1</v>
          </cell>
          <cell r="AF1563">
            <v>0</v>
          </cell>
          <cell r="AG1563">
            <v>8</v>
          </cell>
          <cell r="AH1563">
            <v>1</v>
          </cell>
          <cell r="AK1563">
            <v>0</v>
          </cell>
          <cell r="AM1563">
            <v>0</v>
          </cell>
          <cell r="AN1563">
            <v>0</v>
          </cell>
          <cell r="AO1563">
            <v>0</v>
          </cell>
          <cell r="AQ1563">
            <v>1500000</v>
          </cell>
          <cell r="AR1563">
            <v>0</v>
          </cell>
          <cell r="AS1563">
            <v>0</v>
          </cell>
        </row>
        <row r="1564">
          <cell r="E1564" t="str">
            <v>확인필요</v>
          </cell>
          <cell r="G1564" t="str">
            <v>천안시</v>
          </cell>
          <cell r="H1564" t="str">
            <v>(주)켐코정밀 2공장</v>
          </cell>
          <cell r="K1564" t="str">
            <v>1. 무선</v>
          </cell>
          <cell r="L1564" t="str">
            <v>충청남도 천안시 동남구 풍세면 풍세산단3로 81</v>
          </cell>
          <cell r="M1564" t="str">
            <v>조백수</v>
          </cell>
          <cell r="N1564" t="str">
            <v>부장</v>
          </cell>
          <cell r="O1564" t="str">
            <v>010-2896-0668</v>
          </cell>
          <cell r="P1564" t="str">
            <v>041-621-0388</v>
          </cell>
          <cell r="Q1564" t="str">
            <v>041-621-0391</v>
          </cell>
          <cell r="R1564" t="str">
            <v>-</v>
          </cell>
          <cell r="AC1564">
            <v>1</v>
          </cell>
          <cell r="AD1564">
            <v>1</v>
          </cell>
          <cell r="AE1564">
            <v>1</v>
          </cell>
          <cell r="AF1564">
            <v>0</v>
          </cell>
          <cell r="AG1564">
            <v>21</v>
          </cell>
          <cell r="AH1564">
            <v>1</v>
          </cell>
          <cell r="AK1564">
            <v>0</v>
          </cell>
          <cell r="AM1564">
            <v>0</v>
          </cell>
          <cell r="AN1564">
            <v>0</v>
          </cell>
          <cell r="AO1564">
            <v>0</v>
          </cell>
          <cell r="AQ1564">
            <v>2000000</v>
          </cell>
          <cell r="AR1564">
            <v>0</v>
          </cell>
          <cell r="AS1564">
            <v>0</v>
          </cell>
        </row>
        <row r="1565">
          <cell r="E1565" t="str">
            <v>임래성</v>
          </cell>
          <cell r="G1565" t="str">
            <v>금산군</v>
          </cell>
          <cell r="H1565" t="str">
            <v>나두리가구산업</v>
          </cell>
          <cell r="K1565" t="str">
            <v>1. 무선</v>
          </cell>
          <cell r="L1565" t="str">
            <v>충청남도 금산군  복수면 복수로 693-5</v>
          </cell>
          <cell r="M1565" t="str">
            <v>최동현</v>
          </cell>
          <cell r="N1565" t="str">
            <v>대표</v>
          </cell>
          <cell r="O1565" t="str">
            <v>010-5401-6858</v>
          </cell>
          <cell r="P1565" t="str">
            <v>041-751-1259</v>
          </cell>
          <cell r="Q1565" t="str">
            <v>041-751-4533</v>
          </cell>
          <cell r="R1565" t="str">
            <v>751-1259@naver.com</v>
          </cell>
          <cell r="AC1565">
            <v>0</v>
          </cell>
          <cell r="AD1565">
            <v>1</v>
          </cell>
          <cell r="AE1565">
            <v>1</v>
          </cell>
          <cell r="AF1565">
            <v>0</v>
          </cell>
          <cell r="AG1565">
            <v>5</v>
          </cell>
          <cell r="AH1565">
            <v>1</v>
          </cell>
          <cell r="AK1565">
            <v>0</v>
          </cell>
          <cell r="AM1565">
            <v>0</v>
          </cell>
          <cell r="AN1565">
            <v>0</v>
          </cell>
          <cell r="AO1565">
            <v>0</v>
          </cell>
          <cell r="AQ1565">
            <v>0</v>
          </cell>
          <cell r="AR1565">
            <v>0</v>
          </cell>
          <cell r="AS1565">
            <v>0</v>
          </cell>
          <cell r="AT1565" t="str">
            <v>장경아</v>
          </cell>
          <cell r="AU1565">
            <v>45476</v>
          </cell>
        </row>
        <row r="1566">
          <cell r="E1566" t="str">
            <v>원에너지</v>
          </cell>
          <cell r="G1566" t="str">
            <v>화성시</v>
          </cell>
          <cell r="H1566" t="str">
            <v>에이테크(A-TECH)</v>
          </cell>
          <cell r="K1566" t="str">
            <v>1. 무선</v>
          </cell>
          <cell r="L1566" t="str">
            <v>경기도 화성시 향남읍 옥천길 18-19,1동</v>
          </cell>
          <cell r="M1566" t="str">
            <v>안효진</v>
          </cell>
          <cell r="N1566" t="str">
            <v>대표</v>
          </cell>
          <cell r="O1566" t="str">
            <v>010-8630-7278</v>
          </cell>
          <cell r="P1566" t="str">
            <v>031-354-6263</v>
          </cell>
          <cell r="Q1566" t="str">
            <v>-</v>
          </cell>
          <cell r="R1566" t="str">
            <v>woori1128@naver.com</v>
          </cell>
          <cell r="AC1566">
            <v>0</v>
          </cell>
          <cell r="AD1566">
            <v>1</v>
          </cell>
          <cell r="AE1566">
            <v>1</v>
          </cell>
          <cell r="AF1566">
            <v>0</v>
          </cell>
          <cell r="AG1566">
            <v>3</v>
          </cell>
          <cell r="AH1566">
            <v>1</v>
          </cell>
          <cell r="AK1566">
            <v>0</v>
          </cell>
          <cell r="AM1566">
            <v>0</v>
          </cell>
          <cell r="AN1566">
            <v>0</v>
          </cell>
          <cell r="AO1566">
            <v>0</v>
          </cell>
          <cell r="AQ1566">
            <v>300000</v>
          </cell>
          <cell r="AR1566">
            <v>0</v>
          </cell>
          <cell r="AS1566">
            <v>0</v>
          </cell>
          <cell r="AT1566" t="str">
            <v>장경아</v>
          </cell>
          <cell r="AU1566">
            <v>45468</v>
          </cell>
        </row>
        <row r="1567">
          <cell r="E1567" t="str">
            <v>원에너지</v>
          </cell>
          <cell r="G1567" t="str">
            <v>부천시</v>
          </cell>
          <cell r="H1567" t="str">
            <v>유원(부천)</v>
          </cell>
          <cell r="K1567" t="str">
            <v>2. 유선</v>
          </cell>
          <cell r="L1567" t="str">
            <v>경기도 부천시 부천로409번길 47(내동)</v>
          </cell>
          <cell r="N1567" t="str">
            <v>-</v>
          </cell>
          <cell r="O1567" t="str">
            <v>010-7767-7548</v>
          </cell>
          <cell r="P1567" t="str">
            <v>032-672-7522</v>
          </cell>
          <cell r="Q1567" t="str">
            <v>-</v>
          </cell>
          <cell r="R1567" t="str">
            <v>yuwon5226@naver.com</v>
          </cell>
          <cell r="AC1567">
            <v>0</v>
          </cell>
          <cell r="AD1567">
            <v>2</v>
          </cell>
          <cell r="AE1567">
            <v>2</v>
          </cell>
          <cell r="AF1567">
            <v>0</v>
          </cell>
          <cell r="AG1567">
            <v>4</v>
          </cell>
          <cell r="AH1567">
            <v>1</v>
          </cell>
          <cell r="AK1567">
            <v>0</v>
          </cell>
          <cell r="AM1567">
            <v>0</v>
          </cell>
          <cell r="AN1567">
            <v>0</v>
          </cell>
          <cell r="AO1567">
            <v>0</v>
          </cell>
          <cell r="AQ1567">
            <v>680000</v>
          </cell>
          <cell r="AR1567">
            <v>0</v>
          </cell>
          <cell r="AS1567">
            <v>0</v>
          </cell>
          <cell r="AT1567" t="str">
            <v>장경아</v>
          </cell>
          <cell r="AU1567">
            <v>45464</v>
          </cell>
          <cell r="AV1567" t="str">
            <v>yuwon5226</v>
          </cell>
          <cell r="AW1567" t="str">
            <v>qw235689!!</v>
          </cell>
        </row>
        <row r="1568">
          <cell r="E1568" t="str">
            <v>주영환경기술</v>
          </cell>
          <cell r="G1568" t="str">
            <v>광주시</v>
          </cell>
          <cell r="H1568" t="str">
            <v>주식회사 주영기술환경(주)삼양컴텍(자비)</v>
          </cell>
          <cell r="K1568" t="str">
            <v>1. 무선</v>
          </cell>
          <cell r="L1568" t="str">
            <v>경기도 광주시 곤지암읍 만삼로81</v>
          </cell>
          <cell r="M1568" t="str">
            <v>윤진수
정성모</v>
          </cell>
          <cell r="N1568" t="str">
            <v xml:space="preserve">부장
연구원
</v>
          </cell>
          <cell r="O1568" t="str">
            <v>010-3237-6620
010-8334-0232</v>
          </cell>
          <cell r="P1568" t="str">
            <v>031-798-3403</v>
          </cell>
          <cell r="Q1568" t="str">
            <v>031-798-3404</v>
          </cell>
          <cell r="R1568" t="str">
            <v>jsm0409@samyangct.com</v>
          </cell>
          <cell r="AC1568">
            <v>0</v>
          </cell>
          <cell r="AD1568">
            <v>2</v>
          </cell>
          <cell r="AE1568">
            <v>2</v>
          </cell>
          <cell r="AF1568">
            <v>0</v>
          </cell>
          <cell r="AG1568">
            <v>4</v>
          </cell>
          <cell r="AH1568">
            <v>1</v>
          </cell>
          <cell r="AK1568">
            <v>0</v>
          </cell>
          <cell r="AM1568">
            <v>0</v>
          </cell>
          <cell r="AN1568">
            <v>0</v>
          </cell>
          <cell r="AO1568">
            <v>0</v>
          </cell>
          <cell r="AQ1568">
            <v>600000</v>
          </cell>
          <cell r="AR1568">
            <v>0</v>
          </cell>
          <cell r="AS1568">
            <v>0</v>
          </cell>
          <cell r="AT1568" t="str">
            <v>장경아</v>
          </cell>
          <cell r="AU1568">
            <v>45474</v>
          </cell>
        </row>
        <row r="1569">
          <cell r="E1569" t="str">
            <v>확인필요</v>
          </cell>
          <cell r="G1569" t="str">
            <v>사천시</v>
          </cell>
          <cell r="H1569" t="str">
            <v>(주)명진기업 1공장</v>
          </cell>
          <cell r="K1569" t="str">
            <v>1. 무선</v>
          </cell>
          <cell r="L1569" t="str">
            <v>경상남도 사천시 곤양면 곤양공단길 20</v>
          </cell>
          <cell r="M1569" t="str">
            <v>박종부</v>
          </cell>
          <cell r="N1569" t="str">
            <v>관리이사</v>
          </cell>
          <cell r="O1569" t="str">
            <v>010-4163-0634</v>
          </cell>
          <cell r="P1569" t="str">
            <v>055-854-5720</v>
          </cell>
          <cell r="Q1569" t="str">
            <v>055-854-5721</v>
          </cell>
          <cell r="R1569" t="str">
            <v>this0634@hanmail.net</v>
          </cell>
          <cell r="AC1569">
            <v>0</v>
          </cell>
          <cell r="AD1569">
            <v>0</v>
          </cell>
          <cell r="AE1569">
            <v>0</v>
          </cell>
          <cell r="AF1569">
            <v>0</v>
          </cell>
          <cell r="AG1569">
            <v>0</v>
          </cell>
          <cell r="AH1569">
            <v>0</v>
          </cell>
          <cell r="AK1569">
            <v>0</v>
          </cell>
          <cell r="AM1569">
            <v>0</v>
          </cell>
          <cell r="AN1569">
            <v>0</v>
          </cell>
          <cell r="AO1569">
            <v>0</v>
          </cell>
          <cell r="AQ1569">
            <v>0</v>
          </cell>
          <cell r="AR1569">
            <v>0</v>
          </cell>
          <cell r="AS1569">
            <v>0</v>
          </cell>
        </row>
        <row r="1570">
          <cell r="E1570" t="str">
            <v>확인필요</v>
          </cell>
          <cell r="G1570" t="str">
            <v>사천시</v>
          </cell>
          <cell r="H1570" t="str">
            <v>(주)명진기업 2공장</v>
          </cell>
          <cell r="K1570" t="str">
            <v>1. 무선</v>
          </cell>
          <cell r="L1570" t="str">
            <v>경상남도 사천시 곤양면 곤양공단길 50</v>
          </cell>
          <cell r="M1570" t="str">
            <v>박종부</v>
          </cell>
          <cell r="N1570" t="str">
            <v>관리이사</v>
          </cell>
          <cell r="O1570" t="str">
            <v>010-4163-0634</v>
          </cell>
          <cell r="P1570" t="str">
            <v>055-854-5720</v>
          </cell>
          <cell r="Q1570" t="str">
            <v>055-854-5721</v>
          </cell>
          <cell r="R1570" t="str">
            <v>this0634@hanmail.net</v>
          </cell>
          <cell r="AC1570">
            <v>0</v>
          </cell>
          <cell r="AD1570">
            <v>0</v>
          </cell>
          <cell r="AE1570">
            <v>0</v>
          </cell>
          <cell r="AF1570">
            <v>0</v>
          </cell>
          <cell r="AG1570">
            <v>0</v>
          </cell>
          <cell r="AH1570">
            <v>0</v>
          </cell>
          <cell r="AK1570">
            <v>0</v>
          </cell>
          <cell r="AM1570">
            <v>0</v>
          </cell>
          <cell r="AN1570">
            <v>0</v>
          </cell>
          <cell r="AO1570">
            <v>0</v>
          </cell>
          <cell r="AQ1570">
            <v>0</v>
          </cell>
          <cell r="AR1570">
            <v>0</v>
          </cell>
          <cell r="AS1570">
            <v>0</v>
          </cell>
        </row>
        <row r="1571">
          <cell r="E1571" t="str">
            <v>임래성</v>
          </cell>
          <cell r="G1571" t="str">
            <v>의왕시</v>
          </cell>
          <cell r="H1571" t="str">
            <v>(주)서광산업</v>
          </cell>
          <cell r="K1571" t="str">
            <v>1. 무선</v>
          </cell>
          <cell r="L1571" t="str">
            <v>경기도 의왕시 고래들길 43-9</v>
          </cell>
          <cell r="M1571" t="str">
            <v>김용욱</v>
          </cell>
          <cell r="N1571" t="str">
            <v>과장</v>
          </cell>
          <cell r="O1571" t="str">
            <v>010-2499-3357</v>
          </cell>
          <cell r="P1571" t="str">
            <v>031-429-4951~3</v>
          </cell>
          <cell r="Q1571" t="str">
            <v>031-429-4954</v>
          </cell>
          <cell r="R1571" t="str">
            <v>sk4951@gmail.com</v>
          </cell>
          <cell r="AC1571">
            <v>0</v>
          </cell>
          <cell r="AD1571">
            <v>1</v>
          </cell>
          <cell r="AE1571">
            <v>1</v>
          </cell>
          <cell r="AF1571">
            <v>0</v>
          </cell>
          <cell r="AG1571">
            <v>3</v>
          </cell>
          <cell r="AH1571">
            <v>1</v>
          </cell>
          <cell r="AK1571">
            <v>0</v>
          </cell>
          <cell r="AM1571">
            <v>0</v>
          </cell>
          <cell r="AN1571">
            <v>0</v>
          </cell>
          <cell r="AO1571">
            <v>0</v>
          </cell>
          <cell r="AQ1571">
            <v>0</v>
          </cell>
          <cell r="AR1571">
            <v>0</v>
          </cell>
          <cell r="AS1571">
            <v>0</v>
          </cell>
          <cell r="AT1571" t="str">
            <v>장경아</v>
          </cell>
          <cell r="AU1571">
            <v>45469</v>
          </cell>
        </row>
        <row r="1572">
          <cell r="E1572" t="str">
            <v>원에너지</v>
          </cell>
          <cell r="G1572" t="str">
            <v>영천시</v>
          </cell>
          <cell r="H1572" t="str">
            <v>성창산업</v>
          </cell>
          <cell r="K1572" t="str">
            <v>1. 무선</v>
          </cell>
          <cell r="L1572" t="str">
            <v>경상북도 영천시 채신2공단길 59-7</v>
          </cell>
          <cell r="M1572" t="str">
            <v>이종익
이현주(실무)</v>
          </cell>
          <cell r="N1572" t="str">
            <v>대표
대리</v>
          </cell>
          <cell r="O1572" t="str">
            <v>010-3791-7270
010-3663-6353</v>
          </cell>
          <cell r="P1572" t="str">
            <v>054-337-8768
054-337-8765</v>
          </cell>
          <cell r="Q1572" t="str">
            <v>054-337-8764</v>
          </cell>
          <cell r="R1572" t="str">
            <v>sungchang7270@naver.com</v>
          </cell>
          <cell r="AC1572">
            <v>1</v>
          </cell>
          <cell r="AD1572">
            <v>2</v>
          </cell>
          <cell r="AE1572">
            <v>2</v>
          </cell>
          <cell r="AF1572">
            <v>0</v>
          </cell>
          <cell r="AG1572">
            <v>7</v>
          </cell>
          <cell r="AH1572">
            <v>2</v>
          </cell>
          <cell r="AK1572">
            <v>0</v>
          </cell>
          <cell r="AM1572">
            <v>0</v>
          </cell>
          <cell r="AN1572">
            <v>0</v>
          </cell>
          <cell r="AO1572">
            <v>0</v>
          </cell>
          <cell r="AQ1572">
            <v>1000000</v>
          </cell>
          <cell r="AR1572">
            <v>0</v>
          </cell>
          <cell r="AS1572">
            <v>0</v>
          </cell>
        </row>
        <row r="1573">
          <cell r="E1573" t="str">
            <v>블루온</v>
          </cell>
          <cell r="G1573" t="str">
            <v>홍천군</v>
          </cell>
          <cell r="H1573" t="str">
            <v>스카이모터스</v>
          </cell>
          <cell r="K1573" t="str">
            <v>2. 유선</v>
          </cell>
          <cell r="L1573" t="str">
            <v>강원특별자치도 홍천군 북방면 송학정로 42</v>
          </cell>
          <cell r="M1573" t="str">
            <v>이종혁</v>
          </cell>
          <cell r="N1573" t="str">
            <v>대표</v>
          </cell>
          <cell r="O1573" t="str">
            <v>010-9111-2370</v>
          </cell>
          <cell r="P1573" t="str">
            <v>033-434-0063</v>
          </cell>
          <cell r="Q1573" t="str">
            <v>-</v>
          </cell>
          <cell r="R1573" t="str">
            <v>skydlwhdgur@naver.com</v>
          </cell>
          <cell r="AC1573">
            <v>0</v>
          </cell>
          <cell r="AD1573">
            <v>0</v>
          </cell>
          <cell r="AE1573">
            <v>0</v>
          </cell>
          <cell r="AF1573">
            <v>0</v>
          </cell>
          <cell r="AG1573">
            <v>0</v>
          </cell>
          <cell r="AH1573">
            <v>0</v>
          </cell>
          <cell r="AK1573">
            <v>0</v>
          </cell>
          <cell r="AM1573">
            <v>0</v>
          </cell>
          <cell r="AN1573">
            <v>0</v>
          </cell>
          <cell r="AO1573">
            <v>0</v>
          </cell>
          <cell r="AQ1573">
            <v>800000</v>
          </cell>
          <cell r="AR1573">
            <v>0</v>
          </cell>
          <cell r="AS1573">
            <v>0</v>
          </cell>
        </row>
        <row r="1574">
          <cell r="E1574" t="str">
            <v>덕원환경</v>
          </cell>
          <cell r="G1574" t="str">
            <v>강서구</v>
          </cell>
          <cell r="H1574" t="str">
            <v>해동메탈(주)</v>
          </cell>
          <cell r="K1574" t="str">
            <v>2. 유선</v>
          </cell>
          <cell r="L1574" t="str">
            <v>부산광역시 강서구 미용산단3로 82(미음동)</v>
          </cell>
          <cell r="M1574" t="str">
            <v>신영재</v>
          </cell>
          <cell r="N1574" t="str">
            <v>차장</v>
          </cell>
          <cell r="O1574" t="str">
            <v>010-9217-4526</v>
          </cell>
          <cell r="P1574" t="str">
            <v>051-974-1060</v>
          </cell>
          <cell r="Q1574" t="str">
            <v>-</v>
          </cell>
          <cell r="R1574" t="str">
            <v>pqm@hdanode.com</v>
          </cell>
          <cell r="AC1574">
            <v>0</v>
          </cell>
          <cell r="AD1574">
            <v>1</v>
          </cell>
          <cell r="AE1574">
            <v>1</v>
          </cell>
          <cell r="AF1574">
            <v>0</v>
          </cell>
          <cell r="AG1574">
            <v>10</v>
          </cell>
          <cell r="AH1574">
            <v>1</v>
          </cell>
          <cell r="AK1574">
            <v>0</v>
          </cell>
          <cell r="AM1574">
            <v>0</v>
          </cell>
          <cell r="AN1574">
            <v>0</v>
          </cell>
          <cell r="AO1574">
            <v>0</v>
          </cell>
          <cell r="AQ1574">
            <v>0</v>
          </cell>
          <cell r="AR1574">
            <v>0</v>
          </cell>
          <cell r="AS1574">
            <v>0</v>
          </cell>
          <cell r="AT1574" t="str">
            <v>박채영</v>
          </cell>
          <cell r="AU1574">
            <v>45510</v>
          </cell>
        </row>
        <row r="1575">
          <cell r="E1575" t="str">
            <v>원에너지</v>
          </cell>
          <cell r="G1575" t="str">
            <v>화성시</v>
          </cell>
          <cell r="H1575" t="str">
            <v>대신에너지</v>
          </cell>
          <cell r="K1575" t="str">
            <v>1. 무선</v>
          </cell>
          <cell r="L1575" t="str">
            <v>경기도 화성시 남양읍 신남안길 251-107</v>
          </cell>
          <cell r="M1575" t="str">
            <v>신승호</v>
          </cell>
          <cell r="N1575" t="str">
            <v>공장장</v>
          </cell>
          <cell r="O1575" t="str">
            <v>010-2227-6897</v>
          </cell>
          <cell r="P1575" t="str">
            <v>031-356-5647</v>
          </cell>
          <cell r="Q1575" t="str">
            <v>031-356-5648</v>
          </cell>
          <cell r="R1575" t="str">
            <v>peacessh@hanmail.net</v>
          </cell>
          <cell r="AC1575">
            <v>0</v>
          </cell>
          <cell r="AD1575">
            <v>1</v>
          </cell>
          <cell r="AE1575">
            <v>1</v>
          </cell>
          <cell r="AF1575">
            <v>0</v>
          </cell>
          <cell r="AG1575">
            <v>3</v>
          </cell>
          <cell r="AH1575">
            <v>1</v>
          </cell>
          <cell r="AK1575">
            <v>0</v>
          </cell>
          <cell r="AM1575">
            <v>0</v>
          </cell>
          <cell r="AN1575">
            <v>0</v>
          </cell>
          <cell r="AO1575">
            <v>0</v>
          </cell>
          <cell r="AQ1575">
            <v>300000</v>
          </cell>
          <cell r="AR1575">
            <v>0</v>
          </cell>
          <cell r="AS1575">
            <v>0</v>
          </cell>
          <cell r="AT1575" t="str">
            <v>장경아</v>
          </cell>
          <cell r="AU1575">
            <v>45468</v>
          </cell>
        </row>
        <row r="1576">
          <cell r="E1576" t="str">
            <v xml:space="preserve">스탠다드웍스 </v>
          </cell>
          <cell r="G1576" t="str">
            <v>달성군</v>
          </cell>
          <cell r="H1576" t="str">
            <v>민영산업</v>
          </cell>
          <cell r="K1576" t="str">
            <v>1. 무선</v>
          </cell>
          <cell r="L1576" t="str">
            <v>대구광역시 달성군 하반면 하산2길 76, 맥도건설(주)</v>
          </cell>
          <cell r="M1576" t="str">
            <v>손민성</v>
          </cell>
          <cell r="N1576" t="str">
            <v>실장</v>
          </cell>
          <cell r="O1576" t="str">
            <v>010-4555-4742</v>
          </cell>
          <cell r="P1576" t="str">
            <v>053-584-9516</v>
          </cell>
          <cell r="Q1576" t="str">
            <v>-</v>
          </cell>
          <cell r="R1576" t="str">
            <v>jun543@hanmail.net</v>
          </cell>
          <cell r="AC1576">
            <v>0</v>
          </cell>
          <cell r="AD1576">
            <v>1</v>
          </cell>
          <cell r="AE1576">
            <v>1</v>
          </cell>
          <cell r="AF1576">
            <v>0</v>
          </cell>
          <cell r="AG1576">
            <v>2</v>
          </cell>
          <cell r="AH1576">
            <v>1</v>
          </cell>
          <cell r="AK1576">
            <v>0</v>
          </cell>
          <cell r="AM1576">
            <v>0</v>
          </cell>
          <cell r="AN1576">
            <v>0</v>
          </cell>
          <cell r="AO1576">
            <v>0</v>
          </cell>
          <cell r="AQ1576">
            <v>300000</v>
          </cell>
          <cell r="AR1576">
            <v>0</v>
          </cell>
          <cell r="AS1576">
            <v>0</v>
          </cell>
          <cell r="AT1576" t="str">
            <v>장경아</v>
          </cell>
          <cell r="AU1576">
            <v>45469</v>
          </cell>
        </row>
        <row r="1577">
          <cell r="E1577" t="str">
            <v>원에너지</v>
          </cell>
          <cell r="G1577" t="str">
            <v>화성시</v>
          </cell>
          <cell r="H1577" t="str">
            <v>빅센산업(주)</v>
          </cell>
          <cell r="K1577" t="str">
            <v>2. 유선</v>
          </cell>
          <cell r="L1577" t="str">
            <v>경기도 화성시 정남면 가장로 317</v>
          </cell>
          <cell r="M1577" t="str">
            <v>김성은</v>
          </cell>
          <cell r="N1577" t="str">
            <v>부장</v>
          </cell>
          <cell r="O1577" t="str">
            <v>010-9372-0058</v>
          </cell>
          <cell r="P1577" t="str">
            <v>031-352-1890</v>
          </cell>
          <cell r="Q1577" t="str">
            <v>031-352-1809</v>
          </cell>
          <cell r="R1577" t="str">
            <v>e-bixen@naver.com</v>
          </cell>
          <cell r="AC1577">
            <v>2</v>
          </cell>
          <cell r="AD1577">
            <v>0</v>
          </cell>
          <cell r="AE1577">
            <v>0</v>
          </cell>
          <cell r="AF1577">
            <v>0</v>
          </cell>
          <cell r="AG1577">
            <v>13</v>
          </cell>
          <cell r="AH1577">
            <v>1</v>
          </cell>
          <cell r="AK1577">
            <v>0</v>
          </cell>
          <cell r="AM1577">
            <v>0</v>
          </cell>
          <cell r="AN1577">
            <v>0</v>
          </cell>
          <cell r="AO1577">
            <v>0</v>
          </cell>
          <cell r="AQ1577">
            <v>1080000</v>
          </cell>
          <cell r="AR1577">
            <v>0</v>
          </cell>
          <cell r="AS1577">
            <v>0</v>
          </cell>
        </row>
        <row r="1578">
          <cell r="E1578" t="str">
            <v xml:space="preserve">스탠다드웍스 </v>
          </cell>
          <cell r="G1578" t="str">
            <v>북구</v>
          </cell>
          <cell r="H1578" t="str">
            <v>정광금속</v>
          </cell>
          <cell r="K1578" t="str">
            <v>1. 무선</v>
          </cell>
          <cell r="L1578" t="str">
            <v>대구광역시 북구 노원동로3길 62</v>
          </cell>
          <cell r="M1578" t="str">
            <v>구본상</v>
          </cell>
          <cell r="N1578" t="str">
            <v>대표</v>
          </cell>
          <cell r="O1578" t="str">
            <v xml:space="preserve"> 010-2812-2545</v>
          </cell>
          <cell r="P1578" t="str">
            <v>-</v>
          </cell>
          <cell r="Q1578" t="str">
            <v>053-355-3687</v>
          </cell>
          <cell r="R1578" t="str">
            <v>이메일 없음</v>
          </cell>
          <cell r="AC1578">
            <v>0</v>
          </cell>
          <cell r="AD1578">
            <v>0</v>
          </cell>
          <cell r="AE1578">
            <v>0</v>
          </cell>
          <cell r="AF1578">
            <v>0</v>
          </cell>
          <cell r="AG1578">
            <v>4</v>
          </cell>
          <cell r="AH1578">
            <v>1</v>
          </cell>
          <cell r="AK1578">
            <v>0</v>
          </cell>
          <cell r="AM1578">
            <v>0</v>
          </cell>
          <cell r="AN1578">
            <v>0</v>
          </cell>
          <cell r="AO1578">
            <v>0</v>
          </cell>
          <cell r="AQ1578">
            <v>300000</v>
          </cell>
          <cell r="AR1578">
            <v>0</v>
          </cell>
          <cell r="AS1578">
            <v>0</v>
          </cell>
          <cell r="AT1578" t="str">
            <v>장경아</v>
          </cell>
          <cell r="AU1578">
            <v>45475</v>
          </cell>
          <cell r="AV1578" t="str">
            <v>bonsang2545</v>
          </cell>
          <cell r="AW1578" t="str">
            <v>jkmt2545!!</v>
          </cell>
        </row>
        <row r="1579">
          <cell r="E1579" t="str">
            <v>확인필요</v>
          </cell>
          <cell r="G1579" t="str">
            <v>안산시</v>
          </cell>
          <cell r="H1579" t="str">
            <v>(주)세원피앤씨</v>
          </cell>
          <cell r="K1579" t="str">
            <v>1. 무선</v>
          </cell>
          <cell r="L1579" t="str">
            <v>경기도 안산시 단원구 산단로 35번길 76</v>
          </cell>
          <cell r="M1579" t="str">
            <v>황선욱</v>
          </cell>
          <cell r="N1579" t="str">
            <v>이사</v>
          </cell>
          <cell r="O1579" t="str">
            <v>010-8954-5918</v>
          </cell>
          <cell r="P1579" t="str">
            <v>031-494-5696~7</v>
          </cell>
          <cell r="Q1579" t="str">
            <v>031-494-5698</v>
          </cell>
          <cell r="R1579" t="str">
            <v>swwhang1@naver.com</v>
          </cell>
          <cell r="AC1579">
            <v>1</v>
          </cell>
          <cell r="AD1579">
            <v>0</v>
          </cell>
          <cell r="AE1579">
            <v>0</v>
          </cell>
          <cell r="AF1579">
            <v>0</v>
          </cell>
          <cell r="AG1579">
            <v>0</v>
          </cell>
          <cell r="AH1579">
            <v>1</v>
          </cell>
          <cell r="AK1579">
            <v>0</v>
          </cell>
          <cell r="AM1579">
            <v>0</v>
          </cell>
          <cell r="AN1579">
            <v>0</v>
          </cell>
          <cell r="AO1579">
            <v>0</v>
          </cell>
          <cell r="AQ1579">
            <v>0</v>
          </cell>
          <cell r="AR1579">
            <v>0</v>
          </cell>
          <cell r="AS1579">
            <v>0</v>
          </cell>
          <cell r="AT1579" t="str">
            <v>장경아</v>
          </cell>
          <cell r="AU1579">
            <v>45469</v>
          </cell>
        </row>
        <row r="1580">
          <cell r="E1580" t="str">
            <v>확인필요</v>
          </cell>
          <cell r="G1580" t="str">
            <v>음성군</v>
          </cell>
          <cell r="H1580" t="str">
            <v>(주)유니포스</v>
          </cell>
          <cell r="K1580" t="str">
            <v>1. 무선</v>
          </cell>
          <cell r="L1580" t="str">
            <v>충청북도 음성군 금왕읍 성본산단1로 197 (음성공장)</v>
          </cell>
          <cell r="M1580" t="str">
            <v>나명주</v>
          </cell>
          <cell r="N1580" t="str">
            <v>이사</v>
          </cell>
          <cell r="O1580" t="str">
            <v>010-5266-7618</v>
          </cell>
          <cell r="P1580" t="str">
            <v>031-414-2314~5</v>
          </cell>
          <cell r="Q1580" t="str">
            <v>031-414-2316</v>
          </cell>
          <cell r="R1580" t="str">
            <v>ra21c@naver.com</v>
          </cell>
          <cell r="AC1580">
            <v>0</v>
          </cell>
          <cell r="AD1580">
            <v>1</v>
          </cell>
          <cell r="AE1580">
            <v>1</v>
          </cell>
          <cell r="AF1580">
            <v>0</v>
          </cell>
          <cell r="AG1580">
            <v>5</v>
          </cell>
          <cell r="AH1580">
            <v>1</v>
          </cell>
          <cell r="AK1580">
            <v>0</v>
          </cell>
          <cell r="AM1580">
            <v>0</v>
          </cell>
          <cell r="AN1580">
            <v>0</v>
          </cell>
          <cell r="AO1580">
            <v>0</v>
          </cell>
          <cell r="AQ1580">
            <v>0</v>
          </cell>
          <cell r="AR1580">
            <v>0</v>
          </cell>
          <cell r="AS1580">
            <v>0</v>
          </cell>
          <cell r="AT1580" t="str">
            <v>장경아</v>
          </cell>
          <cell r="AU1580">
            <v>45474</v>
          </cell>
        </row>
        <row r="1581">
          <cell r="E1581" t="str">
            <v xml:space="preserve">케이디환경 </v>
          </cell>
          <cell r="G1581" t="str">
            <v>서천군</v>
          </cell>
          <cell r="H1581" t="str">
            <v>(주)재성 글로벌</v>
          </cell>
          <cell r="K1581" t="str">
            <v>2. 유선</v>
          </cell>
          <cell r="L1581" t="str">
            <v>충청남도 서천군 비인면 충서로 670-16</v>
          </cell>
          <cell r="M1581" t="str">
            <v>송어진</v>
          </cell>
          <cell r="N1581" t="str">
            <v>대리</v>
          </cell>
          <cell r="O1581" t="str">
            <v>010-6714-0312</v>
          </cell>
          <cell r="P1581" t="str">
            <v>041-951-0136</v>
          </cell>
          <cell r="Q1581" t="str">
            <v>031-951-0130</v>
          </cell>
          <cell r="R1581" t="str">
            <v>lost6740@naver.com</v>
          </cell>
          <cell r="AC1581">
            <v>0</v>
          </cell>
          <cell r="AD1581">
            <v>1</v>
          </cell>
          <cell r="AE1581">
            <v>1</v>
          </cell>
          <cell r="AF1581">
            <v>1</v>
          </cell>
          <cell r="AG1581">
            <v>1</v>
          </cell>
          <cell r="AH1581">
            <v>1</v>
          </cell>
          <cell r="AK1581">
            <v>0</v>
          </cell>
          <cell r="AM1581">
            <v>0</v>
          </cell>
          <cell r="AN1581">
            <v>0</v>
          </cell>
          <cell r="AO1581">
            <v>0</v>
          </cell>
          <cell r="AQ1581">
            <v>300000</v>
          </cell>
          <cell r="AR1581">
            <v>0</v>
          </cell>
          <cell r="AS1581">
            <v>0</v>
          </cell>
          <cell r="AT1581" t="str">
            <v>최문호</v>
          </cell>
          <cell r="AU1581">
            <v>45615</v>
          </cell>
          <cell r="AV1581" t="str">
            <v>lost6740</v>
          </cell>
          <cell r="AW1581" t="str">
            <v>song990608@</v>
          </cell>
        </row>
        <row r="1582">
          <cell r="E1582" t="str">
            <v>원에너지</v>
          </cell>
          <cell r="G1582" t="str">
            <v>구미시</v>
          </cell>
          <cell r="H1582" t="str">
            <v>빅스켐</v>
          </cell>
          <cell r="K1582" t="str">
            <v>2. 유선</v>
          </cell>
          <cell r="L1582" t="str">
            <v>경상북도 구미시 산호대로 104-60</v>
          </cell>
          <cell r="M1582" t="str">
            <v>이현수</v>
          </cell>
          <cell r="N1582" t="str">
            <v>과장</v>
          </cell>
          <cell r="O1582" t="str">
            <v>010-4584-6936
010-2814-5344(그린링크)</v>
          </cell>
          <cell r="P1582" t="str">
            <v>054-715-8858</v>
          </cell>
          <cell r="Q1582" t="str">
            <v>054-715-8859</v>
          </cell>
          <cell r="R1582" t="str">
            <v>haha3515@naver.com</v>
          </cell>
          <cell r="AC1582">
            <v>0</v>
          </cell>
          <cell r="AD1582">
            <v>1</v>
          </cell>
          <cell r="AE1582">
            <v>1</v>
          </cell>
          <cell r="AF1582">
            <v>0</v>
          </cell>
          <cell r="AG1582">
            <v>6</v>
          </cell>
          <cell r="AH1582">
            <v>1</v>
          </cell>
          <cell r="AK1582">
            <v>0</v>
          </cell>
          <cell r="AM1582">
            <v>0</v>
          </cell>
          <cell r="AN1582">
            <v>0</v>
          </cell>
          <cell r="AO1582">
            <v>0</v>
          </cell>
          <cell r="AQ1582">
            <v>300000</v>
          </cell>
          <cell r="AR1582">
            <v>0</v>
          </cell>
          <cell r="AS1582">
            <v>0</v>
          </cell>
          <cell r="AT1582" t="str">
            <v>장경아</v>
          </cell>
          <cell r="AU1582">
            <v>45482</v>
          </cell>
          <cell r="AV1582" t="str">
            <v>vixchem</v>
          </cell>
          <cell r="AW1582" t="str">
            <v>vc7158858#</v>
          </cell>
        </row>
        <row r="1583">
          <cell r="E1583" t="str">
            <v>임래성</v>
          </cell>
          <cell r="G1583" t="str">
            <v>화성시</v>
          </cell>
          <cell r="H1583" t="str">
            <v>한라엔컴(주)</v>
          </cell>
          <cell r="K1583" t="str">
            <v>2. 유선</v>
          </cell>
          <cell r="L1583" t="str">
            <v>경기도 화성시 우정읍 포승향남로 1170-5</v>
          </cell>
          <cell r="M1583" t="str">
            <v>안제영</v>
          </cell>
          <cell r="N1583" t="str">
            <v>관리팀장</v>
          </cell>
          <cell r="O1583" t="str">
            <v>010-9484-8533</v>
          </cell>
          <cell r="P1583" t="str">
            <v>031-358-0030~2</v>
          </cell>
          <cell r="Q1583" t="str">
            <v>031-358-3761</v>
          </cell>
          <cell r="R1583" t="str">
            <v>jaeyoung.ahn@hallaencom.com</v>
          </cell>
          <cell r="AC1583">
            <v>0</v>
          </cell>
          <cell r="AD1583">
            <v>4</v>
          </cell>
          <cell r="AE1583">
            <v>4</v>
          </cell>
          <cell r="AF1583">
            <v>1</v>
          </cell>
          <cell r="AG1583">
            <v>4</v>
          </cell>
          <cell r="AK1583">
            <v>1</v>
          </cell>
          <cell r="AM1583">
            <v>0</v>
          </cell>
          <cell r="AN1583">
            <v>0</v>
          </cell>
          <cell r="AO1583">
            <v>0</v>
          </cell>
          <cell r="AQ1583">
            <v>0</v>
          </cell>
          <cell r="AR1583">
            <v>0</v>
          </cell>
          <cell r="AS1583">
            <v>0</v>
          </cell>
          <cell r="AT1583" t="str">
            <v>박채영</v>
          </cell>
          <cell r="AU1583">
            <v>45618</v>
          </cell>
          <cell r="AV1583" t="str">
            <v>halla226</v>
          </cell>
          <cell r="AW1583" t="str">
            <v>halla03739</v>
          </cell>
        </row>
        <row r="1584">
          <cell r="E1584" t="str">
            <v>임래성</v>
          </cell>
          <cell r="G1584" t="str">
            <v>당진시</v>
          </cell>
          <cell r="H1584" t="str">
            <v>한라엔컴(주) 당진사업소</v>
          </cell>
          <cell r="K1584" t="str">
            <v>2. 유선</v>
          </cell>
          <cell r="L1584" t="str">
            <v>충청남도 당진시 면천면 면천로 741-1</v>
          </cell>
          <cell r="M1584" t="str">
            <v>박규태</v>
          </cell>
          <cell r="N1584" t="str">
            <v>관리팀장</v>
          </cell>
          <cell r="O1584" t="str">
            <v>010-2732-3763</v>
          </cell>
          <cell r="P1584" t="str">
            <v>041-356-0205</v>
          </cell>
          <cell r="Q1584" t="str">
            <v>041-356-0208</v>
          </cell>
          <cell r="R1584" t="str">
            <v>guytae.park@hallaencom.com</v>
          </cell>
          <cell r="AC1584">
            <v>0</v>
          </cell>
          <cell r="AD1584">
            <v>4</v>
          </cell>
          <cell r="AE1584">
            <v>4</v>
          </cell>
          <cell r="AF1584">
            <v>1</v>
          </cell>
          <cell r="AG1584">
            <v>3</v>
          </cell>
          <cell r="AK1584">
            <v>1</v>
          </cell>
          <cell r="AM1584">
            <v>0</v>
          </cell>
          <cell r="AN1584">
            <v>0</v>
          </cell>
          <cell r="AO1584">
            <v>0</v>
          </cell>
          <cell r="AQ1584">
            <v>0</v>
          </cell>
          <cell r="AR1584">
            <v>0</v>
          </cell>
          <cell r="AS1584">
            <v>0</v>
          </cell>
          <cell r="AT1584" t="str">
            <v>박채영</v>
          </cell>
          <cell r="AU1584">
            <v>45615</v>
          </cell>
          <cell r="AV1584" t="str">
            <v>halladj</v>
          </cell>
          <cell r="AW1584" t="str">
            <v>halla0205*</v>
          </cell>
        </row>
        <row r="1585">
          <cell r="E1585" t="str">
            <v>임래성</v>
          </cell>
          <cell r="G1585" t="str">
            <v>양주시</v>
          </cell>
          <cell r="H1585" t="str">
            <v>한라엔컴(주) 양주사업소</v>
          </cell>
          <cell r="K1585" t="str">
            <v>2. 유선</v>
          </cell>
          <cell r="L1585" t="str">
            <v>경기도 양주시 남면 강악산로 100</v>
          </cell>
          <cell r="M1585" t="str">
            <v>강민기</v>
          </cell>
          <cell r="N1585" t="str">
            <v>과장</v>
          </cell>
          <cell r="O1585" t="str">
            <v>010-9321-5164</v>
          </cell>
          <cell r="P1585" t="str">
            <v>031-864-4701</v>
          </cell>
          <cell r="Q1585" t="str">
            <v>031-864-4705</v>
          </cell>
          <cell r="R1585" t="str">
            <v>mingi.kang@hallaencom.com</v>
          </cell>
          <cell r="AC1585">
            <v>0</v>
          </cell>
          <cell r="AD1585">
            <v>6</v>
          </cell>
          <cell r="AE1585">
            <v>6</v>
          </cell>
          <cell r="AF1585">
            <v>4</v>
          </cell>
          <cell r="AG1585">
            <v>6</v>
          </cell>
          <cell r="AH1585">
            <v>1</v>
          </cell>
          <cell r="AK1585">
            <v>1</v>
          </cell>
          <cell r="AM1585">
            <v>0</v>
          </cell>
          <cell r="AN1585">
            <v>0</v>
          </cell>
          <cell r="AO1585">
            <v>0</v>
          </cell>
          <cell r="AR1585">
            <v>0</v>
          </cell>
          <cell r="AS1585">
            <v>0</v>
          </cell>
          <cell r="AT1585" t="str">
            <v>박채영</v>
          </cell>
          <cell r="AU1585">
            <v>45652</v>
          </cell>
        </row>
        <row r="1586">
          <cell r="E1586" t="str">
            <v>임래성</v>
          </cell>
          <cell r="G1586" t="str">
            <v>여주시</v>
          </cell>
          <cell r="H1586" t="str">
            <v>한라엔컴(주) 여주사업소</v>
          </cell>
          <cell r="K1586" t="str">
            <v>2. 유선</v>
          </cell>
          <cell r="L1586" t="str">
            <v>경기도 여주시 대신면 여양1로 302</v>
          </cell>
          <cell r="M1586" t="str">
            <v>남호훈</v>
          </cell>
          <cell r="N1586" t="str">
            <v>관리팀장</v>
          </cell>
          <cell r="O1586" t="str">
            <v>010-4596-9934</v>
          </cell>
          <cell r="P1586" t="str">
            <v>033-747-6181</v>
          </cell>
          <cell r="Q1586" t="str">
            <v>033-747-6184</v>
          </cell>
          <cell r="R1586" t="str">
            <v>hohun.nam@hallaencom.com</v>
          </cell>
          <cell r="AC1586">
            <v>0</v>
          </cell>
          <cell r="AD1586">
            <v>5</v>
          </cell>
          <cell r="AE1586">
            <v>5</v>
          </cell>
          <cell r="AF1586">
            <v>3</v>
          </cell>
          <cell r="AG1586">
            <v>4</v>
          </cell>
          <cell r="AH1586">
            <v>1</v>
          </cell>
          <cell r="AK1586">
            <v>1</v>
          </cell>
          <cell r="AM1586">
            <v>0</v>
          </cell>
          <cell r="AN1586">
            <v>0</v>
          </cell>
          <cell r="AO1586">
            <v>0</v>
          </cell>
          <cell r="AQ1586">
            <v>0</v>
          </cell>
          <cell r="AR1586">
            <v>0</v>
          </cell>
          <cell r="AS1586">
            <v>0</v>
          </cell>
          <cell r="AT1586" t="str">
            <v>박채영</v>
          </cell>
          <cell r="AU1586">
            <v>45615</v>
          </cell>
          <cell r="AV1586" t="str">
            <v>hallayj</v>
          </cell>
          <cell r="AW1586" t="str">
            <v>halla6602!</v>
          </cell>
        </row>
        <row r="1587">
          <cell r="E1587" t="str">
            <v>임래성</v>
          </cell>
          <cell r="G1587" t="str">
            <v>울주군</v>
          </cell>
          <cell r="H1587" t="str">
            <v>한라엔컴(주) 온산사업소</v>
          </cell>
          <cell r="K1587" t="str">
            <v>2. 유선</v>
          </cell>
          <cell r="L1587" t="str">
            <v>울산광역시 울주군 온산읍 석당길 29-14</v>
          </cell>
          <cell r="M1587" t="str">
            <v>박동진</v>
          </cell>
          <cell r="N1587" t="str">
            <v>팀장</v>
          </cell>
          <cell r="O1587" t="str">
            <v>010-4420-6696</v>
          </cell>
          <cell r="P1587" t="str">
            <v>052-239-2191</v>
          </cell>
          <cell r="Q1587" t="str">
            <v>052-239-0341</v>
          </cell>
          <cell r="R1587" t="str">
            <v>dongjin.park@hallaencom.com</v>
          </cell>
          <cell r="AC1587">
            <v>0</v>
          </cell>
          <cell r="AD1587">
            <v>7</v>
          </cell>
          <cell r="AE1587">
            <v>7</v>
          </cell>
          <cell r="AF1587">
            <v>2</v>
          </cell>
          <cell r="AG1587">
            <v>7</v>
          </cell>
          <cell r="AK1587">
            <v>2</v>
          </cell>
          <cell r="AM1587">
            <v>0</v>
          </cell>
          <cell r="AN1587">
            <v>0</v>
          </cell>
          <cell r="AO1587">
            <v>0</v>
          </cell>
          <cell r="AQ1587">
            <v>0</v>
          </cell>
          <cell r="AR1587">
            <v>0</v>
          </cell>
          <cell r="AS1587">
            <v>0</v>
          </cell>
          <cell r="AT1587" t="str">
            <v>박채영</v>
          </cell>
          <cell r="AU1587">
            <v>45616</v>
          </cell>
          <cell r="AV1587" t="str">
            <v>hallacon22</v>
          </cell>
          <cell r="AW1587" t="str">
            <v>encom0010@</v>
          </cell>
        </row>
        <row r="1588">
          <cell r="E1588" t="str">
            <v>임래성</v>
          </cell>
          <cell r="G1588" t="str">
            <v>울산광역시</v>
          </cell>
          <cell r="H1588" t="str">
            <v>한라엔컴(주) 울산사업소</v>
          </cell>
          <cell r="K1588" t="str">
            <v>2. 유선</v>
          </cell>
          <cell r="L1588" t="str">
            <v>울산광역시 남구 부두로 37(매암동)</v>
          </cell>
          <cell r="M1588" t="str">
            <v>장천식</v>
          </cell>
          <cell r="N1588" t="str">
            <v>팀장</v>
          </cell>
          <cell r="O1588" t="str">
            <v>010-3839-9036</v>
          </cell>
          <cell r="P1588" t="str">
            <v>052-256-6121</v>
          </cell>
          <cell r="Q1588" t="str">
            <v>053-256-6124</v>
          </cell>
          <cell r="R1588" t="str">
            <v>chunsik.jang@hallaencom.com</v>
          </cell>
          <cell r="AC1588">
            <v>0</v>
          </cell>
          <cell r="AD1588">
            <v>6</v>
          </cell>
          <cell r="AE1588">
            <v>6</v>
          </cell>
          <cell r="AF1588">
            <v>2</v>
          </cell>
          <cell r="AG1588">
            <v>6</v>
          </cell>
          <cell r="AH1588">
            <v>1</v>
          </cell>
          <cell r="AK1588">
            <v>1</v>
          </cell>
          <cell r="AM1588">
            <v>0</v>
          </cell>
          <cell r="AN1588">
            <v>0</v>
          </cell>
          <cell r="AO1588">
            <v>0</v>
          </cell>
          <cell r="AQ1588">
            <v>0</v>
          </cell>
          <cell r="AR1588">
            <v>0</v>
          </cell>
          <cell r="AS1588">
            <v>0</v>
          </cell>
          <cell r="AT1588" t="str">
            <v>박채영</v>
          </cell>
          <cell r="AU1588">
            <v>45616</v>
          </cell>
          <cell r="AV1588" t="str">
            <v>navyccs1</v>
          </cell>
          <cell r="AW1588" t="str">
            <v>@halla6121</v>
          </cell>
        </row>
        <row r="1589">
          <cell r="E1589" t="str">
            <v>임래성</v>
          </cell>
          <cell r="G1589" t="str">
            <v>원주시</v>
          </cell>
          <cell r="H1589" t="str">
            <v>한라엔컴(주) 원주사업소</v>
          </cell>
          <cell r="K1589" t="str">
            <v>2. 유선</v>
          </cell>
          <cell r="L1589" t="str">
            <v>강원특별자치도 원주시 행구덕현길 39-15</v>
          </cell>
          <cell r="M1589" t="str">
            <v xml:space="preserve">
사무실(이아라)</v>
          </cell>
          <cell r="N1589" t="str">
            <v xml:space="preserve">
담당자</v>
          </cell>
          <cell r="O1589" t="str">
            <v xml:space="preserve">
033-747-6181(010 9341 6775)</v>
          </cell>
          <cell r="P1589" t="str">
            <v>033-747-6181</v>
          </cell>
          <cell r="Q1589" t="str">
            <v>033-747-6184</v>
          </cell>
          <cell r="R1589" t="str">
            <v>hohun.nam@hallaencom.com</v>
          </cell>
          <cell r="AC1589">
            <v>0</v>
          </cell>
          <cell r="AD1589">
            <v>5</v>
          </cell>
          <cell r="AE1589">
            <v>5</v>
          </cell>
          <cell r="AF1589">
            <v>2</v>
          </cell>
          <cell r="AG1589">
            <v>5</v>
          </cell>
          <cell r="AH1589">
            <v>1</v>
          </cell>
          <cell r="AK1589">
            <v>1</v>
          </cell>
          <cell r="AM1589">
            <v>0</v>
          </cell>
          <cell r="AN1589">
            <v>0</v>
          </cell>
          <cell r="AO1589">
            <v>0</v>
          </cell>
          <cell r="AQ1589">
            <v>0</v>
          </cell>
          <cell r="AR1589">
            <v>0</v>
          </cell>
          <cell r="AS1589">
            <v>0</v>
          </cell>
          <cell r="AT1589" t="str">
            <v>박채영</v>
          </cell>
          <cell r="AU1589">
            <v>45616</v>
          </cell>
          <cell r="AV1589" t="str">
            <v>hallacon02</v>
          </cell>
          <cell r="AW1589" t="str">
            <v>hallaconwj1!</v>
          </cell>
        </row>
        <row r="1590">
          <cell r="E1590" t="str">
            <v>임래성</v>
          </cell>
          <cell r="G1590" t="str">
            <v>음성군</v>
          </cell>
          <cell r="H1590" t="str">
            <v>한라엔컴(주) 음성사업소</v>
          </cell>
          <cell r="K1590" t="str">
            <v>2. 유선</v>
          </cell>
          <cell r="L1590" t="str">
            <v>충청북도 음성군 대소면 대동로 742</v>
          </cell>
          <cell r="M1590" t="str">
            <v>채종권</v>
          </cell>
          <cell r="N1590" t="str">
            <v>팀장</v>
          </cell>
          <cell r="O1590" t="str">
            <v>010-6621-4027</v>
          </cell>
          <cell r="P1590" t="str">
            <v>043-877-2747</v>
          </cell>
          <cell r="Q1590" t="str">
            <v>043-877-2749</v>
          </cell>
          <cell r="R1590" t="str">
            <v>jonekoun.chae@hallaencom.com</v>
          </cell>
          <cell r="AC1590">
            <v>0</v>
          </cell>
          <cell r="AD1590">
            <v>4</v>
          </cell>
          <cell r="AE1590">
            <v>4</v>
          </cell>
          <cell r="AF1590">
            <v>6</v>
          </cell>
          <cell r="AG1590">
            <v>4</v>
          </cell>
          <cell r="AK1590">
            <v>1</v>
          </cell>
          <cell r="AM1590">
            <v>0</v>
          </cell>
          <cell r="AN1590">
            <v>0</v>
          </cell>
          <cell r="AO1590">
            <v>0</v>
          </cell>
          <cell r="AQ1590">
            <v>0</v>
          </cell>
          <cell r="AR1590">
            <v>0</v>
          </cell>
          <cell r="AS1590">
            <v>0</v>
          </cell>
          <cell r="AT1590" t="str">
            <v>박채영</v>
          </cell>
          <cell r="AU1590">
            <v>45615</v>
          </cell>
          <cell r="AV1590" t="str">
            <v>hallaes043</v>
          </cell>
          <cell r="AW1590" t="str">
            <v>hallaencom043</v>
          </cell>
        </row>
        <row r="1591">
          <cell r="E1591" t="str">
            <v>임래성</v>
          </cell>
          <cell r="G1591" t="str">
            <v>이천시</v>
          </cell>
          <cell r="H1591" t="str">
            <v>한라엔컴(주) 이천사업소</v>
          </cell>
          <cell r="K1591" t="str">
            <v>2. 유선</v>
          </cell>
          <cell r="L1591" t="str">
            <v>경기도 이천시 모가면 공원로218번길 135-24</v>
          </cell>
          <cell r="M1591" t="str">
            <v>전인환</v>
          </cell>
          <cell r="N1591" t="str">
            <v>관리팀장</v>
          </cell>
          <cell r="O1591" t="str">
            <v>010-9178-9741</v>
          </cell>
          <cell r="P1591" t="str">
            <v>031-638-3636</v>
          </cell>
          <cell r="Q1591" t="str">
            <v>031-638-3399</v>
          </cell>
          <cell r="R1591" t="str">
            <v>inhwan.jun@hallaencom.com</v>
          </cell>
          <cell r="AC1591">
            <v>0</v>
          </cell>
          <cell r="AD1591">
            <v>4</v>
          </cell>
          <cell r="AE1591">
            <v>4</v>
          </cell>
          <cell r="AF1591">
            <v>1</v>
          </cell>
          <cell r="AG1591">
            <v>1</v>
          </cell>
          <cell r="AK1591">
            <v>1</v>
          </cell>
          <cell r="AM1591">
            <v>0</v>
          </cell>
          <cell r="AN1591">
            <v>0</v>
          </cell>
          <cell r="AO1591">
            <v>0</v>
          </cell>
          <cell r="AQ1591">
            <v>0</v>
          </cell>
          <cell r="AR1591">
            <v>0</v>
          </cell>
          <cell r="AS1591">
            <v>0</v>
          </cell>
          <cell r="AT1591" t="str">
            <v>박채영</v>
          </cell>
          <cell r="AU1591">
            <v>45615</v>
          </cell>
          <cell r="AV1591" t="str">
            <v>halla3636</v>
          </cell>
          <cell r="AW1591" t="str">
            <v>khacj0941@</v>
          </cell>
        </row>
        <row r="1592">
          <cell r="E1592" t="str">
            <v>임래성</v>
          </cell>
          <cell r="G1592" t="str">
            <v>아산시</v>
          </cell>
          <cell r="H1592" t="str">
            <v>한라엔컴(주) 천안사업소</v>
          </cell>
          <cell r="K1592" t="str">
            <v>2. 유선</v>
          </cell>
          <cell r="L1592" t="str">
            <v>충청남도 아산시 배방읍 봉강천로 131, 레미콘공장</v>
          </cell>
          <cell r="M1592" t="str">
            <v>고호규</v>
          </cell>
          <cell r="N1592" t="str">
            <v>관리팀장</v>
          </cell>
          <cell r="O1592" t="str">
            <v>010-8807-1381</v>
          </cell>
          <cell r="P1592" t="str">
            <v>041-548-9900</v>
          </cell>
          <cell r="Q1592" t="str">
            <v>041-548-8882</v>
          </cell>
          <cell r="R1592" t="str">
            <v>hokyu.go@hallaencom.com</v>
          </cell>
          <cell r="AC1592">
            <v>0</v>
          </cell>
          <cell r="AD1592">
            <v>5</v>
          </cell>
          <cell r="AE1592">
            <v>5</v>
          </cell>
          <cell r="AF1592">
            <v>12</v>
          </cell>
          <cell r="AG1592">
            <v>5</v>
          </cell>
          <cell r="AH1592">
            <v>1</v>
          </cell>
          <cell r="AK1592">
            <v>1</v>
          </cell>
          <cell r="AM1592">
            <v>0</v>
          </cell>
          <cell r="AN1592">
            <v>0</v>
          </cell>
          <cell r="AO1592">
            <v>0</v>
          </cell>
          <cell r="AQ1592">
            <v>0</v>
          </cell>
          <cell r="AR1592">
            <v>0</v>
          </cell>
          <cell r="AS1592">
            <v>0</v>
          </cell>
          <cell r="AT1592" t="str">
            <v>박채영</v>
          </cell>
          <cell r="AU1592">
            <v>45616</v>
          </cell>
          <cell r="AV1592" t="str">
            <v>halla9900</v>
          </cell>
          <cell r="AW1592" t="str">
            <v>&amp;&amp;5489900!!</v>
          </cell>
        </row>
        <row r="1593">
          <cell r="E1593" t="str">
            <v>임래성</v>
          </cell>
          <cell r="G1593" t="str">
            <v>충주시</v>
          </cell>
          <cell r="H1593" t="str">
            <v>한라엔컴(주) 충주사업소</v>
          </cell>
          <cell r="K1593" t="str">
            <v>2. 유선</v>
          </cell>
          <cell r="L1593" t="str">
            <v>충청북도 충주시 주덕읍 충청대로 2308</v>
          </cell>
          <cell r="M1593" t="str">
            <v>이원주</v>
          </cell>
          <cell r="N1593" t="str">
            <v>관리팀장</v>
          </cell>
          <cell r="O1593" t="str">
            <v>010-8828-9062</v>
          </cell>
          <cell r="P1593" t="str">
            <v>043-856-8200</v>
          </cell>
          <cell r="Q1593" t="str">
            <v>043-856-6703</v>
          </cell>
          <cell r="R1593" t="str">
            <v>wonjoo.lee@hallaencom.com</v>
          </cell>
          <cell r="AC1593">
            <v>0</v>
          </cell>
          <cell r="AD1593">
            <v>4</v>
          </cell>
          <cell r="AE1593">
            <v>4</v>
          </cell>
          <cell r="AF1593">
            <v>1</v>
          </cell>
          <cell r="AG1593">
            <v>4</v>
          </cell>
          <cell r="AK1593">
            <v>1</v>
          </cell>
          <cell r="AM1593">
            <v>0</v>
          </cell>
          <cell r="AN1593">
            <v>0</v>
          </cell>
          <cell r="AO1593">
            <v>0</v>
          </cell>
          <cell r="AQ1593">
            <v>0</v>
          </cell>
          <cell r="AR1593">
            <v>0</v>
          </cell>
          <cell r="AS1593">
            <v>0</v>
          </cell>
          <cell r="AT1593" t="str">
            <v>박채영</v>
          </cell>
          <cell r="AU1593">
            <v>45616</v>
          </cell>
          <cell r="AV1593" t="str">
            <v>halla8200</v>
          </cell>
          <cell r="AW1593" t="str">
            <v>halla@8200</v>
          </cell>
        </row>
        <row r="1594">
          <cell r="E1594" t="str">
            <v>임래성</v>
          </cell>
          <cell r="G1594" t="str">
            <v>파주시</v>
          </cell>
          <cell r="H1594" t="str">
            <v>한라엔컴(주) 파주사업소</v>
          </cell>
          <cell r="K1594" t="str">
            <v>2. 유선</v>
          </cell>
          <cell r="L1594" t="str">
            <v>경기도 파주시 탄현면 월롱산로 301</v>
          </cell>
          <cell r="M1594" t="str">
            <v>최용훈</v>
          </cell>
          <cell r="N1594" t="str">
            <v>차장</v>
          </cell>
          <cell r="O1594" t="str">
            <v>010-9341-6775
010 3824 1812</v>
          </cell>
          <cell r="P1594" t="str">
            <v>031-945-7800</v>
          </cell>
          <cell r="Q1594" t="str">
            <v>031-945-7794</v>
          </cell>
          <cell r="R1594" t="str">
            <v>yonghun.choi@hallaencom.com</v>
          </cell>
          <cell r="AC1594">
            <v>0</v>
          </cell>
          <cell r="AD1594">
            <v>7</v>
          </cell>
          <cell r="AE1594">
            <v>7</v>
          </cell>
          <cell r="AF1594">
            <v>2</v>
          </cell>
          <cell r="AG1594">
            <v>7</v>
          </cell>
          <cell r="AH1594">
            <v>0</v>
          </cell>
          <cell r="AK1594">
            <v>2</v>
          </cell>
          <cell r="AM1594">
            <v>0</v>
          </cell>
          <cell r="AN1594">
            <v>0</v>
          </cell>
          <cell r="AO1594">
            <v>0</v>
          </cell>
          <cell r="AQ1594">
            <v>0</v>
          </cell>
          <cell r="AR1594">
            <v>0</v>
          </cell>
          <cell r="AS1594">
            <v>0</v>
          </cell>
          <cell r="AT1594" t="str">
            <v>박채영</v>
          </cell>
          <cell r="AU1594">
            <v>45616</v>
          </cell>
          <cell r="AV1594" t="str">
            <v>hallapaju7800</v>
          </cell>
          <cell r="AW1594" t="str">
            <v>paju7800!!</v>
          </cell>
        </row>
        <row r="1595">
          <cell r="E1595" t="str">
            <v>원에너지</v>
          </cell>
          <cell r="G1595" t="str">
            <v>평택시</v>
          </cell>
          <cell r="H1595" t="str">
            <v>(주)동아수지 평택지점</v>
          </cell>
          <cell r="K1595" t="str">
            <v>2. 유선</v>
          </cell>
          <cell r="L1595" t="str">
            <v>경기도 평택시 청북읍 드림산단3로 48</v>
          </cell>
          <cell r="M1595" t="str">
            <v>육현아</v>
          </cell>
          <cell r="N1595" t="str">
            <v>대리</v>
          </cell>
          <cell r="O1595" t="str">
            <v>010-3110-2329</v>
          </cell>
          <cell r="P1595" t="str">
            <v>031-602-7865</v>
          </cell>
          <cell r="Q1595" t="str">
            <v>031-602-7865</v>
          </cell>
          <cell r="R1595" t="str">
            <v>da7865@naver.com</v>
          </cell>
          <cell r="AC1595">
            <v>0</v>
          </cell>
          <cell r="AD1595">
            <v>1</v>
          </cell>
          <cell r="AE1595">
            <v>1</v>
          </cell>
          <cell r="AF1595">
            <v>4</v>
          </cell>
          <cell r="AG1595">
            <v>1</v>
          </cell>
          <cell r="AH1595">
            <v>1</v>
          </cell>
          <cell r="AK1595">
            <v>0</v>
          </cell>
          <cell r="AM1595">
            <v>0</v>
          </cell>
          <cell r="AN1595">
            <v>0</v>
          </cell>
          <cell r="AO1595">
            <v>0</v>
          </cell>
          <cell r="AQ1595">
            <v>400000</v>
          </cell>
          <cell r="AR1595">
            <v>0</v>
          </cell>
          <cell r="AS1595">
            <v>0</v>
          </cell>
          <cell r="AT1595" t="str">
            <v>최문호</v>
          </cell>
          <cell r="AU1595">
            <v>45538</v>
          </cell>
          <cell r="AV1595" t="str">
            <v>donga7855</v>
          </cell>
          <cell r="AW1595" t="str">
            <v>da78557855*</v>
          </cell>
        </row>
        <row r="1596">
          <cell r="E1596" t="str">
            <v>광주환경</v>
          </cell>
          <cell r="G1596" t="str">
            <v>화성시</v>
          </cell>
          <cell r="H1596" t="str">
            <v>대원케미칼(주)</v>
          </cell>
          <cell r="K1596" t="str">
            <v>1. 무선</v>
          </cell>
          <cell r="L1596" t="str">
            <v xml:space="preserve"> 경기도 화성시 향남읍 토성로296 41</v>
          </cell>
          <cell r="M1596" t="str">
            <v>김영우
정미경</v>
          </cell>
          <cell r="N1596" t="str">
            <v>상무
과장</v>
          </cell>
          <cell r="O1596" t="str">
            <v>010-5422-4351
010-3259-7776</v>
          </cell>
          <cell r="P1596" t="str">
            <v>031-353-7905</v>
          </cell>
          <cell r="Q1596" t="str">
            <v>031-3535-7904</v>
          </cell>
          <cell r="R1596" t="str">
            <v>screen0909@daewonchemical.co.kr</v>
          </cell>
          <cell r="AC1596">
            <v>0</v>
          </cell>
          <cell r="AD1596">
            <v>4</v>
          </cell>
          <cell r="AE1596">
            <v>4</v>
          </cell>
          <cell r="AF1596">
            <v>9</v>
          </cell>
          <cell r="AG1596">
            <v>4</v>
          </cell>
          <cell r="AK1596">
            <v>1</v>
          </cell>
          <cell r="AM1596">
            <v>0</v>
          </cell>
          <cell r="AN1596">
            <v>0</v>
          </cell>
          <cell r="AO1596">
            <v>0</v>
          </cell>
          <cell r="AQ1596">
            <v>1600000</v>
          </cell>
          <cell r="AS1596">
            <v>200000</v>
          </cell>
          <cell r="AT1596" t="str">
            <v>박채영</v>
          </cell>
          <cell r="AU1596">
            <v>45520</v>
          </cell>
          <cell r="AV1596" t="str">
            <v>dwc7905</v>
          </cell>
          <cell r="AW1596" t="str">
            <v>dwc*3537905</v>
          </cell>
        </row>
        <row r="1597">
          <cell r="E1597" t="str">
            <v>연합환경기술(청주)</v>
          </cell>
          <cell r="G1597" t="str">
            <v>천안시</v>
          </cell>
          <cell r="H1597" t="str">
            <v>마페이코리아 유한회사</v>
          </cell>
          <cell r="K1597" t="str">
            <v>1. 무선</v>
          </cell>
          <cell r="L1597" t="str">
            <v>충청남도 천안시 동남구 수신면 5산단6로 46</v>
          </cell>
          <cell r="M1597" t="str">
            <v>이정식</v>
          </cell>
          <cell r="N1597" t="str">
            <v>차장</v>
          </cell>
          <cell r="O1597" t="str">
            <v>010-7456-4056</v>
          </cell>
          <cell r="P1597" t="str">
            <v>041-529-1722</v>
          </cell>
          <cell r="Q1597" t="str">
            <v>041-566-8858</v>
          </cell>
          <cell r="R1597" t="str">
            <v>jungsik.lee@mapei.co.kr</v>
          </cell>
          <cell r="AC1597">
            <v>0</v>
          </cell>
          <cell r="AD1597">
            <v>22</v>
          </cell>
          <cell r="AE1597">
            <v>21</v>
          </cell>
          <cell r="AF1597">
            <v>17</v>
          </cell>
          <cell r="AG1597">
            <v>20</v>
          </cell>
          <cell r="AH1597">
            <v>1</v>
          </cell>
          <cell r="AK1597">
            <v>2</v>
          </cell>
          <cell r="AM1597">
            <v>0</v>
          </cell>
          <cell r="AN1597">
            <v>0</v>
          </cell>
          <cell r="AO1597">
            <v>0</v>
          </cell>
          <cell r="AR1597">
            <v>5000000</v>
          </cell>
          <cell r="AS1597">
            <v>1100000</v>
          </cell>
        </row>
        <row r="1598">
          <cell r="E1598" t="str">
            <v>확인필요</v>
          </cell>
          <cell r="G1598" t="str">
            <v>평택시</v>
          </cell>
          <cell r="H1598" t="str">
            <v>주식회사 금산환경</v>
          </cell>
          <cell r="K1598" t="str">
            <v>4. 미정</v>
          </cell>
          <cell r="L1598" t="str">
            <v>경기도 평택시 청북읍 고렴길 148</v>
          </cell>
          <cell r="M1598" t="str">
            <v>최홍준</v>
          </cell>
          <cell r="N1598" t="str">
            <v>대표</v>
          </cell>
          <cell r="O1598" t="str">
            <v>010-4225-5537</v>
          </cell>
          <cell r="P1598" t="str">
            <v>-</v>
          </cell>
          <cell r="Q1598" t="str">
            <v>-</v>
          </cell>
          <cell r="R1598" t="str">
            <v>kseco5593@naver.com</v>
          </cell>
          <cell r="AC1598">
            <v>0</v>
          </cell>
          <cell r="AD1598">
            <v>0</v>
          </cell>
          <cell r="AE1598">
            <v>0</v>
          </cell>
          <cell r="AF1598">
            <v>0</v>
          </cell>
          <cell r="AG1598">
            <v>0</v>
          </cell>
          <cell r="AH1598">
            <v>0</v>
          </cell>
          <cell r="AK1598">
            <v>0</v>
          </cell>
          <cell r="AM1598">
            <v>0</v>
          </cell>
          <cell r="AN1598">
            <v>0</v>
          </cell>
          <cell r="AO1598">
            <v>0</v>
          </cell>
          <cell r="AQ1598">
            <v>0</v>
          </cell>
          <cell r="AR1598">
            <v>0</v>
          </cell>
          <cell r="AS1598">
            <v>0</v>
          </cell>
        </row>
        <row r="1599">
          <cell r="E1599" t="str">
            <v>주영환경기술</v>
          </cell>
          <cell r="G1599" t="str">
            <v>안성시</v>
          </cell>
          <cell r="H1599" t="str">
            <v>주식회사 주영기술환경(홈앤아셀)</v>
          </cell>
          <cell r="K1599" t="str">
            <v>1. 무선</v>
          </cell>
          <cell r="L1599" t="str">
            <v>경기도 안성시 대덕면 동산말안길 22-7</v>
          </cell>
          <cell r="M1599" t="str">
            <v>윤진수
공온유
백인자</v>
          </cell>
          <cell r="N1599" t="str">
            <v>부장
과장
대표이사</v>
          </cell>
          <cell r="O1599" t="str">
            <v>010-3237-6620
010-6436-9552
010-8778-9552</v>
          </cell>
          <cell r="P1599" t="str">
            <v>031-675-1174</v>
          </cell>
          <cell r="Q1599" t="str">
            <v>-</v>
          </cell>
          <cell r="R1599" t="str">
            <v>sungwoo0691@naver.com</v>
          </cell>
          <cell r="AC1599">
            <v>0</v>
          </cell>
          <cell r="AD1599">
            <v>1</v>
          </cell>
          <cell r="AE1599">
            <v>1</v>
          </cell>
          <cell r="AF1599">
            <v>13</v>
          </cell>
          <cell r="AG1599">
            <v>1</v>
          </cell>
          <cell r="AH1599">
            <v>1</v>
          </cell>
          <cell r="AK1599">
            <v>0</v>
          </cell>
          <cell r="AM1599">
            <v>0</v>
          </cell>
          <cell r="AN1599">
            <v>0</v>
          </cell>
          <cell r="AO1599">
            <v>0</v>
          </cell>
          <cell r="AQ1599">
            <v>0</v>
          </cell>
          <cell r="AR1599">
            <v>0</v>
          </cell>
          <cell r="AS1599">
            <v>100000</v>
          </cell>
          <cell r="AT1599" t="str">
            <v>장경아</v>
          </cell>
          <cell r="AU1599">
            <v>45477</v>
          </cell>
          <cell r="AV1599" t="str">
            <v>home03680</v>
          </cell>
          <cell r="AW1599" t="str">
            <v>Homeasher227</v>
          </cell>
        </row>
        <row r="1600">
          <cell r="E1600" t="str">
            <v>임래성</v>
          </cell>
          <cell r="G1600" t="str">
            <v>용인시</v>
          </cell>
          <cell r="H1600" t="str">
            <v>한라엔컴(주) 용인사업소</v>
          </cell>
          <cell r="K1600" t="str">
            <v>2. 유선</v>
          </cell>
          <cell r="L1600" t="str">
            <v>경기도 용인시 처인구 이동면 묘봉리 688</v>
          </cell>
          <cell r="M1600" t="str">
            <v>강성혁</v>
          </cell>
          <cell r="N1600" t="str">
            <v>팀장</v>
          </cell>
          <cell r="O1600" t="str">
            <v>010-8517-0807</v>
          </cell>
          <cell r="P1600" t="str">
            <v>031-338-9400</v>
          </cell>
          <cell r="Q1600" t="str">
            <v>031-338-1484</v>
          </cell>
          <cell r="R1600" t="str">
            <v>sunghyuk.kang@hallaencom.com</v>
          </cell>
          <cell r="AC1600">
            <v>0</v>
          </cell>
          <cell r="AD1600">
            <v>4</v>
          </cell>
          <cell r="AE1600">
            <v>4</v>
          </cell>
          <cell r="AF1600">
            <v>0</v>
          </cell>
          <cell r="AG1600">
            <v>14</v>
          </cell>
          <cell r="AH1600">
            <v>1</v>
          </cell>
          <cell r="AK1600">
            <v>0</v>
          </cell>
          <cell r="AM1600">
            <v>0</v>
          </cell>
          <cell r="AN1600">
            <v>0</v>
          </cell>
          <cell r="AO1600">
            <v>0</v>
          </cell>
          <cell r="AQ1600">
            <v>1000000</v>
          </cell>
          <cell r="AR1600">
            <v>0</v>
          </cell>
          <cell r="AS1600">
            <v>0</v>
          </cell>
          <cell r="AT1600" t="str">
            <v>장경아</v>
          </cell>
          <cell r="AU1600">
            <v>45475</v>
          </cell>
        </row>
        <row r="1601">
          <cell r="E1601" t="str">
            <v>임래성</v>
          </cell>
          <cell r="G1601" t="str">
            <v>김해시</v>
          </cell>
          <cell r="H1601" t="str">
            <v>케이원에너지</v>
          </cell>
          <cell r="K1601" t="str">
            <v>1. 무선</v>
          </cell>
          <cell r="L1601" t="str">
            <v>경상남도 김해시 진례면 고모로180번길 109-58</v>
          </cell>
          <cell r="M1601" t="str">
            <v>김유신</v>
          </cell>
          <cell r="N1601" t="str">
            <v>팀장</v>
          </cell>
          <cell r="O1601" t="str">
            <v>010-9975-1606</v>
          </cell>
          <cell r="P1601" t="str">
            <v>055-331-1606</v>
          </cell>
          <cell r="Q1601" t="str">
            <v>055-335-2933</v>
          </cell>
          <cell r="R1601" t="str">
            <v>khkh2933@naver.com
kkmmn2003@gmail.com</v>
          </cell>
          <cell r="AC1601">
            <v>0</v>
          </cell>
          <cell r="AD1601">
            <v>2</v>
          </cell>
          <cell r="AE1601">
            <v>2</v>
          </cell>
          <cell r="AF1601">
            <v>0</v>
          </cell>
          <cell r="AG1601">
            <v>1</v>
          </cell>
          <cell r="AH1601">
            <v>1</v>
          </cell>
          <cell r="AK1601">
            <v>0</v>
          </cell>
          <cell r="AM1601">
            <v>0</v>
          </cell>
          <cell r="AN1601">
            <v>0</v>
          </cell>
          <cell r="AO1601">
            <v>0</v>
          </cell>
          <cell r="AQ1601">
            <v>0</v>
          </cell>
          <cell r="AR1601">
            <v>0</v>
          </cell>
          <cell r="AS1601">
            <v>0</v>
          </cell>
          <cell r="AT1601" t="str">
            <v>장경아</v>
          </cell>
          <cell r="AU1601">
            <v>45477</v>
          </cell>
          <cell r="AV1601" t="str">
            <v>khkh1606</v>
          </cell>
          <cell r="AW1601" t="str">
            <v>$$mmnn2933</v>
          </cell>
        </row>
        <row r="1602">
          <cell r="E1602" t="str">
            <v>확인필요</v>
          </cell>
          <cell r="G1602" t="str">
            <v>대전광역시</v>
          </cell>
          <cell r="H1602" t="str">
            <v>(주)래트론 _2공장</v>
          </cell>
          <cell r="K1602" t="str">
            <v>1. 무선</v>
          </cell>
          <cell r="L1602" t="str">
            <v>대전광역시 대덕구 신탄진로756번길 80</v>
          </cell>
          <cell r="M1602" t="str">
            <v>홍장우</v>
          </cell>
          <cell r="N1602" t="str">
            <v>-</v>
          </cell>
          <cell r="O1602" t="str">
            <v>010-5066-0020</v>
          </cell>
          <cell r="P1602" t="str">
            <v>042-935-8432</v>
          </cell>
          <cell r="Q1602" t="str">
            <v>-</v>
          </cell>
          <cell r="R1602" t="str">
            <v>honggard01@lattron.com</v>
          </cell>
          <cell r="AC1602">
            <v>0</v>
          </cell>
          <cell r="AD1602">
            <v>0</v>
          </cell>
          <cell r="AE1602">
            <v>0</v>
          </cell>
          <cell r="AF1602">
            <v>0</v>
          </cell>
          <cell r="AG1602">
            <v>3</v>
          </cell>
          <cell r="AH1602">
            <v>1</v>
          </cell>
          <cell r="AK1602">
            <v>0</v>
          </cell>
          <cell r="AM1602">
            <v>0</v>
          </cell>
          <cell r="AN1602">
            <v>0</v>
          </cell>
          <cell r="AO1602">
            <v>0</v>
          </cell>
          <cell r="AQ1602">
            <v>0</v>
          </cell>
          <cell r="AR1602">
            <v>0</v>
          </cell>
          <cell r="AS1602">
            <v>0</v>
          </cell>
          <cell r="AT1602" t="str">
            <v>장경아</v>
          </cell>
          <cell r="AU1602">
            <v>45478</v>
          </cell>
          <cell r="AV1602" t="str">
            <v>lattron01</v>
          </cell>
          <cell r="AW1602" t="str">
            <v>1q2w3e4r!q</v>
          </cell>
        </row>
        <row r="1603">
          <cell r="E1603" t="str">
            <v>확인필요</v>
          </cell>
          <cell r="G1603" t="str">
            <v>대전광역시</v>
          </cell>
          <cell r="H1603" t="str">
            <v>(주)래트론_1공장</v>
          </cell>
          <cell r="K1603" t="str">
            <v>1. 무선</v>
          </cell>
          <cell r="L1603" t="str">
            <v>대전광역시 대덕구 대덕대로1448번길 182</v>
          </cell>
          <cell r="M1603" t="str">
            <v>홍장우</v>
          </cell>
          <cell r="N1603" t="str">
            <v>-</v>
          </cell>
          <cell r="O1603" t="str">
            <v>010-5066-0020</v>
          </cell>
          <cell r="P1603" t="str">
            <v>042-935-8432</v>
          </cell>
          <cell r="Q1603" t="str">
            <v>-</v>
          </cell>
          <cell r="R1603" t="str">
            <v>honggard01@lattron.com</v>
          </cell>
          <cell r="AC1603">
            <v>1</v>
          </cell>
          <cell r="AD1603">
            <v>2</v>
          </cell>
          <cell r="AE1603">
            <v>2</v>
          </cell>
          <cell r="AF1603">
            <v>0</v>
          </cell>
          <cell r="AG1603">
            <v>12</v>
          </cell>
          <cell r="AH1603">
            <v>1</v>
          </cell>
          <cell r="AK1603">
            <v>0</v>
          </cell>
          <cell r="AM1603">
            <v>0</v>
          </cell>
          <cell r="AN1603">
            <v>0</v>
          </cell>
          <cell r="AO1603">
            <v>0</v>
          </cell>
          <cell r="AQ1603">
            <v>0</v>
          </cell>
          <cell r="AR1603">
            <v>0</v>
          </cell>
          <cell r="AS1603">
            <v>0</v>
          </cell>
          <cell r="AT1603" t="str">
            <v>장경아</v>
          </cell>
          <cell r="AU1603">
            <v>45478</v>
          </cell>
          <cell r="AV1603" t="str">
            <v>lattron01</v>
          </cell>
          <cell r="AW1603" t="str">
            <v>1q2w3e4r!q</v>
          </cell>
        </row>
        <row r="1604">
          <cell r="E1604" t="str">
            <v>원에너지</v>
          </cell>
          <cell r="G1604" t="str">
            <v>세종시</v>
          </cell>
          <cell r="H1604" t="str">
            <v>(주)에치엔지_관정공장</v>
          </cell>
          <cell r="K1604" t="str">
            <v>1. 무선</v>
          </cell>
          <cell r="L1604" t="str">
            <v xml:space="preserve"> 세종특별자치시 전의면 산단길 21-164</v>
          </cell>
          <cell r="M1604" t="str">
            <v>임운식</v>
          </cell>
          <cell r="N1604" t="str">
            <v>과장</v>
          </cell>
          <cell r="O1604" t="str">
            <v>010-3170-5027</v>
          </cell>
          <cell r="P1604" t="str">
            <v>044-868-7552</v>
          </cell>
          <cell r="Q1604" t="str">
            <v>-</v>
          </cell>
          <cell r="R1604" t="str">
            <v>yus5027@hngc.co.kr</v>
          </cell>
          <cell r="AC1604">
            <v>0</v>
          </cell>
          <cell r="AD1604">
            <v>2</v>
          </cell>
          <cell r="AE1604">
            <v>2</v>
          </cell>
          <cell r="AF1604">
            <v>5</v>
          </cell>
          <cell r="AG1604">
            <v>2</v>
          </cell>
          <cell r="AH1604">
            <v>0</v>
          </cell>
          <cell r="AK1604">
            <v>0</v>
          </cell>
          <cell r="AM1604">
            <v>0</v>
          </cell>
          <cell r="AN1604">
            <v>0</v>
          </cell>
          <cell r="AO1604">
            <v>0</v>
          </cell>
          <cell r="AQ1604">
            <v>500000</v>
          </cell>
          <cell r="AR1604">
            <v>0</v>
          </cell>
          <cell r="AS1604">
            <v>0</v>
          </cell>
          <cell r="AT1604" t="str">
            <v>박채영</v>
          </cell>
          <cell r="AU1604">
            <v>45505</v>
          </cell>
          <cell r="AV1604" t="str">
            <v>hng001</v>
          </cell>
          <cell r="AW1604" t="str">
            <v>hng12345^^</v>
          </cell>
        </row>
        <row r="1605">
          <cell r="E1605" t="str">
            <v>원에너지</v>
          </cell>
          <cell r="G1605" t="str">
            <v>세종시</v>
          </cell>
          <cell r="H1605" t="str">
            <v>(주)에치엔지_원성공장</v>
          </cell>
          <cell r="K1605" t="str">
            <v>1. 무선</v>
          </cell>
          <cell r="L1605" t="str">
            <v>세종특별자치시 전의면 의당전의로 908</v>
          </cell>
          <cell r="M1605" t="str">
            <v>임운식
김상웅(그린링크)</v>
          </cell>
          <cell r="N1605" t="str">
            <v>과장
과장</v>
          </cell>
          <cell r="O1605" t="str">
            <v>010-3170-5027
010-9001-1580</v>
          </cell>
          <cell r="P1605" t="str">
            <v>044-868-7552</v>
          </cell>
          <cell r="Q1605" t="str">
            <v>-</v>
          </cell>
          <cell r="R1605" t="str">
            <v>yus5027@hngc.co.kr</v>
          </cell>
          <cell r="AC1605">
            <v>0</v>
          </cell>
          <cell r="AD1605">
            <v>2</v>
          </cell>
          <cell r="AE1605">
            <v>2</v>
          </cell>
          <cell r="AF1605">
            <v>0</v>
          </cell>
          <cell r="AG1605">
            <v>6</v>
          </cell>
          <cell r="AH1605">
            <v>1</v>
          </cell>
          <cell r="AK1605">
            <v>0</v>
          </cell>
          <cell r="AM1605">
            <v>0</v>
          </cell>
          <cell r="AN1605">
            <v>0</v>
          </cell>
          <cell r="AO1605">
            <v>0</v>
          </cell>
          <cell r="AQ1605">
            <v>1000000</v>
          </cell>
          <cell r="AR1605">
            <v>0</v>
          </cell>
          <cell r="AS1605">
            <v>0</v>
          </cell>
          <cell r="AT1605" t="str">
            <v>박채영</v>
          </cell>
          <cell r="AU1605">
            <v>45505</v>
          </cell>
          <cell r="AV1605" t="str">
            <v>hng002</v>
          </cell>
          <cell r="AW1605" t="str">
            <v>hng12345^^</v>
          </cell>
        </row>
        <row r="1606">
          <cell r="E1606" t="str">
            <v>원에너지</v>
          </cell>
          <cell r="G1606" t="str">
            <v>대전광역시</v>
          </cell>
          <cell r="H1606" t="str">
            <v>(주)크라운제과 대전공장</v>
          </cell>
          <cell r="K1606" t="str">
            <v>1. 무선</v>
          </cell>
          <cell r="L1606" t="str">
            <v>대전광역시 대덕구 산일서로 67번길 57</v>
          </cell>
          <cell r="M1606" t="str">
            <v>이승찬</v>
          </cell>
          <cell r="N1606" t="str">
            <v>주임</v>
          </cell>
          <cell r="O1606" t="str">
            <v>010-2210-7902</v>
          </cell>
          <cell r="P1606" t="str">
            <v>042-939-0751</v>
          </cell>
          <cell r="Q1606" t="str">
            <v>-</v>
          </cell>
          <cell r="R1606" t="str">
            <v>esc93@crown.co.kr</v>
          </cell>
          <cell r="AC1606">
            <v>0</v>
          </cell>
          <cell r="AD1606">
            <v>6</v>
          </cell>
          <cell r="AE1606">
            <v>6</v>
          </cell>
          <cell r="AF1606">
            <v>0</v>
          </cell>
          <cell r="AG1606">
            <v>0</v>
          </cell>
          <cell r="AH1606">
            <v>2</v>
          </cell>
          <cell r="AK1606">
            <v>0</v>
          </cell>
          <cell r="AM1606">
            <v>0</v>
          </cell>
          <cell r="AN1606">
            <v>0</v>
          </cell>
          <cell r="AO1606">
            <v>0</v>
          </cell>
          <cell r="AQ1606">
            <v>4220000</v>
          </cell>
          <cell r="AR1606">
            <v>0</v>
          </cell>
          <cell r="AS1606">
            <v>0</v>
          </cell>
        </row>
        <row r="1607">
          <cell r="E1607" t="str">
            <v>임래성</v>
          </cell>
          <cell r="G1607" t="str">
            <v>평택시</v>
          </cell>
          <cell r="H1607" t="str">
            <v>세아FS</v>
          </cell>
          <cell r="K1607" t="str">
            <v>1. 무선</v>
          </cell>
          <cell r="L1607" t="str">
            <v>경기도 평택시 진위면 신리길 19</v>
          </cell>
          <cell r="M1607" t="str">
            <v>이영무(설치담당)
신경철</v>
          </cell>
          <cell r="N1607" t="str">
            <v>책임
책임</v>
          </cell>
          <cell r="O1607" t="str">
            <v>010-7760-2617
010-7250-1910</v>
          </cell>
          <cell r="P1607" t="str">
            <v>031-612-3734</v>
          </cell>
          <cell r="Q1607" t="str">
            <v>031-662-3357</v>
          </cell>
          <cell r="R1607" t="str">
            <v>kyoungcheol.shin@seahfs.co.kr</v>
          </cell>
          <cell r="AC1607">
            <v>0</v>
          </cell>
          <cell r="AD1607">
            <v>0</v>
          </cell>
          <cell r="AE1607">
            <v>0</v>
          </cell>
          <cell r="AF1607">
            <v>0</v>
          </cell>
          <cell r="AG1607">
            <v>11</v>
          </cell>
          <cell r="AH1607">
            <v>1</v>
          </cell>
          <cell r="AK1607">
            <v>0</v>
          </cell>
          <cell r="AM1607">
            <v>0</v>
          </cell>
          <cell r="AN1607">
            <v>0</v>
          </cell>
          <cell r="AO1607">
            <v>0</v>
          </cell>
          <cell r="AQ1607">
            <v>700000</v>
          </cell>
          <cell r="AR1607">
            <v>0</v>
          </cell>
          <cell r="AS1607">
            <v>0</v>
          </cell>
          <cell r="AT1607" t="str">
            <v>장경아</v>
          </cell>
          <cell r="AU1607">
            <v>45481</v>
          </cell>
          <cell r="AV1607" t="str">
            <v>seahfs</v>
          </cell>
          <cell r="AW1607" t="str">
            <v>kusa2038!!</v>
          </cell>
        </row>
        <row r="1608">
          <cell r="E1608" t="str">
            <v>원에너지</v>
          </cell>
          <cell r="G1608" t="str">
            <v>세종시</v>
          </cell>
          <cell r="H1608" t="str">
            <v>한국콜마(주) 관정지점_세종</v>
          </cell>
          <cell r="K1608" t="str">
            <v>1. 무선</v>
          </cell>
          <cell r="L1608" t="str">
            <v>세종특별자치시 전의면 산단길 22-17</v>
          </cell>
          <cell r="M1608" t="str">
            <v>이재용</v>
          </cell>
          <cell r="N1608" t="str">
            <v>차장</v>
          </cell>
          <cell r="O1608" t="str">
            <v>010-7423-1194</v>
          </cell>
          <cell r="P1608" t="str">
            <v>044-861-8699</v>
          </cell>
          <cell r="Q1608" t="str">
            <v>-</v>
          </cell>
          <cell r="R1608" t="str">
            <v>rokmc1194@kolmar.co.kr</v>
          </cell>
          <cell r="AC1608">
            <v>0</v>
          </cell>
          <cell r="AD1608">
            <v>2</v>
          </cell>
          <cell r="AE1608">
            <v>2</v>
          </cell>
          <cell r="AF1608">
            <v>10</v>
          </cell>
          <cell r="AG1608">
            <v>2</v>
          </cell>
          <cell r="AH1608">
            <v>2</v>
          </cell>
          <cell r="AK1608">
            <v>0</v>
          </cell>
          <cell r="AM1608">
            <v>0</v>
          </cell>
          <cell r="AN1608">
            <v>0</v>
          </cell>
          <cell r="AO1608">
            <v>0</v>
          </cell>
          <cell r="AQ1608">
            <v>1700000</v>
          </cell>
          <cell r="AR1608">
            <v>0</v>
          </cell>
          <cell r="AS1608">
            <v>0</v>
          </cell>
          <cell r="AT1608" t="str">
            <v>장경아</v>
          </cell>
          <cell r="AU1608">
            <v>45525</v>
          </cell>
        </row>
        <row r="1609">
          <cell r="E1609" t="str">
            <v>원에너지</v>
          </cell>
          <cell r="G1609" t="str">
            <v>세종시</v>
          </cell>
          <cell r="H1609" t="str">
            <v>한국콜마(주) 전동공장</v>
          </cell>
          <cell r="K1609" t="str">
            <v>1. 무선</v>
          </cell>
          <cell r="L1609" t="str">
            <v>세종특별자치시 전동면 노장공단길 23</v>
          </cell>
          <cell r="M1609" t="str">
            <v>이재용</v>
          </cell>
          <cell r="N1609" t="str">
            <v>차장</v>
          </cell>
          <cell r="O1609" t="str">
            <v>010-7423-1194</v>
          </cell>
          <cell r="P1609" t="str">
            <v>044-861-8699</v>
          </cell>
          <cell r="Q1609" t="str">
            <v>-</v>
          </cell>
          <cell r="R1609" t="str">
            <v>rokmc1194@kolmar.co.kr</v>
          </cell>
          <cell r="AC1609">
            <v>0</v>
          </cell>
          <cell r="AD1609">
            <v>1</v>
          </cell>
          <cell r="AE1609">
            <v>1</v>
          </cell>
          <cell r="AF1609">
            <v>4</v>
          </cell>
          <cell r="AG1609">
            <v>1</v>
          </cell>
          <cell r="AH1609">
            <v>1</v>
          </cell>
          <cell r="AK1609">
            <v>0</v>
          </cell>
          <cell r="AM1609">
            <v>0</v>
          </cell>
          <cell r="AN1609">
            <v>0</v>
          </cell>
          <cell r="AO1609">
            <v>0</v>
          </cell>
          <cell r="AQ1609">
            <v>500000</v>
          </cell>
          <cell r="AR1609">
            <v>0</v>
          </cell>
          <cell r="AS1609">
            <v>0</v>
          </cell>
          <cell r="AT1609" t="str">
            <v>장경아</v>
          </cell>
          <cell r="AU1609">
            <v>45525</v>
          </cell>
        </row>
        <row r="1610">
          <cell r="E1610" t="str">
            <v>원에너지</v>
          </cell>
          <cell r="G1610" t="str">
            <v>세종시</v>
          </cell>
          <cell r="H1610" t="str">
            <v>한국콜마(주)_전의공장</v>
          </cell>
          <cell r="K1610" t="str">
            <v>1. 무선</v>
          </cell>
          <cell r="L1610" t="str">
            <v>세종특별자치시 전의면 덕고개길 12-11</v>
          </cell>
          <cell r="M1610" t="str">
            <v>이재용</v>
          </cell>
          <cell r="N1610" t="str">
            <v>차장</v>
          </cell>
          <cell r="O1610" t="str">
            <v>010-7423-1194</v>
          </cell>
          <cell r="P1610" t="str">
            <v>044-561-8699</v>
          </cell>
          <cell r="Q1610" t="str">
            <v>-</v>
          </cell>
          <cell r="R1610" t="str">
            <v>rokmc1194@kolmar.co.kr</v>
          </cell>
          <cell r="AC1610">
            <v>0</v>
          </cell>
          <cell r="AD1610">
            <v>1</v>
          </cell>
          <cell r="AE1610">
            <v>1</v>
          </cell>
          <cell r="AF1610">
            <v>1</v>
          </cell>
          <cell r="AG1610">
            <v>1</v>
          </cell>
          <cell r="AH1610">
            <v>1</v>
          </cell>
          <cell r="AK1610">
            <v>0</v>
          </cell>
          <cell r="AM1610">
            <v>0</v>
          </cell>
          <cell r="AN1610">
            <v>0</v>
          </cell>
          <cell r="AO1610">
            <v>0</v>
          </cell>
          <cell r="AQ1610">
            <v>100000</v>
          </cell>
          <cell r="AR1610">
            <v>0</v>
          </cell>
          <cell r="AS1610">
            <v>0</v>
          </cell>
          <cell r="AT1610" t="str">
            <v>장경아</v>
          </cell>
          <cell r="AU1610">
            <v>45525</v>
          </cell>
        </row>
        <row r="1611">
          <cell r="E1611" t="str">
            <v>원에너지</v>
          </cell>
          <cell r="G1611" t="str">
            <v>세종시</v>
          </cell>
          <cell r="H1611" t="str">
            <v>한국콜마(주)관정2지점</v>
          </cell>
          <cell r="K1611" t="str">
            <v>1. 무선</v>
          </cell>
          <cell r="L1611" t="str">
            <v xml:space="preserve"> 세종특별자치시 전의면 산단길 21-164</v>
          </cell>
          <cell r="M1611" t="str">
            <v>이재용</v>
          </cell>
          <cell r="N1611" t="str">
            <v>차장</v>
          </cell>
          <cell r="O1611" t="str">
            <v>010-7423-1194</v>
          </cell>
          <cell r="P1611" t="str">
            <v>044-861-8699</v>
          </cell>
          <cell r="Q1611" t="str">
            <v>-</v>
          </cell>
          <cell r="R1611" t="str">
            <v>rokmc1194@kolmar.co.kr</v>
          </cell>
          <cell r="AC1611">
            <v>0</v>
          </cell>
          <cell r="AD1611">
            <v>2</v>
          </cell>
          <cell r="AE1611">
            <v>2</v>
          </cell>
          <cell r="AF1611">
            <v>2</v>
          </cell>
          <cell r="AG1611">
            <v>2</v>
          </cell>
          <cell r="AH1611">
            <v>1</v>
          </cell>
          <cell r="AK1611">
            <v>1</v>
          </cell>
          <cell r="AM1611">
            <v>0</v>
          </cell>
          <cell r="AN1611">
            <v>0</v>
          </cell>
          <cell r="AO1611">
            <v>0</v>
          </cell>
          <cell r="AQ1611">
            <v>200000</v>
          </cell>
          <cell r="AR1611">
            <v>-1000000</v>
          </cell>
          <cell r="AS1611">
            <v>0</v>
          </cell>
          <cell r="AT1611" t="str">
            <v>박채영</v>
          </cell>
          <cell r="AU1611">
            <v>45505</v>
          </cell>
        </row>
        <row r="1612">
          <cell r="E1612" t="str">
            <v>임래성</v>
          </cell>
          <cell r="G1612" t="str">
            <v>목포시</v>
          </cell>
          <cell r="H1612" t="str">
            <v>한주자원</v>
          </cell>
          <cell r="K1612" t="str">
            <v>1. 무선</v>
          </cell>
          <cell r="L1612" t="str">
            <v>전라남도 목포시 공단 중앙로 73</v>
          </cell>
          <cell r="M1612" t="str">
            <v>이지희
이강연</v>
          </cell>
          <cell r="N1612" t="str">
            <v>(따님)
대표</v>
          </cell>
          <cell r="O1612" t="str">
            <v>010-6868-1214
010-4114-0244
010-6666-0987(그린링크인증)</v>
          </cell>
          <cell r="P1612" t="str">
            <v>061-244-5901</v>
          </cell>
          <cell r="Q1612" t="str">
            <v>061-244-5909</v>
          </cell>
          <cell r="R1612" t="str">
            <v>메일주소없음(팩스)
leejihee95@naver.com(따님)</v>
          </cell>
          <cell r="AC1612">
            <v>0</v>
          </cell>
          <cell r="AD1612">
            <v>1</v>
          </cell>
          <cell r="AE1612">
            <v>1</v>
          </cell>
          <cell r="AF1612">
            <v>0</v>
          </cell>
          <cell r="AG1612">
            <v>2</v>
          </cell>
          <cell r="AH1612">
            <v>1</v>
          </cell>
          <cell r="AK1612">
            <v>0</v>
          </cell>
          <cell r="AM1612">
            <v>0</v>
          </cell>
          <cell r="AN1612">
            <v>0</v>
          </cell>
          <cell r="AO1612">
            <v>0</v>
          </cell>
          <cell r="AQ1612">
            <v>0</v>
          </cell>
          <cell r="AR1612">
            <v>0</v>
          </cell>
          <cell r="AS1612">
            <v>0</v>
          </cell>
          <cell r="AT1612" t="str">
            <v>장경아</v>
          </cell>
          <cell r="AU1612">
            <v>45481</v>
          </cell>
          <cell r="AV1612" t="str">
            <v>hanju3737</v>
          </cell>
          <cell r="AW1612" t="str">
            <v>gkswn404040</v>
          </cell>
        </row>
        <row r="1613">
          <cell r="E1613" t="str">
            <v>원에너지</v>
          </cell>
          <cell r="G1613" t="str">
            <v>성남시</v>
          </cell>
          <cell r="H1613" t="str">
            <v>에스에이치피피코리아(유)-네오머트리얼</v>
          </cell>
          <cell r="K1613" t="str">
            <v>1. 무선</v>
          </cell>
          <cell r="L1613" t="str">
            <v>경기도 성남시 수정구 성남대로 1321</v>
          </cell>
          <cell r="M1613" t="str">
            <v>김대준</v>
          </cell>
          <cell r="N1613" t="str">
            <v>차장</v>
          </cell>
          <cell r="O1613" t="str">
            <v>010-2705-5342</v>
          </cell>
          <cell r="P1613" t="str">
            <v>02-510-6000</v>
          </cell>
          <cell r="Q1613" t="str">
            <v>-</v>
          </cell>
          <cell r="R1613" t="str">
            <v>Daejun.kim@sabic-hpp.com</v>
          </cell>
          <cell r="AC1613">
            <v>0</v>
          </cell>
          <cell r="AD1613">
            <v>1</v>
          </cell>
          <cell r="AE1613">
            <v>1</v>
          </cell>
          <cell r="AF1613">
            <v>6</v>
          </cell>
          <cell r="AG1613">
            <v>1</v>
          </cell>
          <cell r="AH1613">
            <v>1</v>
          </cell>
          <cell r="AK1613">
            <v>0</v>
          </cell>
          <cell r="AM1613">
            <v>0</v>
          </cell>
          <cell r="AN1613">
            <v>0</v>
          </cell>
          <cell r="AO1613">
            <v>0</v>
          </cell>
          <cell r="AQ1613">
            <v>400000</v>
          </cell>
          <cell r="AR1613">
            <v>0</v>
          </cell>
          <cell r="AS1613">
            <v>0</v>
          </cell>
          <cell r="AT1613" t="str">
            <v>장경아</v>
          </cell>
          <cell r="AU1613">
            <v>45548</v>
          </cell>
          <cell r="AV1613" t="str">
            <v>SHPPKOREA</v>
          </cell>
          <cell r="AW1613" t="str">
            <v>Sabickorea1</v>
          </cell>
        </row>
        <row r="1614">
          <cell r="E1614" t="str">
            <v>확인필요</v>
          </cell>
          <cell r="G1614" t="str">
            <v>양주시</v>
          </cell>
          <cell r="H1614" t="str">
            <v>(주)태광통상</v>
          </cell>
          <cell r="K1614" t="str">
            <v>1. 무선</v>
          </cell>
          <cell r="L1614" t="str">
            <v>경기도 양주시 남면 화합로 430번길 229-21</v>
          </cell>
          <cell r="M1614" t="str">
            <v>유준서</v>
          </cell>
          <cell r="N1614" t="str">
            <v>부장</v>
          </cell>
          <cell r="O1614" t="str">
            <v>010-8949-5950</v>
          </cell>
          <cell r="P1614" t="str">
            <v>031-858-8381</v>
          </cell>
          <cell r="Q1614" t="str">
            <v>031-858-8385</v>
          </cell>
          <cell r="R1614" t="str">
            <v>nellpia@naver.com</v>
          </cell>
          <cell r="AC1614">
            <v>0</v>
          </cell>
          <cell r="AD1614">
            <v>2</v>
          </cell>
          <cell r="AE1614">
            <v>2</v>
          </cell>
          <cell r="AF1614">
            <v>0</v>
          </cell>
          <cell r="AG1614">
            <v>13</v>
          </cell>
          <cell r="AH1614">
            <v>1</v>
          </cell>
          <cell r="AK1614">
            <v>0</v>
          </cell>
          <cell r="AM1614">
            <v>0</v>
          </cell>
          <cell r="AN1614">
            <v>0</v>
          </cell>
          <cell r="AO1614">
            <v>0</v>
          </cell>
          <cell r="AQ1614">
            <v>0</v>
          </cell>
          <cell r="AR1614">
            <v>0</v>
          </cell>
          <cell r="AS1614">
            <v>0</v>
          </cell>
        </row>
        <row r="1615">
          <cell r="E1615" t="str">
            <v>광주환경</v>
          </cell>
          <cell r="G1615" t="str">
            <v>용인시</v>
          </cell>
          <cell r="H1615" t="str">
            <v>대물림</v>
          </cell>
          <cell r="K1615" t="str">
            <v>2. 유선</v>
          </cell>
          <cell r="L1615" t="str">
            <v>경기도 용인시 처인구 모현읍 새래로 135</v>
          </cell>
          <cell r="M1615" t="str">
            <v>전제순</v>
          </cell>
          <cell r="N1615" t="str">
            <v>대표
과장(담당자)</v>
          </cell>
          <cell r="O1615" t="str">
            <v>010-9365-9986
010-9805-7898</v>
          </cell>
          <cell r="P1615" t="str">
            <v>-</v>
          </cell>
          <cell r="Q1615" t="str">
            <v>-</v>
          </cell>
          <cell r="R1615" t="str">
            <v>kt98057898@gmail.com
deaml77@naver.com</v>
          </cell>
          <cell r="AC1615">
            <v>0</v>
          </cell>
          <cell r="AD1615">
            <v>1</v>
          </cell>
          <cell r="AE1615">
            <v>1</v>
          </cell>
          <cell r="AF1615">
            <v>9</v>
          </cell>
          <cell r="AG1615">
            <v>1</v>
          </cell>
          <cell r="AH1615">
            <v>1</v>
          </cell>
          <cell r="AK1615">
            <v>0</v>
          </cell>
          <cell r="AM1615">
            <v>0</v>
          </cell>
          <cell r="AN1615">
            <v>0</v>
          </cell>
          <cell r="AO1615">
            <v>0</v>
          </cell>
          <cell r="AQ1615">
            <v>800000</v>
          </cell>
          <cell r="AR1615">
            <v>0</v>
          </cell>
          <cell r="AS1615">
            <v>800000</v>
          </cell>
          <cell r="AT1615" t="str">
            <v>최문호</v>
          </cell>
          <cell r="AU1615">
            <v>45786</v>
          </cell>
        </row>
        <row r="1616">
          <cell r="E1616" t="str">
            <v>확인필요</v>
          </cell>
          <cell r="G1616" t="str">
            <v>여주시</v>
          </cell>
          <cell r="H1616" t="str">
            <v>그린웨이브</v>
          </cell>
          <cell r="K1616" t="str">
            <v>1. 무선</v>
          </cell>
          <cell r="L1616" t="str">
            <v>경기도 여주시 가남읍 경충대로 1539</v>
          </cell>
          <cell r="M1616" t="str">
            <v>이미연
홍현숙</v>
          </cell>
          <cell r="N1616" t="str">
            <v>과장
대표</v>
          </cell>
          <cell r="O1616" t="str">
            <v>010-5780-7191
010-4719-9076</v>
          </cell>
          <cell r="P1616" t="str">
            <v>031-881-3711</v>
          </cell>
          <cell r="Q1616" t="str">
            <v>없음</v>
          </cell>
          <cell r="R1616" t="str">
            <v>gw9076@naver.com</v>
          </cell>
          <cell r="AC1616">
            <v>0</v>
          </cell>
          <cell r="AD1616">
            <v>2</v>
          </cell>
          <cell r="AE1616">
            <v>2</v>
          </cell>
          <cell r="AF1616">
            <v>0</v>
          </cell>
          <cell r="AG1616">
            <v>2</v>
          </cell>
          <cell r="AH1616">
            <v>1</v>
          </cell>
          <cell r="AK1616">
            <v>0</v>
          </cell>
          <cell r="AM1616">
            <v>0</v>
          </cell>
          <cell r="AN1616">
            <v>0</v>
          </cell>
          <cell r="AO1616">
            <v>0</v>
          </cell>
          <cell r="AQ1616">
            <v>600000</v>
          </cell>
          <cell r="AR1616">
            <v>480000</v>
          </cell>
          <cell r="AS1616">
            <v>0</v>
          </cell>
          <cell r="AT1616" t="str">
            <v>장경아</v>
          </cell>
          <cell r="AU1616">
            <v>45609</v>
          </cell>
        </row>
        <row r="1617">
          <cell r="E1617" t="str">
            <v xml:space="preserve">케이디환경 </v>
          </cell>
          <cell r="G1617" t="str">
            <v>화성시</v>
          </cell>
          <cell r="H1617" t="str">
            <v>비엔씨산업</v>
          </cell>
          <cell r="K1617" t="str">
            <v>1. 무선</v>
          </cell>
          <cell r="L1617" t="str">
            <v>경기도 화성시 우정읍 매바위로 165번길 70-1</v>
          </cell>
          <cell r="M1617" t="str">
            <v>김운화</v>
          </cell>
          <cell r="N1617" t="str">
            <v>실장</v>
          </cell>
          <cell r="O1617" t="str">
            <v>010-8503-9558</v>
          </cell>
          <cell r="P1617" t="str">
            <v>031-366-9456</v>
          </cell>
          <cell r="Q1617" t="str">
            <v>031-366-9458</v>
          </cell>
          <cell r="R1617" t="str">
            <v>bnc9558@naver.com</v>
          </cell>
          <cell r="AC1617">
            <v>0</v>
          </cell>
          <cell r="AD1617">
            <v>2</v>
          </cell>
          <cell r="AE1617">
            <v>2</v>
          </cell>
          <cell r="AF1617">
            <v>3</v>
          </cell>
          <cell r="AG1617">
            <v>2</v>
          </cell>
          <cell r="AH1617">
            <v>1</v>
          </cell>
          <cell r="AK1617">
            <v>0</v>
          </cell>
          <cell r="AM1617">
            <v>0</v>
          </cell>
          <cell r="AN1617">
            <v>0</v>
          </cell>
          <cell r="AO1617">
            <v>0</v>
          </cell>
          <cell r="AQ1617">
            <v>500000</v>
          </cell>
          <cell r="AR1617">
            <v>680000</v>
          </cell>
          <cell r="AS1617">
            <v>780000</v>
          </cell>
        </row>
        <row r="1618">
          <cell r="E1618" t="str">
            <v>블루온</v>
          </cell>
          <cell r="G1618" t="str">
            <v>화성시</v>
          </cell>
          <cell r="H1618" t="str">
            <v>주식회사 코리아폼테크</v>
          </cell>
          <cell r="K1618" t="str">
            <v>1. 무선</v>
          </cell>
          <cell r="L1618" t="str">
            <v>경기도 화성시 장안면 무봉길 166-59</v>
          </cell>
          <cell r="M1618" t="str">
            <v>김진상
정민진(그린링크)</v>
          </cell>
          <cell r="N1618" t="str">
            <v>차장
과장</v>
          </cell>
          <cell r="O1618" t="str">
            <v>010-5365-9775
010-8833-8016</v>
          </cell>
          <cell r="P1618" t="str">
            <v>031-351-6286</v>
          </cell>
          <cell r="Q1618" t="str">
            <v>031-351-9626</v>
          </cell>
          <cell r="R1618" t="str">
            <v>jskim@khtdp.co.kr</v>
          </cell>
          <cell r="AC1618">
            <v>0</v>
          </cell>
          <cell r="AD1618">
            <v>1</v>
          </cell>
          <cell r="AE1618">
            <v>1</v>
          </cell>
          <cell r="AF1618">
            <v>3</v>
          </cell>
          <cell r="AG1618">
            <v>1</v>
          </cell>
          <cell r="AH1618">
            <v>1</v>
          </cell>
          <cell r="AK1618">
            <v>0</v>
          </cell>
          <cell r="AM1618">
            <v>0</v>
          </cell>
          <cell r="AN1618">
            <v>0</v>
          </cell>
          <cell r="AO1618">
            <v>0</v>
          </cell>
          <cell r="AQ1618">
            <v>0</v>
          </cell>
          <cell r="AR1618">
            <v>0</v>
          </cell>
          <cell r="AS1618">
            <v>0</v>
          </cell>
          <cell r="AT1618" t="str">
            <v>최문호</v>
          </cell>
          <cell r="AU1618">
            <v>45747</v>
          </cell>
          <cell r="AV1618" t="str">
            <v xml:space="preserve">koreaft20  </v>
          </cell>
          <cell r="AW1618" t="str">
            <v xml:space="preserve"> kft93855945/</v>
          </cell>
        </row>
        <row r="1619">
          <cell r="E1619" t="str">
            <v>블루온</v>
          </cell>
          <cell r="G1619" t="str">
            <v>화성시</v>
          </cell>
          <cell r="H1619" t="str">
            <v>주식회사 코리아폼테크(보조금 동시진행)</v>
          </cell>
          <cell r="K1619" t="str">
            <v>1. 무선</v>
          </cell>
          <cell r="L1619" t="str">
            <v>경기도 화성시 장안면 무봉길 166-59</v>
          </cell>
          <cell r="M1619" t="str">
            <v>김진상</v>
          </cell>
          <cell r="N1619" t="str">
            <v>차장</v>
          </cell>
          <cell r="O1619" t="str">
            <v>010-5365-9775</v>
          </cell>
          <cell r="P1619" t="str">
            <v>031-351-6286</v>
          </cell>
          <cell r="Q1619" t="str">
            <v>031-351-9626</v>
          </cell>
          <cell r="R1619" t="str">
            <v>jskim@khtdp.co.kr</v>
          </cell>
          <cell r="AC1619">
            <v>0</v>
          </cell>
          <cell r="AD1619">
            <v>1</v>
          </cell>
          <cell r="AE1619">
            <v>1</v>
          </cell>
          <cell r="AF1619">
            <v>1</v>
          </cell>
          <cell r="AG1619">
            <v>1</v>
          </cell>
          <cell r="AK1619">
            <v>0</v>
          </cell>
          <cell r="AM1619">
            <v>0</v>
          </cell>
          <cell r="AN1619">
            <v>0</v>
          </cell>
          <cell r="AO1619">
            <v>0</v>
          </cell>
          <cell r="AQ1619">
            <v>2000000</v>
          </cell>
          <cell r="AR1619">
            <v>0</v>
          </cell>
          <cell r="AS1619">
            <v>0</v>
          </cell>
          <cell r="AT1619" t="str">
            <v>최문호</v>
          </cell>
          <cell r="AU1619">
            <v>45747</v>
          </cell>
          <cell r="AV1619" t="str">
            <v xml:space="preserve">koreaft20  </v>
          </cell>
          <cell r="AW1619" t="str">
            <v xml:space="preserve"> kft93855945/</v>
          </cell>
        </row>
        <row r="1620">
          <cell r="E1620" t="str">
            <v>원에너지</v>
          </cell>
          <cell r="G1620" t="str">
            <v>파주시</v>
          </cell>
          <cell r="H1620" t="str">
            <v>한일산업(주) 파주공장(2차)</v>
          </cell>
          <cell r="K1620" t="str">
            <v>2. 유선</v>
          </cell>
          <cell r="L1620" t="str">
            <v>경기도 파주시 파주읍 광탄천로 253</v>
          </cell>
          <cell r="M1620" t="str">
            <v>김경원</v>
          </cell>
          <cell r="N1620" t="str">
            <v>사원</v>
          </cell>
          <cell r="O1620" t="str">
            <v>010-3461-3027</v>
          </cell>
          <cell r="P1620" t="str">
            <v>031-943-0101~3
02-3466-9651</v>
          </cell>
          <cell r="Q1620" t="str">
            <v>031-943-0068
02-3466-9601</v>
          </cell>
          <cell r="R1620" t="str">
            <v>y-9092@hanil.com
hoya1997@hanil.com</v>
          </cell>
          <cell r="AC1620">
            <v>0</v>
          </cell>
          <cell r="AD1620">
            <v>1</v>
          </cell>
          <cell r="AE1620">
            <v>1</v>
          </cell>
          <cell r="AF1620">
            <v>0</v>
          </cell>
          <cell r="AG1620">
            <v>3</v>
          </cell>
          <cell r="AH1620">
            <v>1</v>
          </cell>
          <cell r="AK1620">
            <v>0</v>
          </cell>
          <cell r="AM1620">
            <v>0</v>
          </cell>
          <cell r="AN1620">
            <v>0</v>
          </cell>
          <cell r="AO1620">
            <v>0</v>
          </cell>
          <cell r="AQ1620">
            <v>700000</v>
          </cell>
          <cell r="AR1620">
            <v>0</v>
          </cell>
          <cell r="AS1620">
            <v>200000</v>
          </cell>
          <cell r="AT1620" t="str">
            <v>장경아</v>
          </cell>
          <cell r="AU1620">
            <v>45496</v>
          </cell>
        </row>
        <row r="1621">
          <cell r="E1621" t="str">
            <v>광주환경</v>
          </cell>
          <cell r="G1621" t="str">
            <v>광주시</v>
          </cell>
          <cell r="H1621" t="str">
            <v>(주)큐브디자인(자비)</v>
          </cell>
          <cell r="K1621" t="str">
            <v>1. 무선</v>
          </cell>
          <cell r="L1621" t="str">
            <v>경기도 광주시 곤지암읍 원지길 17-17</v>
          </cell>
          <cell r="M1621" t="str">
            <v>김상대</v>
          </cell>
          <cell r="N1621" t="str">
            <v>-</v>
          </cell>
          <cell r="O1621" t="str">
            <v>010-8744-0024</v>
          </cell>
          <cell r="P1621" t="str">
            <v>031-768-1040</v>
          </cell>
          <cell r="Q1621" t="str">
            <v>031-768-1041</v>
          </cell>
          <cell r="R1621" t="str">
            <v>kkssdd34@naver.com</v>
          </cell>
          <cell r="AC1621">
            <v>0</v>
          </cell>
          <cell r="AD1621">
            <v>1</v>
          </cell>
          <cell r="AE1621">
            <v>1</v>
          </cell>
          <cell r="AF1621">
            <v>0</v>
          </cell>
          <cell r="AG1621">
            <v>4</v>
          </cell>
          <cell r="AH1621">
            <v>1</v>
          </cell>
          <cell r="AK1621">
            <v>0</v>
          </cell>
          <cell r="AM1621">
            <v>0</v>
          </cell>
          <cell r="AN1621">
            <v>0</v>
          </cell>
          <cell r="AO1621">
            <v>0</v>
          </cell>
          <cell r="AQ1621">
            <v>0</v>
          </cell>
          <cell r="AR1621">
            <v>0</v>
          </cell>
          <cell r="AS1621">
            <v>100000</v>
          </cell>
          <cell r="AT1621" t="str">
            <v>장경아</v>
          </cell>
          <cell r="AU1621">
            <v>45496</v>
          </cell>
          <cell r="AV1621" t="str">
            <v>kkssdd34</v>
          </cell>
          <cell r="AW1621" t="str">
            <v>#heesoo110600</v>
          </cell>
        </row>
        <row r="1622">
          <cell r="E1622" t="str">
            <v xml:space="preserve">스탠다드웍스 </v>
          </cell>
          <cell r="G1622" t="str">
            <v>청주시</v>
          </cell>
          <cell r="H1622" t="str">
            <v>케이디엠 산업 주식회사</v>
          </cell>
          <cell r="K1622" t="str">
            <v>1. 무선</v>
          </cell>
          <cell r="L1622" t="str">
            <v xml:space="preserve">충청북도 청주시 흥덕구 강내면 서부로 180-76 </v>
          </cell>
          <cell r="M1622" t="str">
            <v>김창주</v>
          </cell>
          <cell r="N1622" t="str">
            <v>상무</v>
          </cell>
          <cell r="O1622" t="str">
            <v>010-5044-8244</v>
          </cell>
          <cell r="P1622" t="str">
            <v>-</v>
          </cell>
          <cell r="Q1622" t="str">
            <v>-</v>
          </cell>
          <cell r="R1622" t="str">
            <v>geaco2000@naver.com</v>
          </cell>
          <cell r="AC1622">
            <v>0</v>
          </cell>
          <cell r="AD1622">
            <v>1</v>
          </cell>
          <cell r="AE1622">
            <v>1</v>
          </cell>
          <cell r="AF1622">
            <v>0</v>
          </cell>
          <cell r="AG1622">
            <v>9</v>
          </cell>
          <cell r="AH1622">
            <v>1</v>
          </cell>
          <cell r="AK1622">
            <v>0</v>
          </cell>
          <cell r="AM1622">
            <v>0</v>
          </cell>
          <cell r="AN1622">
            <v>0</v>
          </cell>
          <cell r="AO1622">
            <v>0</v>
          </cell>
          <cell r="AQ1622">
            <v>0</v>
          </cell>
          <cell r="AR1622">
            <v>0</v>
          </cell>
          <cell r="AS1622">
            <v>0</v>
          </cell>
        </row>
        <row r="1623">
          <cell r="E1623" t="str">
            <v>원에너지</v>
          </cell>
          <cell r="G1623" t="str">
            <v>금산군</v>
          </cell>
          <cell r="H1623" t="str">
            <v>태림산업건설(주)</v>
          </cell>
          <cell r="K1623" t="str">
            <v>1. 무선</v>
          </cell>
          <cell r="L1623" t="str">
            <v>충청남도 금산군 추부면 금산로 2290</v>
          </cell>
          <cell r="M1623" t="str">
            <v>임현식</v>
          </cell>
          <cell r="N1623" t="str">
            <v>과장</v>
          </cell>
          <cell r="O1623" t="str">
            <v>010-7176-9929</v>
          </cell>
          <cell r="P1623" t="str">
            <v>041-751-4330</v>
          </cell>
          <cell r="Q1623" t="str">
            <v>041-751-4335</v>
          </cell>
          <cell r="R1623" t="str">
            <v>taegun4330@hanmail.net</v>
          </cell>
          <cell r="AC1623">
            <v>0</v>
          </cell>
          <cell r="AD1623">
            <v>1</v>
          </cell>
          <cell r="AE1623">
            <v>1</v>
          </cell>
          <cell r="AF1623">
            <v>0</v>
          </cell>
          <cell r="AG1623">
            <v>1</v>
          </cell>
          <cell r="AH1623">
            <v>1</v>
          </cell>
          <cell r="AK1623">
            <v>0</v>
          </cell>
          <cell r="AM1623">
            <v>0</v>
          </cell>
          <cell r="AN1623">
            <v>0</v>
          </cell>
          <cell r="AO1623">
            <v>0</v>
          </cell>
          <cell r="AQ1623">
            <v>200000</v>
          </cell>
          <cell r="AR1623">
            <v>0</v>
          </cell>
          <cell r="AS1623">
            <v>0</v>
          </cell>
        </row>
        <row r="1624">
          <cell r="E1624" t="str">
            <v xml:space="preserve">스탠다드웍스 </v>
          </cell>
          <cell r="G1624" t="str">
            <v>달성군</v>
          </cell>
          <cell r="H1624" t="str">
            <v>대봉산업(주)</v>
          </cell>
          <cell r="K1624" t="str">
            <v>1. 무선</v>
          </cell>
          <cell r="L1624" t="str">
            <v xml:space="preserve">대구광역시 달성군 구지면 국가산단서로 71길 129 </v>
          </cell>
          <cell r="M1624" t="str">
            <v>변가을</v>
          </cell>
          <cell r="N1624" t="str">
            <v>주임</v>
          </cell>
          <cell r="O1624" t="str">
            <v>010-6228-7328</v>
          </cell>
          <cell r="P1624" t="str">
            <v>053-716-5348</v>
          </cell>
          <cell r="Q1624" t="str">
            <v>053-716-5349</v>
          </cell>
          <cell r="R1624" t="str">
            <v>gaeul@daebong-ind.com</v>
          </cell>
          <cell r="AC1624">
            <v>0</v>
          </cell>
          <cell r="AD1624">
            <v>5</v>
          </cell>
          <cell r="AE1624">
            <v>5</v>
          </cell>
          <cell r="AF1624">
            <v>23</v>
          </cell>
          <cell r="AG1624">
            <v>6</v>
          </cell>
          <cell r="AH1624">
            <v>0</v>
          </cell>
          <cell r="AK1624">
            <v>1</v>
          </cell>
          <cell r="AM1624">
            <v>0</v>
          </cell>
          <cell r="AN1624">
            <v>0</v>
          </cell>
          <cell r="AO1624">
            <v>0</v>
          </cell>
          <cell r="AQ1624">
            <v>0</v>
          </cell>
          <cell r="AR1624">
            <v>-40000</v>
          </cell>
          <cell r="AS1624">
            <v>0</v>
          </cell>
          <cell r="AT1624" t="str">
            <v>최문호</v>
          </cell>
          <cell r="AU1624">
            <v>45608</v>
          </cell>
        </row>
        <row r="1625">
          <cell r="E1625" t="str">
            <v xml:space="preserve">스탠다드웍스 </v>
          </cell>
          <cell r="G1625" t="str">
            <v>달성군</v>
          </cell>
          <cell r="H1625" t="str">
            <v>대봉산업(주)_CT 8개 추가</v>
          </cell>
          <cell r="K1625" t="str">
            <v>1. 무선</v>
          </cell>
          <cell r="L1625" t="str">
            <v xml:space="preserve">대구광역시 달성군 구지면 국가산단서로 71길 129 </v>
          </cell>
          <cell r="M1625" t="str">
            <v>변가을</v>
          </cell>
          <cell r="N1625" t="str">
            <v>주임</v>
          </cell>
          <cell r="O1625" t="str">
            <v>010-6228-7328</v>
          </cell>
          <cell r="P1625" t="str">
            <v>053-716-5348</v>
          </cell>
          <cell r="Q1625" t="str">
            <v>053-716-5349</v>
          </cell>
          <cell r="R1625" t="str">
            <v>gaeul@daebong-ind.com</v>
          </cell>
          <cell r="AC1625">
            <v>0</v>
          </cell>
          <cell r="AD1625">
            <v>0</v>
          </cell>
          <cell r="AE1625">
            <v>0</v>
          </cell>
          <cell r="AF1625">
            <v>8</v>
          </cell>
          <cell r="AG1625">
            <v>0</v>
          </cell>
          <cell r="AH1625">
            <v>0</v>
          </cell>
          <cell r="AK1625">
            <v>0</v>
          </cell>
          <cell r="AM1625">
            <v>0</v>
          </cell>
          <cell r="AN1625">
            <v>0</v>
          </cell>
          <cell r="AO1625">
            <v>0</v>
          </cell>
          <cell r="AQ1625">
            <v>1500000</v>
          </cell>
          <cell r="AR1625">
            <v>0</v>
          </cell>
          <cell r="AS1625">
            <v>0</v>
          </cell>
          <cell r="AT1625" t="str">
            <v>최문호</v>
          </cell>
          <cell r="AU1625">
            <v>45608</v>
          </cell>
        </row>
        <row r="1626">
          <cell r="E1626" t="str">
            <v>원에너지</v>
          </cell>
          <cell r="G1626" t="str">
            <v>평택시</v>
          </cell>
          <cell r="H1626" t="str">
            <v>(주)덕원산업_평택</v>
          </cell>
          <cell r="K1626" t="str">
            <v>2. 유선</v>
          </cell>
          <cell r="L1626" t="str">
            <v>경기도 평택시 모곡동 438</v>
          </cell>
          <cell r="M1626" t="str">
            <v>현중환</v>
          </cell>
          <cell r="N1626" t="str">
            <v>팀장</v>
          </cell>
          <cell r="O1626" t="str">
            <v>010-7554-7378</v>
          </cell>
          <cell r="P1626" t="str">
            <v>031-665-5111</v>
          </cell>
          <cell r="Q1626" t="str">
            <v>-</v>
          </cell>
          <cell r="R1626" t="str">
            <v>lpg3934@hanmail.net</v>
          </cell>
          <cell r="AC1626">
            <v>0</v>
          </cell>
          <cell r="AD1626">
            <v>7</v>
          </cell>
          <cell r="AE1626">
            <v>7</v>
          </cell>
          <cell r="AF1626">
            <v>0</v>
          </cell>
          <cell r="AG1626">
            <v>9</v>
          </cell>
          <cell r="AH1626">
            <v>4</v>
          </cell>
          <cell r="AK1626">
            <v>0</v>
          </cell>
          <cell r="AM1626">
            <v>0</v>
          </cell>
          <cell r="AN1626">
            <v>0</v>
          </cell>
          <cell r="AO1626">
            <v>0</v>
          </cell>
          <cell r="AQ1626">
            <v>3140000</v>
          </cell>
          <cell r="AR1626">
            <v>0</v>
          </cell>
          <cell r="AS1626">
            <v>0</v>
          </cell>
          <cell r="AT1626" t="str">
            <v>장경아</v>
          </cell>
          <cell r="AU1626">
            <v>45497</v>
          </cell>
        </row>
        <row r="1627">
          <cell r="E1627" t="str">
            <v>원에너지</v>
          </cell>
          <cell r="G1627" t="str">
            <v>당진시</v>
          </cell>
          <cell r="H1627" t="str">
            <v>(주)모헨즈_당진</v>
          </cell>
          <cell r="K1627" t="str">
            <v>2. 유선</v>
          </cell>
          <cell r="L1627" t="str">
            <v>충청남도 당진시 당진읍 구룡리 181-1번지</v>
          </cell>
          <cell r="M1627" t="str">
            <v>이수현(본사)
안진환</v>
          </cell>
          <cell r="N1627" t="str">
            <v>주임
팀장</v>
          </cell>
          <cell r="O1627" t="str">
            <v>010-4038-1442
010-9064-3578</v>
          </cell>
          <cell r="P1627" t="str">
            <v>041-356-4881</v>
          </cell>
          <cell r="Q1627" t="str">
            <v>-</v>
          </cell>
          <cell r="R1627" t="str">
            <v>redol@daum.net</v>
          </cell>
          <cell r="AC1627">
            <v>0</v>
          </cell>
          <cell r="AD1627">
            <v>2</v>
          </cell>
          <cell r="AE1627">
            <v>2</v>
          </cell>
          <cell r="AF1627">
            <v>0</v>
          </cell>
          <cell r="AG1627">
            <v>2</v>
          </cell>
          <cell r="AH1627">
            <v>1</v>
          </cell>
          <cell r="AK1627">
            <v>0</v>
          </cell>
          <cell r="AM1627">
            <v>0</v>
          </cell>
          <cell r="AN1627">
            <v>0</v>
          </cell>
          <cell r="AO1627">
            <v>0</v>
          </cell>
          <cell r="AQ1627">
            <v>1480000</v>
          </cell>
          <cell r="AR1627">
            <v>0</v>
          </cell>
          <cell r="AS1627">
            <v>0</v>
          </cell>
          <cell r="AT1627" t="str">
            <v>장경아</v>
          </cell>
          <cell r="AU1627">
            <v>45496</v>
          </cell>
        </row>
        <row r="1628">
          <cell r="E1628" t="str">
            <v>원에너지</v>
          </cell>
          <cell r="G1628" t="str">
            <v>보령시</v>
          </cell>
          <cell r="H1628" t="str">
            <v>(주)모헨즈_보령</v>
          </cell>
          <cell r="K1628" t="str">
            <v>2. 유선</v>
          </cell>
          <cell r="L1628" t="str">
            <v>충청남도 보령시 청소면 충청수영로 283</v>
          </cell>
          <cell r="M1628" t="str">
            <v>이수현(본사)
김태운</v>
          </cell>
          <cell r="N1628" t="str">
            <v>과장</v>
          </cell>
          <cell r="O1628" t="str">
            <v>010-4567-3549</v>
          </cell>
          <cell r="P1628" t="str">
            <v>041-394-7135</v>
          </cell>
          <cell r="Q1628" t="str">
            <v>-</v>
          </cell>
          <cell r="R1628" t="str">
            <v>ktu50@hanmail.net</v>
          </cell>
          <cell r="AC1628">
            <v>0</v>
          </cell>
          <cell r="AD1628">
            <v>4</v>
          </cell>
          <cell r="AE1628">
            <v>4</v>
          </cell>
          <cell r="AF1628">
            <v>1</v>
          </cell>
          <cell r="AG1628">
            <v>4</v>
          </cell>
          <cell r="AH1628">
            <v>2</v>
          </cell>
          <cell r="AK1628">
            <v>0</v>
          </cell>
          <cell r="AM1628">
            <v>0</v>
          </cell>
          <cell r="AN1628">
            <v>0</v>
          </cell>
          <cell r="AO1628">
            <v>0</v>
          </cell>
          <cell r="AQ1628">
            <v>1960000</v>
          </cell>
          <cell r="AR1628">
            <v>0</v>
          </cell>
          <cell r="AS1628">
            <v>0</v>
          </cell>
          <cell r="AT1628" t="str">
            <v>장경아</v>
          </cell>
          <cell r="AU1628">
            <v>45525</v>
          </cell>
        </row>
        <row r="1629">
          <cell r="E1629" t="str">
            <v>원에너지</v>
          </cell>
          <cell r="G1629" t="str">
            <v>서천군</v>
          </cell>
          <cell r="H1629" t="str">
            <v>(주)모헨즈_서천</v>
          </cell>
          <cell r="K1629" t="str">
            <v>2. 유선</v>
          </cell>
          <cell r="L1629" t="str">
            <v>충청남도 서천군 비인면 갯벌체럼로 695번길 138-18</v>
          </cell>
          <cell r="M1629" t="str">
            <v>신훈</v>
          </cell>
          <cell r="N1629" t="str">
            <v>차장</v>
          </cell>
          <cell r="O1629" t="str">
            <v>010-5001-7604</v>
          </cell>
          <cell r="P1629" t="str">
            <v>041-952-6070</v>
          </cell>
          <cell r="Q1629" t="str">
            <v>-</v>
          </cell>
          <cell r="R1629" t="str">
            <v>shinhun6106@hanmail.net</v>
          </cell>
          <cell r="AC1629">
            <v>0</v>
          </cell>
          <cell r="AD1629">
            <v>4</v>
          </cell>
          <cell r="AE1629">
            <v>4</v>
          </cell>
          <cell r="AF1629">
            <v>0</v>
          </cell>
          <cell r="AG1629">
            <v>4</v>
          </cell>
          <cell r="AH1629">
            <v>2</v>
          </cell>
          <cell r="AK1629">
            <v>0</v>
          </cell>
          <cell r="AM1629">
            <v>0</v>
          </cell>
          <cell r="AN1629">
            <v>0</v>
          </cell>
          <cell r="AO1629">
            <v>0</v>
          </cell>
          <cell r="AQ1629">
            <v>1960000</v>
          </cell>
          <cell r="AR1629">
            <v>0</v>
          </cell>
          <cell r="AS1629">
            <v>0</v>
          </cell>
          <cell r="AT1629" t="str">
            <v>장경아</v>
          </cell>
          <cell r="AU1629">
            <v>45496</v>
          </cell>
        </row>
        <row r="1630">
          <cell r="E1630" t="str">
            <v>원에너지</v>
          </cell>
          <cell r="G1630" t="str">
            <v>천안시</v>
          </cell>
          <cell r="H1630" t="str">
            <v>(주)모헨즈_천안</v>
          </cell>
          <cell r="K1630" t="str">
            <v>2. 유선</v>
          </cell>
          <cell r="L1630" t="str">
            <v>충청남도 천안시 동남구 풍세면 잔다리길 56</v>
          </cell>
          <cell r="M1630" t="str">
            <v>유재권</v>
          </cell>
          <cell r="N1630" t="str">
            <v>팀장</v>
          </cell>
          <cell r="O1630" t="str">
            <v>010-4928-3858</v>
          </cell>
          <cell r="P1630" t="str">
            <v>041-578-7202</v>
          </cell>
          <cell r="Q1630" t="str">
            <v>-</v>
          </cell>
          <cell r="R1630" t="str">
            <v>progoni1980@gmail.com</v>
          </cell>
          <cell r="AC1630">
            <v>0</v>
          </cell>
          <cell r="AD1630">
            <v>6</v>
          </cell>
          <cell r="AE1630">
            <v>6</v>
          </cell>
          <cell r="AF1630">
            <v>0</v>
          </cell>
          <cell r="AG1630">
            <v>8</v>
          </cell>
          <cell r="AH1630">
            <v>3</v>
          </cell>
          <cell r="AK1630">
            <v>0</v>
          </cell>
          <cell r="AM1630">
            <v>0</v>
          </cell>
          <cell r="AN1630">
            <v>0</v>
          </cell>
          <cell r="AO1630">
            <v>0</v>
          </cell>
          <cell r="AQ1630">
            <v>2440000</v>
          </cell>
          <cell r="AR1630">
            <v>0</v>
          </cell>
          <cell r="AS1630">
            <v>0</v>
          </cell>
          <cell r="AT1630" t="str">
            <v>장경아</v>
          </cell>
          <cell r="AU1630">
            <v>45495</v>
          </cell>
        </row>
        <row r="1631">
          <cell r="E1631" t="str">
            <v>임래성</v>
          </cell>
          <cell r="G1631" t="str">
            <v>음성군</v>
          </cell>
          <cell r="H1631" t="str">
            <v>(주)메카로(성본)_방6번</v>
          </cell>
          <cell r="K1631" t="str">
            <v>1. 무선</v>
          </cell>
          <cell r="L1631" t="str">
            <v>충청북도 음성군 대소면 성본산단2로 321</v>
          </cell>
          <cell r="M1631" t="str">
            <v>김영대(발주)
임태현</v>
          </cell>
          <cell r="N1631" t="str">
            <v>책임
선임</v>
          </cell>
          <cell r="O1631" t="str">
            <v>010-3220-3765
010-7231-1916</v>
          </cell>
          <cell r="P1631" t="str">
            <v>043-882-5721</v>
          </cell>
          <cell r="Q1631" t="str">
            <v>043-882-5722</v>
          </cell>
          <cell r="R1631" t="str">
            <v>ydkim@mecaro.com
thlim@mecaro.com</v>
          </cell>
          <cell r="AC1631">
            <v>1</v>
          </cell>
          <cell r="AD1631">
            <v>0</v>
          </cell>
          <cell r="AE1631">
            <v>0</v>
          </cell>
          <cell r="AF1631">
            <v>0</v>
          </cell>
          <cell r="AG1631">
            <v>13</v>
          </cell>
          <cell r="AH1631">
            <v>1</v>
          </cell>
          <cell r="AK1631">
            <v>0</v>
          </cell>
          <cell r="AM1631">
            <v>0</v>
          </cell>
          <cell r="AN1631">
            <v>0</v>
          </cell>
          <cell r="AO1631">
            <v>0</v>
          </cell>
          <cell r="AQ1631">
            <v>7950000</v>
          </cell>
          <cell r="AR1631">
            <v>0</v>
          </cell>
          <cell r="AS1631">
            <v>550000</v>
          </cell>
          <cell r="AT1631" t="str">
            <v>장경아</v>
          </cell>
          <cell r="AU1631">
            <v>45495</v>
          </cell>
        </row>
        <row r="1632">
          <cell r="E1632" t="str">
            <v>확인필요</v>
          </cell>
          <cell r="G1632" t="str">
            <v>화성시</v>
          </cell>
          <cell r="H1632" t="str">
            <v>(주)유신테크노피아</v>
          </cell>
          <cell r="K1632" t="str">
            <v>1. 무선</v>
          </cell>
          <cell r="L1632" t="str">
            <v>경기도 화성시 양감면 초록로 461-6</v>
          </cell>
          <cell r="M1632" t="str">
            <v>남명옥
이환진</v>
          </cell>
          <cell r="N1632" t="str">
            <v>팀장
차장</v>
          </cell>
          <cell r="O1632" t="str">
            <v>010-8772-8751
010-9539-7942</v>
          </cell>
          <cell r="P1632" t="str">
            <v>031-494-1507</v>
          </cell>
          <cell r="Q1632" t="str">
            <v>031-494-1509</v>
          </cell>
          <cell r="R1632" t="str">
            <v>nam1509@eyushin.co.kr</v>
          </cell>
          <cell r="AC1632">
            <v>0</v>
          </cell>
          <cell r="AD1632">
            <v>0</v>
          </cell>
          <cell r="AE1632">
            <v>0</v>
          </cell>
          <cell r="AF1632">
            <v>0</v>
          </cell>
          <cell r="AG1632">
            <v>40</v>
          </cell>
          <cell r="AH1632">
            <v>1</v>
          </cell>
          <cell r="AK1632">
            <v>0</v>
          </cell>
          <cell r="AM1632">
            <v>0</v>
          </cell>
          <cell r="AN1632">
            <v>0</v>
          </cell>
          <cell r="AO1632">
            <v>0</v>
          </cell>
          <cell r="AQ1632">
            <v>1500000</v>
          </cell>
          <cell r="AR1632">
            <v>0</v>
          </cell>
          <cell r="AS1632">
            <v>0</v>
          </cell>
        </row>
        <row r="1633">
          <cell r="E1633" t="str">
            <v>원에너지</v>
          </cell>
          <cell r="G1633" t="str">
            <v>음성군</v>
          </cell>
          <cell r="H1633" t="str">
            <v>이지스(주)(에코센스)</v>
          </cell>
          <cell r="K1633" t="str">
            <v>1. 무선</v>
          </cell>
          <cell r="L1633" t="str">
            <v>충청북도 음성군 맹동면 덕금로87번길 11-19</v>
          </cell>
          <cell r="M1633" t="str">
            <v>김민성</v>
          </cell>
          <cell r="N1633" t="str">
            <v>매니저</v>
          </cell>
          <cell r="O1633" t="str">
            <v>010-3893-1155</v>
          </cell>
          <cell r="P1633" t="str">
            <v>043-8813-3465</v>
          </cell>
          <cell r="Q1633" t="str">
            <v>043-881-3465</v>
          </cell>
          <cell r="R1633" t="str">
            <v>mskim@eltium.co.kr</v>
          </cell>
          <cell r="AC1633">
            <v>0</v>
          </cell>
          <cell r="AF1633">
            <v>12</v>
          </cell>
          <cell r="AK1633">
            <v>1</v>
          </cell>
          <cell r="AM1633">
            <v>3</v>
          </cell>
          <cell r="AN1633">
            <v>3</v>
          </cell>
          <cell r="AO1633">
            <v>0</v>
          </cell>
          <cell r="AR1633">
            <v>0</v>
          </cell>
          <cell r="AS1633">
            <v>0</v>
          </cell>
          <cell r="AT1633" t="str">
            <v>박채영</v>
          </cell>
          <cell r="AU1633">
            <v>45657</v>
          </cell>
          <cell r="AV1633" t="str">
            <v>aezis1</v>
          </cell>
          <cell r="AW1633" t="str">
            <v>lbeste01!</v>
          </cell>
        </row>
        <row r="1634">
          <cell r="E1634" t="str">
            <v xml:space="preserve">케이디환경 </v>
          </cell>
          <cell r="G1634" t="str">
            <v>화성시</v>
          </cell>
          <cell r="H1634" t="str">
            <v>하늘산업</v>
          </cell>
          <cell r="K1634" t="str">
            <v>1. 무선</v>
          </cell>
          <cell r="L1634" t="str">
            <v>경기도 화성시 양감면 은행나무로 170번길 47</v>
          </cell>
          <cell r="M1634" t="str">
            <v>하극수</v>
          </cell>
          <cell r="N1634" t="str">
            <v>대표</v>
          </cell>
          <cell r="O1634" t="str">
            <v>010-5259-5689</v>
          </cell>
          <cell r="P1634" t="str">
            <v>031-354-1041</v>
          </cell>
          <cell r="Q1634" t="str">
            <v>031-354-9041</v>
          </cell>
          <cell r="R1634" t="str">
            <v>geuksu@hanmail.net</v>
          </cell>
          <cell r="AC1634">
            <v>0</v>
          </cell>
          <cell r="AD1634">
            <v>1</v>
          </cell>
          <cell r="AE1634">
            <v>1</v>
          </cell>
          <cell r="AF1634">
            <v>4</v>
          </cell>
          <cell r="AG1634">
            <v>1</v>
          </cell>
          <cell r="AH1634">
            <v>1</v>
          </cell>
          <cell r="AK1634">
            <v>0</v>
          </cell>
          <cell r="AM1634">
            <v>0</v>
          </cell>
          <cell r="AN1634">
            <v>0</v>
          </cell>
          <cell r="AO1634">
            <v>0</v>
          </cell>
          <cell r="AQ1634">
            <v>1000000</v>
          </cell>
          <cell r="AR1634">
            <v>0</v>
          </cell>
          <cell r="AS1634">
            <v>400000</v>
          </cell>
        </row>
        <row r="1635">
          <cell r="E1635" t="str">
            <v>글로밴스</v>
          </cell>
          <cell r="G1635" t="str">
            <v>광주광역시</v>
          </cell>
          <cell r="H1635" t="str">
            <v>(주)뉴런모터스</v>
          </cell>
          <cell r="K1635" t="str">
            <v>4. 미정</v>
          </cell>
          <cell r="L1635" t="str">
            <v>광주광역시 광산구 진곡산단6번로33(고룡동990)</v>
          </cell>
          <cell r="M1635" t="str">
            <v>박소악</v>
          </cell>
          <cell r="N1635" t="str">
            <v>소장</v>
          </cell>
          <cell r="O1635" t="str">
            <v>010-6655-0751</v>
          </cell>
          <cell r="P1635" t="str">
            <v>062-962-0061</v>
          </cell>
          <cell r="Q1635" t="str">
            <v>062-962-0064</v>
          </cell>
          <cell r="R1635" t="str">
            <v>newrunmotors@naver.com</v>
          </cell>
          <cell r="AC1635">
            <v>0</v>
          </cell>
          <cell r="AD1635">
            <v>0</v>
          </cell>
          <cell r="AE1635">
            <v>0</v>
          </cell>
          <cell r="AF1635">
            <v>0</v>
          </cell>
          <cell r="AG1635">
            <v>0</v>
          </cell>
          <cell r="AH1635">
            <v>0</v>
          </cell>
          <cell r="AK1635">
            <v>0</v>
          </cell>
          <cell r="AM1635">
            <v>0</v>
          </cell>
          <cell r="AN1635">
            <v>0</v>
          </cell>
          <cell r="AO1635">
            <v>0</v>
          </cell>
          <cell r="AQ1635">
            <v>0</v>
          </cell>
          <cell r="AR1635">
            <v>0</v>
          </cell>
          <cell r="AS1635">
            <v>0</v>
          </cell>
        </row>
        <row r="1636">
          <cell r="E1636" t="str">
            <v>원에너지</v>
          </cell>
          <cell r="G1636" t="str">
            <v>김천시</v>
          </cell>
          <cell r="H1636" t="str">
            <v>(주)태동테크(김천자비)</v>
          </cell>
          <cell r="K1636" t="str">
            <v>2. 유선</v>
          </cell>
          <cell r="L1636" t="str">
            <v>경상북도 김천시 어오면 산업단지8로16</v>
          </cell>
          <cell r="M1636" t="str">
            <v>전원상
김민수(그린링크)</v>
          </cell>
          <cell r="N1636" t="str">
            <v>팀장
사원</v>
          </cell>
          <cell r="O1636" t="str">
            <v>010-2044-5472
010-8842-2712</v>
          </cell>
          <cell r="P1636" t="str">
            <v>054-433-9957</v>
          </cell>
          <cell r="Q1636" t="str">
            <v>054-433-9958</v>
          </cell>
          <cell r="R1636" t="str">
            <v>jws0712@taedong.kr</v>
          </cell>
          <cell r="AC1636">
            <v>0</v>
          </cell>
          <cell r="AD1636">
            <v>10</v>
          </cell>
          <cell r="AE1636">
            <v>10</v>
          </cell>
          <cell r="AF1636">
            <v>35</v>
          </cell>
          <cell r="AG1636">
            <v>13</v>
          </cell>
          <cell r="AH1636">
            <v>3</v>
          </cell>
          <cell r="AK1636">
            <v>2</v>
          </cell>
          <cell r="AM1636">
            <v>0</v>
          </cell>
          <cell r="AN1636">
            <v>0</v>
          </cell>
          <cell r="AO1636">
            <v>0</v>
          </cell>
          <cell r="AQ1636">
            <v>2200000</v>
          </cell>
          <cell r="AR1636">
            <v>2400000</v>
          </cell>
          <cell r="AS1636">
            <v>0</v>
          </cell>
          <cell r="AT1636" t="str">
            <v>박채영</v>
          </cell>
          <cell r="AU1636">
            <v>45534</v>
          </cell>
          <cell r="AV1636" t="str">
            <v>taedongtechg</v>
          </cell>
          <cell r="AW1636" t="str">
            <v>taedong!@#</v>
          </cell>
        </row>
        <row r="1637">
          <cell r="E1637" t="str">
            <v>글로밴스</v>
          </cell>
          <cell r="G1637" t="str">
            <v>광주광역시</v>
          </cell>
          <cell r="H1637" t="str">
            <v>주식회사 뉴런모터스</v>
          </cell>
          <cell r="K1637" t="str">
            <v>1. 무선</v>
          </cell>
          <cell r="L1637" t="str">
            <v>광주광역시 광산구 진곡산단6번로 33(고룡동 990)</v>
          </cell>
          <cell r="M1637" t="str">
            <v>박소악 소장</v>
          </cell>
          <cell r="N1637" t="str">
            <v>소장</v>
          </cell>
          <cell r="O1637" t="str">
            <v>010-6655-0751</v>
          </cell>
          <cell r="P1637" t="str">
            <v>062-962-0061</v>
          </cell>
          <cell r="Q1637" t="str">
            <v>062-962-0064</v>
          </cell>
          <cell r="R1637" t="str">
            <v>newrunmotors@naver.com</v>
          </cell>
          <cell r="AC1637">
            <v>0</v>
          </cell>
          <cell r="AD1637">
            <v>4</v>
          </cell>
          <cell r="AE1637">
            <v>4</v>
          </cell>
          <cell r="AF1637">
            <v>0</v>
          </cell>
          <cell r="AG1637">
            <v>8</v>
          </cell>
          <cell r="AH1637">
            <v>0</v>
          </cell>
          <cell r="AK1637">
            <v>1</v>
          </cell>
          <cell r="AM1637">
            <v>0</v>
          </cell>
          <cell r="AN1637">
            <v>0</v>
          </cell>
          <cell r="AO1637">
            <v>0</v>
          </cell>
          <cell r="AQ1637">
            <v>0</v>
          </cell>
          <cell r="AR1637">
            <v>0</v>
          </cell>
          <cell r="AS1637">
            <v>0</v>
          </cell>
        </row>
        <row r="1638">
          <cell r="E1638" t="str">
            <v>임래성</v>
          </cell>
          <cell r="G1638" t="str">
            <v>세종시</v>
          </cell>
          <cell r="H1638" t="str">
            <v>주식회사 지에프퍼멘텍(자비)</v>
          </cell>
          <cell r="K1638" t="str">
            <v>2. 유선</v>
          </cell>
          <cell r="L1638" t="str">
            <v>세종특별자치시 부강면 금호선말길 74-12</v>
          </cell>
          <cell r="M1638" t="str">
            <v>김상진</v>
          </cell>
          <cell r="N1638" t="str">
            <v>과장</v>
          </cell>
          <cell r="O1638" t="str">
            <v>010-6364-6868</v>
          </cell>
          <cell r="P1638" t="str">
            <v>044-277-5551~3</v>
          </cell>
          <cell r="Q1638" t="str">
            <v>044-277-5554</v>
          </cell>
          <cell r="R1638" t="str">
            <v>sjkim1@genofocus.com</v>
          </cell>
          <cell r="AC1638">
            <v>0</v>
          </cell>
          <cell r="AD1638">
            <v>1</v>
          </cell>
          <cell r="AE1638">
            <v>1</v>
          </cell>
          <cell r="AF1638">
            <v>1</v>
          </cell>
          <cell r="AG1638">
            <v>1</v>
          </cell>
          <cell r="AH1638">
            <v>0</v>
          </cell>
          <cell r="AK1638">
            <v>0</v>
          </cell>
          <cell r="AM1638">
            <v>0</v>
          </cell>
          <cell r="AN1638">
            <v>0</v>
          </cell>
          <cell r="AO1638">
            <v>0</v>
          </cell>
          <cell r="AQ1638">
            <v>1200000</v>
          </cell>
          <cell r="AR1638">
            <v>0</v>
          </cell>
          <cell r="AS1638">
            <v>400000</v>
          </cell>
          <cell r="AT1638" t="str">
            <v>장경아</v>
          </cell>
          <cell r="AU1638">
            <v>45510</v>
          </cell>
        </row>
        <row r="1639">
          <cell r="E1639" t="str">
            <v>주영환경기술</v>
          </cell>
          <cell r="G1639" t="str">
            <v>용인시</v>
          </cell>
          <cell r="H1639" t="str">
            <v>주영기술환경(사업장명: 큐어라벨 추가설치분)</v>
          </cell>
          <cell r="K1639" t="str">
            <v>2. 유선</v>
          </cell>
          <cell r="L1639" t="str">
            <v>용인시 처인구 백암면 죽양대로 652-19</v>
          </cell>
          <cell r="M1639" t="str">
            <v>윤진수</v>
          </cell>
          <cell r="N1639" t="str">
            <v>부장</v>
          </cell>
          <cell r="O1639" t="str">
            <v>010-3237-6620
010-5710-2721(큐어라벨최영철과장)</v>
          </cell>
          <cell r="P1639" t="str">
            <v>031-889-17690</v>
          </cell>
          <cell r="Q1639" t="str">
            <v>031-897-7803</v>
          </cell>
          <cell r="R1639" t="str">
            <v>jy04@juyoung2018.com</v>
          </cell>
          <cell r="AC1639">
            <v>0</v>
          </cell>
          <cell r="AD1639">
            <v>2</v>
          </cell>
          <cell r="AE1639">
            <v>2</v>
          </cell>
          <cell r="AF1639">
            <v>0</v>
          </cell>
          <cell r="AG1639">
            <v>2</v>
          </cell>
          <cell r="AH1639">
            <v>1</v>
          </cell>
          <cell r="AK1639">
            <v>0</v>
          </cell>
          <cell r="AM1639">
            <v>0</v>
          </cell>
          <cell r="AN1639">
            <v>0</v>
          </cell>
          <cell r="AO1639">
            <v>0</v>
          </cell>
          <cell r="AQ1639">
            <v>0</v>
          </cell>
          <cell r="AR1639">
            <v>0</v>
          </cell>
          <cell r="AS1639">
            <v>0</v>
          </cell>
          <cell r="AT1639" t="str">
            <v>장경아</v>
          </cell>
          <cell r="AU1639">
            <v>45509</v>
          </cell>
          <cell r="AV1639" t="str">
            <v xml:space="preserve">        cychoi</v>
          </cell>
          <cell r="AW1639" t="str">
            <v>zbdjfkqpf1!</v>
          </cell>
        </row>
        <row r="1640">
          <cell r="E1640" t="str">
            <v>원에너지</v>
          </cell>
          <cell r="G1640" t="str">
            <v>구미시</v>
          </cell>
          <cell r="H1640" t="str">
            <v>파인컴텍주식회사</v>
          </cell>
          <cell r="K1640" t="str">
            <v>2. 유선</v>
          </cell>
          <cell r="L1640" t="str">
            <v>경상북도 구미시 산호대로 104-60, 3동3호</v>
          </cell>
          <cell r="M1640" t="str">
            <v>이현수</v>
          </cell>
          <cell r="N1640" t="str">
            <v>과장</v>
          </cell>
          <cell r="O1640" t="str">
            <v>010-4584-6936</v>
          </cell>
          <cell r="P1640" t="str">
            <v>054-715-8858</v>
          </cell>
          <cell r="Q1640" t="str">
            <v>054-715-8859</v>
          </cell>
          <cell r="R1640" t="str">
            <v>haha3515@naver.com</v>
          </cell>
          <cell r="AC1640">
            <v>0</v>
          </cell>
          <cell r="AD1640">
            <v>1</v>
          </cell>
          <cell r="AE1640">
            <v>1</v>
          </cell>
          <cell r="AF1640">
            <v>0</v>
          </cell>
          <cell r="AG1640">
            <v>10</v>
          </cell>
          <cell r="AH1640">
            <v>1</v>
          </cell>
          <cell r="AK1640">
            <v>0</v>
          </cell>
          <cell r="AM1640">
            <v>0</v>
          </cell>
          <cell r="AN1640">
            <v>0</v>
          </cell>
          <cell r="AO1640">
            <v>0</v>
          </cell>
          <cell r="AQ1640">
            <v>300000</v>
          </cell>
          <cell r="AR1640">
            <v>0</v>
          </cell>
          <cell r="AS1640">
            <v>0</v>
          </cell>
          <cell r="AT1640" t="str">
            <v>장경아</v>
          </cell>
          <cell r="AU1640">
            <v>45495</v>
          </cell>
          <cell r="AV1640" t="str">
            <v>fine8858</v>
          </cell>
          <cell r="AW1640" t="str">
            <v>fine7158858#</v>
          </cell>
        </row>
        <row r="1641">
          <cell r="E1641" t="str">
            <v xml:space="preserve">케이디환경 </v>
          </cell>
          <cell r="G1641" t="str">
            <v>화성시</v>
          </cell>
          <cell r="H1641" t="str">
            <v>금성에이스산업(주) 3공장</v>
          </cell>
          <cell r="K1641" t="str">
            <v>2. 유선</v>
          </cell>
          <cell r="L1641" t="str">
            <v>경기도 화성시 향남읍 발안로 667</v>
          </cell>
          <cell r="M1641" t="str">
            <v>구현모</v>
          </cell>
          <cell r="N1641" t="str">
            <v>차장</v>
          </cell>
          <cell r="O1641" t="str">
            <v>010-9427-6494</v>
          </cell>
          <cell r="P1641" t="str">
            <v>031-350-3000</v>
          </cell>
          <cell r="Q1641" t="str">
            <v>031-350-3020</v>
          </cell>
          <cell r="R1641" t="str">
            <v>hmkoo@gsace.com</v>
          </cell>
          <cell r="AC1641">
            <v>0</v>
          </cell>
          <cell r="AD1641">
            <v>3</v>
          </cell>
          <cell r="AE1641">
            <v>3</v>
          </cell>
          <cell r="AF1641">
            <v>3</v>
          </cell>
          <cell r="AG1641">
            <v>3</v>
          </cell>
          <cell r="AH1641">
            <v>0</v>
          </cell>
          <cell r="AK1641">
            <v>1</v>
          </cell>
          <cell r="AM1641">
            <v>0</v>
          </cell>
          <cell r="AN1641">
            <v>0</v>
          </cell>
          <cell r="AO1641">
            <v>0</v>
          </cell>
          <cell r="AQ1641">
            <v>1000000</v>
          </cell>
          <cell r="AR1641">
            <v>500000</v>
          </cell>
          <cell r="AS1641">
            <v>0</v>
          </cell>
          <cell r="AT1641" t="str">
            <v>박채영</v>
          </cell>
          <cell r="AU1641">
            <v>45504</v>
          </cell>
        </row>
        <row r="1642">
          <cell r="E1642" t="str">
            <v>글로밴스</v>
          </cell>
          <cell r="G1642" t="str">
            <v>광주광역시</v>
          </cell>
          <cell r="H1642" t="str">
            <v>모트라스주식회사</v>
          </cell>
          <cell r="K1642" t="str">
            <v>1. 무선</v>
          </cell>
          <cell r="L1642" t="str">
            <v>광주광역시 광산구 진곡산단중앙로 45</v>
          </cell>
          <cell r="M1642" t="str">
            <v>김희도</v>
          </cell>
          <cell r="N1642" t="str">
            <v>매니저</v>
          </cell>
          <cell r="O1642" t="str">
            <v>010-9220-1232</v>
          </cell>
          <cell r="P1642" t="str">
            <v>062-949-8200</v>
          </cell>
          <cell r="Q1642" t="str">
            <v>-</v>
          </cell>
          <cell r="R1642" t="str">
            <v>2102960@motras.co.kr</v>
          </cell>
          <cell r="AC1642">
            <v>0</v>
          </cell>
          <cell r="AD1642">
            <v>1</v>
          </cell>
          <cell r="AE1642">
            <v>1</v>
          </cell>
          <cell r="AF1642">
            <v>0</v>
          </cell>
          <cell r="AG1642">
            <v>4</v>
          </cell>
          <cell r="AH1642">
            <v>1</v>
          </cell>
          <cell r="AK1642">
            <v>0</v>
          </cell>
          <cell r="AM1642">
            <v>0</v>
          </cell>
          <cell r="AN1642">
            <v>0</v>
          </cell>
          <cell r="AO1642">
            <v>0</v>
          </cell>
          <cell r="AQ1642">
            <v>960000</v>
          </cell>
          <cell r="AR1642">
            <v>0</v>
          </cell>
          <cell r="AS1642">
            <v>200000</v>
          </cell>
        </row>
        <row r="1643">
          <cell r="E1643" t="str">
            <v>확인필요</v>
          </cell>
          <cell r="G1643" t="str">
            <v>아산시</v>
          </cell>
          <cell r="H1643" t="str">
            <v>(주)에이치알에스(보조금)</v>
          </cell>
          <cell r="K1643" t="str">
            <v>1. 무선</v>
          </cell>
          <cell r="L1643" t="str">
            <v>충청남도 아산시 영인면 신봉길 103-15</v>
          </cell>
          <cell r="M1643" t="str">
            <v>김종묵</v>
          </cell>
          <cell r="N1643" t="str">
            <v>부장</v>
          </cell>
          <cell r="O1643" t="str">
            <v>010-5419-9343</v>
          </cell>
          <cell r="P1643" t="str">
            <v>041-543-4003</v>
          </cell>
          <cell r="Q1643" t="str">
            <v>041-543-4005</v>
          </cell>
          <cell r="R1643" t="str">
            <v>jmkim@hrssilicone.com</v>
          </cell>
          <cell r="AC1643">
            <v>0</v>
          </cell>
          <cell r="AD1643">
            <v>8</v>
          </cell>
          <cell r="AE1643">
            <v>8</v>
          </cell>
          <cell r="AF1643">
            <v>0</v>
          </cell>
          <cell r="AG1643">
            <v>36</v>
          </cell>
          <cell r="AH1643">
            <v>2</v>
          </cell>
          <cell r="AK1643">
            <v>2</v>
          </cell>
          <cell r="AM1643">
            <v>0</v>
          </cell>
          <cell r="AN1643">
            <v>0</v>
          </cell>
          <cell r="AO1643">
            <v>0</v>
          </cell>
          <cell r="AQ1643">
            <v>3600000</v>
          </cell>
          <cell r="AR1643">
            <v>0</v>
          </cell>
          <cell r="AS1643">
            <v>0</v>
          </cell>
        </row>
        <row r="1644">
          <cell r="E1644" t="str">
            <v>확인필요</v>
          </cell>
          <cell r="G1644" t="str">
            <v>아산시</v>
          </cell>
          <cell r="H1644" t="str">
            <v>(주)에이치알에스(자비)</v>
          </cell>
          <cell r="K1644" t="str">
            <v>1. 무선</v>
          </cell>
          <cell r="L1644" t="str">
            <v>충청남도 아산시 영인면 신봉길 103-15</v>
          </cell>
          <cell r="M1644" t="str">
            <v>김종묵</v>
          </cell>
          <cell r="N1644" t="str">
            <v>부장</v>
          </cell>
          <cell r="O1644" t="str">
            <v>010-5419-9343</v>
          </cell>
          <cell r="P1644" t="str">
            <v>041-543-4003</v>
          </cell>
          <cell r="Q1644" t="str">
            <v>041-543-4005</v>
          </cell>
          <cell r="R1644" t="str">
            <v>jmkim@hrssilicone.com</v>
          </cell>
          <cell r="AC1644">
            <v>0</v>
          </cell>
          <cell r="AD1644">
            <v>8</v>
          </cell>
          <cell r="AE1644">
            <v>8</v>
          </cell>
          <cell r="AF1644">
            <v>0</v>
          </cell>
          <cell r="AG1644">
            <v>36</v>
          </cell>
          <cell r="AH1644">
            <v>2</v>
          </cell>
          <cell r="AK1644">
            <v>2</v>
          </cell>
          <cell r="AM1644">
            <v>0</v>
          </cell>
          <cell r="AN1644">
            <v>0</v>
          </cell>
          <cell r="AO1644">
            <v>0</v>
          </cell>
          <cell r="AQ1644">
            <v>3600000</v>
          </cell>
          <cell r="AR1644">
            <v>0</v>
          </cell>
          <cell r="AS1644">
            <v>0</v>
          </cell>
        </row>
        <row r="1645">
          <cell r="E1645" t="str">
            <v>덕원환경</v>
          </cell>
          <cell r="G1645" t="str">
            <v>강서구</v>
          </cell>
          <cell r="H1645" t="str">
            <v>동은밸브(주)</v>
          </cell>
          <cell r="K1645" t="str">
            <v>2. 유선</v>
          </cell>
          <cell r="L1645" t="str">
            <v>부산광역시 강서구 과학산단로 369번길 9</v>
          </cell>
          <cell r="M1645" t="str">
            <v>강범석</v>
          </cell>
          <cell r="N1645" t="str">
            <v>대리</v>
          </cell>
          <cell r="O1645" t="str">
            <v>010-4850-8768</v>
          </cell>
          <cell r="P1645" t="str">
            <v>051-263-1511(2404)</v>
          </cell>
          <cell r="Q1645" t="str">
            <v>051-265-4900</v>
          </cell>
          <cell r="R1645" t="str">
            <v>product@valvekorea.kr</v>
          </cell>
          <cell r="AC1645">
            <v>0</v>
          </cell>
          <cell r="AD1645">
            <v>1</v>
          </cell>
          <cell r="AE1645">
            <v>1</v>
          </cell>
          <cell r="AF1645">
            <v>2</v>
          </cell>
          <cell r="AG1645">
            <v>1</v>
          </cell>
          <cell r="AH1645">
            <v>1</v>
          </cell>
          <cell r="AK1645">
            <v>0</v>
          </cell>
          <cell r="AM1645">
            <v>0</v>
          </cell>
          <cell r="AN1645">
            <v>0</v>
          </cell>
          <cell r="AO1645">
            <v>0</v>
          </cell>
          <cell r="AQ1645">
            <v>0</v>
          </cell>
          <cell r="AR1645">
            <v>0</v>
          </cell>
          <cell r="AS1645">
            <v>0</v>
          </cell>
          <cell r="AT1645" t="str">
            <v>박채영</v>
          </cell>
          <cell r="AU1645">
            <v>45510</v>
          </cell>
        </row>
        <row r="1646">
          <cell r="E1646" t="str">
            <v>확인필요</v>
          </cell>
          <cell r="G1646" t="str">
            <v>오산시</v>
          </cell>
          <cell r="H1646" t="str">
            <v>성애성구사</v>
          </cell>
          <cell r="K1646" t="str">
            <v>1. 무선</v>
          </cell>
          <cell r="L1646" t="str">
            <v>경기도 오산시 가장로 458</v>
          </cell>
          <cell r="M1646" t="str">
            <v>김진경</v>
          </cell>
          <cell r="N1646" t="str">
            <v>과장</v>
          </cell>
          <cell r="O1646" t="str">
            <v>010-2988-0935</v>
          </cell>
          <cell r="P1646" t="str">
            <v>031-373-0935</v>
          </cell>
          <cell r="Q1646" t="str">
            <v>02-6716-8124</v>
          </cell>
          <cell r="R1646" t="str">
            <v>sungaesg@hanmail.net</v>
          </cell>
          <cell r="AC1646">
            <v>0</v>
          </cell>
          <cell r="AD1646">
            <v>4</v>
          </cell>
          <cell r="AE1646">
            <v>4</v>
          </cell>
          <cell r="AF1646">
            <v>0</v>
          </cell>
          <cell r="AG1646">
            <v>23</v>
          </cell>
          <cell r="AH1646">
            <v>0</v>
          </cell>
          <cell r="AK1646">
            <v>1</v>
          </cell>
          <cell r="AM1646">
            <v>0</v>
          </cell>
          <cell r="AN1646">
            <v>0</v>
          </cell>
          <cell r="AO1646">
            <v>0</v>
          </cell>
          <cell r="AQ1646">
            <v>2100000</v>
          </cell>
          <cell r="AR1646">
            <v>0</v>
          </cell>
          <cell r="AS1646">
            <v>0</v>
          </cell>
        </row>
        <row r="1647">
          <cell r="E1647" t="str">
            <v>확인필요</v>
          </cell>
          <cell r="G1647" t="str">
            <v>이천시</v>
          </cell>
          <cell r="H1647" t="str">
            <v>세창</v>
          </cell>
          <cell r="K1647" t="str">
            <v>1. 무선</v>
          </cell>
          <cell r="L1647" t="str">
            <v>경기도 이천시 장호원읍 경충대로782번길 164-9(이황리 317-4)</v>
          </cell>
          <cell r="M1647" t="str">
            <v>장광식</v>
          </cell>
          <cell r="N1647" t="str">
            <v>대표</v>
          </cell>
          <cell r="O1647" t="str">
            <v>010-7185-6848</v>
          </cell>
          <cell r="P1647" t="str">
            <v>031-642-6848</v>
          </cell>
          <cell r="Q1647" t="str">
            <v>031-632-6848</v>
          </cell>
          <cell r="R1647" t="str">
            <v>jks99@nate.com</v>
          </cell>
          <cell r="AC1647">
            <v>0</v>
          </cell>
          <cell r="AD1647">
            <v>1</v>
          </cell>
          <cell r="AE1647">
            <v>1</v>
          </cell>
          <cell r="AF1647">
            <v>0</v>
          </cell>
          <cell r="AG1647">
            <v>3</v>
          </cell>
          <cell r="AH1647">
            <v>1</v>
          </cell>
          <cell r="AK1647">
            <v>0</v>
          </cell>
          <cell r="AM1647">
            <v>0</v>
          </cell>
          <cell r="AN1647">
            <v>0</v>
          </cell>
          <cell r="AO1647">
            <v>0</v>
          </cell>
          <cell r="AQ1647">
            <v>0</v>
          </cell>
          <cell r="AR1647">
            <v>0</v>
          </cell>
          <cell r="AS1647">
            <v>0</v>
          </cell>
        </row>
        <row r="1648">
          <cell r="E1648" t="str">
            <v>광주환경</v>
          </cell>
          <cell r="G1648" t="str">
            <v>광주시</v>
          </cell>
          <cell r="H1648" t="str">
            <v>주식회사 애든가구</v>
          </cell>
          <cell r="K1648" t="str">
            <v>1. 무선</v>
          </cell>
          <cell r="L1648" t="str">
            <v>경기도 광주시 곤지암읍 신만로 119-8</v>
          </cell>
          <cell r="M1648" t="str">
            <v>박명선</v>
          </cell>
          <cell r="N1648" t="str">
            <v>과장</v>
          </cell>
          <cell r="O1648" t="str">
            <v>010-9089-7667</v>
          </cell>
          <cell r="P1648" t="str">
            <v>031-769-2645</v>
          </cell>
          <cell r="Q1648" t="str">
            <v>031-769-9703</v>
          </cell>
          <cell r="R1648" t="str">
            <v>speedajs@hanmail.net</v>
          </cell>
          <cell r="AC1648">
            <v>0</v>
          </cell>
          <cell r="AD1648">
            <v>1</v>
          </cell>
          <cell r="AE1648">
            <v>1</v>
          </cell>
          <cell r="AF1648">
            <v>1</v>
          </cell>
          <cell r="AG1648">
            <v>6</v>
          </cell>
          <cell r="AH1648">
            <v>1</v>
          </cell>
          <cell r="AK1648">
            <v>0</v>
          </cell>
          <cell r="AM1648">
            <v>0</v>
          </cell>
          <cell r="AN1648">
            <v>0</v>
          </cell>
          <cell r="AO1648">
            <v>0</v>
          </cell>
          <cell r="AQ1648">
            <v>0</v>
          </cell>
          <cell r="AR1648">
            <v>0</v>
          </cell>
          <cell r="AS1648">
            <v>545455</v>
          </cell>
          <cell r="AT1648" t="str">
            <v>박채영</v>
          </cell>
          <cell r="AU1648">
            <v>45503</v>
          </cell>
          <cell r="AV1648" t="str">
            <v>aedeun</v>
          </cell>
          <cell r="AW1648" t="str">
            <v>ad7699703~</v>
          </cell>
        </row>
        <row r="1649">
          <cell r="E1649" t="str">
            <v xml:space="preserve">스탠다드웍스 </v>
          </cell>
          <cell r="G1649" t="str">
            <v>고령군</v>
          </cell>
          <cell r="H1649" t="str">
            <v>해원에프엠주식회사</v>
          </cell>
          <cell r="K1649" t="str">
            <v>1. 무선</v>
          </cell>
          <cell r="L1649" t="str">
            <v>경상북도 고령군 다산면 다산산단2길 10-76</v>
          </cell>
          <cell r="M1649" t="str">
            <v>김희식
강훈석</v>
          </cell>
          <cell r="N1649" t="str">
            <v>상무
이사</v>
          </cell>
          <cell r="O1649" t="str">
            <v xml:space="preserve"> 010-2511-1565
010-2531-5068</v>
          </cell>
          <cell r="P1649" t="str">
            <v>054-956-1957</v>
          </cell>
          <cell r="Q1649" t="str">
            <v>054-956-2508</v>
          </cell>
          <cell r="R1649" t="str">
            <v>20khs02@naver.com
hj102602@hanmail.net</v>
          </cell>
          <cell r="AC1649">
            <v>0</v>
          </cell>
          <cell r="AD1649">
            <v>3</v>
          </cell>
          <cell r="AE1649">
            <v>3</v>
          </cell>
          <cell r="AF1649">
            <v>3</v>
          </cell>
          <cell r="AG1649">
            <v>3</v>
          </cell>
          <cell r="AH1649">
            <v>1</v>
          </cell>
          <cell r="AK1649">
            <v>0</v>
          </cell>
          <cell r="AM1649">
            <v>0</v>
          </cell>
          <cell r="AN1649">
            <v>0</v>
          </cell>
          <cell r="AO1649">
            <v>0</v>
          </cell>
          <cell r="AQ1649">
            <v>700000</v>
          </cell>
          <cell r="AR1649">
            <v>0</v>
          </cell>
          <cell r="AS1649">
            <v>0</v>
          </cell>
          <cell r="AT1649" t="str">
            <v>박채영</v>
          </cell>
          <cell r="AU1649">
            <v>45511</v>
          </cell>
          <cell r="AV1649" t="str">
            <v>hj102602</v>
          </cell>
          <cell r="AW1649" t="str">
            <v>hw0549561957</v>
          </cell>
        </row>
        <row r="1650">
          <cell r="E1650" t="str">
            <v>임래성</v>
          </cell>
          <cell r="G1650" t="str">
            <v>의정부시</v>
          </cell>
          <cell r="H1650" t="str">
            <v>(주)아카데미과학</v>
          </cell>
          <cell r="K1650" t="str">
            <v>1. 무선</v>
          </cell>
          <cell r="L1650" t="str">
            <v>경기도 의정부시 산단로98번길 11</v>
          </cell>
          <cell r="M1650" t="str">
            <v>서세민</v>
          </cell>
          <cell r="N1650" t="str">
            <v>대리</v>
          </cell>
          <cell r="O1650" t="str">
            <v>010-5291-5127</v>
          </cell>
          <cell r="P1650" t="str">
            <v>031-850-8520</v>
          </cell>
          <cell r="Q1650" t="str">
            <v>0507-0331-9040</v>
          </cell>
          <cell r="R1650" t="str">
            <v>semini90@academy.co.kr</v>
          </cell>
          <cell r="AC1650">
            <v>0</v>
          </cell>
          <cell r="AD1650">
            <v>3</v>
          </cell>
          <cell r="AE1650">
            <v>3</v>
          </cell>
          <cell r="AF1650">
            <v>13</v>
          </cell>
          <cell r="AG1650">
            <v>3</v>
          </cell>
          <cell r="AH1650">
            <v>0</v>
          </cell>
          <cell r="AK1650">
            <v>1</v>
          </cell>
          <cell r="AM1650">
            <v>0</v>
          </cell>
          <cell r="AN1650">
            <v>0</v>
          </cell>
          <cell r="AO1650">
            <v>0</v>
          </cell>
          <cell r="AQ1650">
            <v>300000</v>
          </cell>
          <cell r="AR1650">
            <v>0</v>
          </cell>
          <cell r="AS1650">
            <v>0</v>
          </cell>
          <cell r="AT1650" t="str">
            <v>장경아</v>
          </cell>
          <cell r="AU1650">
            <v>45523</v>
          </cell>
        </row>
        <row r="1651">
          <cell r="E1651" t="str">
            <v>이슬환경(세진ETL)</v>
          </cell>
          <cell r="G1651" t="str">
            <v>공주시</v>
          </cell>
          <cell r="H1651" t="str">
            <v>(주)홍우비앤티</v>
          </cell>
          <cell r="K1651" t="str">
            <v>2. 유선</v>
          </cell>
          <cell r="L1651" t="str">
            <v>충청남도 공주시 탄천면 탄천산업단지길 80-90</v>
          </cell>
          <cell r="M1651" t="str">
            <v>이재혁</v>
          </cell>
          <cell r="N1651" t="str">
            <v>실장</v>
          </cell>
          <cell r="O1651" t="str">
            <v>010-2280-5044</v>
          </cell>
          <cell r="P1651" t="str">
            <v>041-853-2122</v>
          </cell>
          <cell r="Q1651" t="str">
            <v>041-853-2120</v>
          </cell>
          <cell r="R1651" t="str">
            <v>qc@hongwoo.co.kr</v>
          </cell>
          <cell r="AC1651">
            <v>0</v>
          </cell>
          <cell r="AD1651">
            <v>2</v>
          </cell>
          <cell r="AE1651">
            <v>2</v>
          </cell>
          <cell r="AF1651">
            <v>0</v>
          </cell>
          <cell r="AG1651">
            <v>0</v>
          </cell>
          <cell r="AH1651">
            <v>1</v>
          </cell>
          <cell r="AK1651">
            <v>0</v>
          </cell>
          <cell r="AM1651">
            <v>0</v>
          </cell>
          <cell r="AN1651">
            <v>0</v>
          </cell>
          <cell r="AO1651">
            <v>0</v>
          </cell>
          <cell r="AQ1651">
            <v>0</v>
          </cell>
          <cell r="AR1651">
            <v>0</v>
          </cell>
          <cell r="AS1651">
            <v>300000</v>
          </cell>
          <cell r="AT1651" t="str">
            <v>장경아</v>
          </cell>
          <cell r="AU1651">
            <v>45502</v>
          </cell>
        </row>
        <row r="1652">
          <cell r="E1652" t="str">
            <v>울산미래환경</v>
          </cell>
          <cell r="G1652" t="str">
            <v>울산광역시</v>
          </cell>
          <cell r="H1652" t="str">
            <v>세영테크</v>
          </cell>
          <cell r="K1652" t="str">
            <v>1. 무선</v>
          </cell>
          <cell r="L1652" t="str">
            <v>울산광역시 언양읍 반천산업로 91</v>
          </cell>
          <cell r="M1652" t="str">
            <v>박비주</v>
          </cell>
          <cell r="N1652" t="str">
            <v>사원</v>
          </cell>
          <cell r="O1652" t="str">
            <v>010-2828-1742</v>
          </cell>
          <cell r="P1652" t="str">
            <v>070-7755-7006</v>
          </cell>
          <cell r="Q1652" t="str">
            <v>070-4225-7006</v>
          </cell>
          <cell r="R1652" t="str">
            <v>fromsytc@daum.net</v>
          </cell>
          <cell r="AC1652">
            <v>0</v>
          </cell>
          <cell r="AD1652">
            <v>1</v>
          </cell>
          <cell r="AE1652">
            <v>1</v>
          </cell>
          <cell r="AF1652">
            <v>0</v>
          </cell>
          <cell r="AG1652">
            <v>1</v>
          </cell>
          <cell r="AH1652">
            <v>1</v>
          </cell>
          <cell r="AK1652">
            <v>0</v>
          </cell>
          <cell r="AM1652">
            <v>0</v>
          </cell>
          <cell r="AN1652">
            <v>0</v>
          </cell>
          <cell r="AO1652">
            <v>0</v>
          </cell>
          <cell r="AQ1652">
            <v>0</v>
          </cell>
          <cell r="AR1652">
            <v>0</v>
          </cell>
          <cell r="AS1652">
            <v>0</v>
          </cell>
        </row>
        <row r="1653">
          <cell r="E1653" t="str">
            <v>수호환경/대창환경</v>
          </cell>
          <cell r="G1653" t="str">
            <v>아산시</v>
          </cell>
          <cell r="H1653" t="str">
            <v>에코플라스틱(주) 아산공장</v>
          </cell>
          <cell r="K1653" t="str">
            <v>4. 미정</v>
          </cell>
          <cell r="L1653" t="str">
            <v>충청남도 아산시 둔포면 아산밸리중앙로 171-29</v>
          </cell>
          <cell r="M1653" t="str">
            <v>강병각</v>
          </cell>
          <cell r="N1653" t="str">
            <v>과장</v>
          </cell>
          <cell r="O1653" t="str">
            <v>010-5407-3501</v>
          </cell>
          <cell r="P1653" t="str">
            <v>041-536-0880</v>
          </cell>
          <cell r="Q1653" t="str">
            <v>041-536-0899</v>
          </cell>
          <cell r="R1653" t="str">
            <v>bkkang@myeco.co.kr</v>
          </cell>
          <cell r="AC1653">
            <v>0</v>
          </cell>
          <cell r="AD1653">
            <v>2</v>
          </cell>
          <cell r="AE1653">
            <v>2</v>
          </cell>
          <cell r="AF1653">
            <v>0</v>
          </cell>
          <cell r="AG1653">
            <v>24</v>
          </cell>
          <cell r="AH1653">
            <v>3</v>
          </cell>
          <cell r="AK1653">
            <v>0</v>
          </cell>
          <cell r="AM1653">
            <v>0</v>
          </cell>
          <cell r="AN1653">
            <v>0</v>
          </cell>
          <cell r="AO1653">
            <v>0</v>
          </cell>
          <cell r="AQ1653">
            <v>0</v>
          </cell>
          <cell r="AR1653">
            <v>0</v>
          </cell>
          <cell r="AS1653">
            <v>0</v>
          </cell>
        </row>
        <row r="1654">
          <cell r="E1654" t="str">
            <v>주영환경기술</v>
          </cell>
          <cell r="G1654" t="str">
            <v>평택시</v>
          </cell>
          <cell r="H1654" t="str">
            <v>주영기술환경(사업장: (주)제이엠)</v>
          </cell>
          <cell r="K1654" t="str">
            <v>2. 유선</v>
          </cell>
          <cell r="L1654" t="str">
            <v>경기도 평택시 서탄면 수월암4길 200</v>
          </cell>
          <cell r="M1654" t="str">
            <v>이정표</v>
          </cell>
          <cell r="N1654" t="str">
            <v>과장</v>
          </cell>
          <cell r="O1654" t="str">
            <v>010-5918-7007</v>
          </cell>
          <cell r="P1654" t="str">
            <v>031-610-8838</v>
          </cell>
          <cell r="Q1654" t="str">
            <v>031-610-8895</v>
          </cell>
          <cell r="R1654" t="str">
            <v>7007@dae-seung.co.kr</v>
          </cell>
          <cell r="AC1654">
            <v>0</v>
          </cell>
          <cell r="AD1654">
            <v>1</v>
          </cell>
          <cell r="AE1654">
            <v>1</v>
          </cell>
          <cell r="AF1654">
            <v>0</v>
          </cell>
          <cell r="AG1654">
            <v>1</v>
          </cell>
          <cell r="AH1654">
            <v>1</v>
          </cell>
          <cell r="AK1654">
            <v>0</v>
          </cell>
          <cell r="AM1654">
            <v>0</v>
          </cell>
          <cell r="AN1654">
            <v>0</v>
          </cell>
          <cell r="AO1654">
            <v>0</v>
          </cell>
          <cell r="AQ1654">
            <v>0</v>
          </cell>
          <cell r="AR1654">
            <v>0</v>
          </cell>
          <cell r="AS1654">
            <v>100000</v>
          </cell>
          <cell r="AT1654" t="str">
            <v>박채영</v>
          </cell>
          <cell r="AU1654">
            <v>45509</v>
          </cell>
          <cell r="AV1654" t="str">
            <v>DA7007</v>
          </cell>
          <cell r="AW1654" t="str">
            <v>wpdldpa1!!
(제이엠1!!)</v>
          </cell>
        </row>
        <row r="1655">
          <cell r="E1655" t="str">
            <v>오토기기</v>
          </cell>
          <cell r="G1655" t="str">
            <v>논산시</v>
          </cell>
          <cell r="H1655" t="str">
            <v>연무종합정비공업사</v>
          </cell>
          <cell r="K1655" t="str">
            <v>2. 유선</v>
          </cell>
          <cell r="L1655" t="str">
            <v>충남 논산시 연무읍 동안로 928(동산리 639-63번지)</v>
          </cell>
          <cell r="M1655" t="str">
            <v>전석문</v>
          </cell>
          <cell r="N1655" t="str">
            <v>대표</v>
          </cell>
          <cell r="O1655" t="str">
            <v>010-4410-2264</v>
          </cell>
          <cell r="P1655" t="str">
            <v>041-742-3708</v>
          </cell>
          <cell r="Q1655" t="str">
            <v>041-742-6708</v>
          </cell>
          <cell r="R1655" t="str">
            <v>jsm2264@yahoo.co.kr</v>
          </cell>
          <cell r="AC1655">
            <v>0</v>
          </cell>
          <cell r="AD1655">
            <v>1</v>
          </cell>
          <cell r="AE1655">
            <v>1</v>
          </cell>
          <cell r="AF1655">
            <v>1</v>
          </cell>
          <cell r="AG1655">
            <v>1</v>
          </cell>
          <cell r="AH1655">
            <v>1</v>
          </cell>
          <cell r="AK1655">
            <v>0</v>
          </cell>
          <cell r="AM1655">
            <v>0</v>
          </cell>
          <cell r="AN1655">
            <v>0</v>
          </cell>
          <cell r="AO1655">
            <v>0</v>
          </cell>
          <cell r="AQ1655">
            <v>0</v>
          </cell>
          <cell r="AS1655">
            <v>0</v>
          </cell>
          <cell r="AT1655" t="str">
            <v>박채영</v>
          </cell>
          <cell r="AU1655">
            <v>45595</v>
          </cell>
          <cell r="AV1655" t="str">
            <v>jsm2264</v>
          </cell>
          <cell r="AW1655" t="str">
            <v>jsm3708@@@</v>
          </cell>
        </row>
        <row r="1656">
          <cell r="E1656" t="str">
            <v>원에너지</v>
          </cell>
          <cell r="G1656" t="str">
            <v>영천시</v>
          </cell>
          <cell r="H1656" t="str">
            <v>(주)대열레미콘</v>
          </cell>
          <cell r="K1656" t="str">
            <v>4. 미정</v>
          </cell>
          <cell r="L1656" t="str">
            <v>경상북도 영천시 북안면 유하큰길 48</v>
          </cell>
          <cell r="M1656" t="str">
            <v>박충환</v>
          </cell>
          <cell r="N1656" t="str">
            <v>부장</v>
          </cell>
          <cell r="O1656" t="str">
            <v>010-7942-2945</v>
          </cell>
          <cell r="P1656" t="str">
            <v>054-336-6010</v>
          </cell>
          <cell r="Q1656" t="str">
            <v>054-336-6014</v>
          </cell>
          <cell r="R1656" t="str">
            <v>dy6010@wehago.com</v>
          </cell>
          <cell r="AC1656">
            <v>0</v>
          </cell>
          <cell r="AD1656">
            <v>0</v>
          </cell>
          <cell r="AE1656">
            <v>0</v>
          </cell>
          <cell r="AF1656">
            <v>0</v>
          </cell>
          <cell r="AG1656">
            <v>0</v>
          </cell>
          <cell r="AH1656">
            <v>0</v>
          </cell>
          <cell r="AK1656">
            <v>0</v>
          </cell>
          <cell r="AM1656">
            <v>0</v>
          </cell>
          <cell r="AN1656">
            <v>0</v>
          </cell>
          <cell r="AO1656">
            <v>0</v>
          </cell>
          <cell r="AQ1656">
            <v>0</v>
          </cell>
          <cell r="AR1656">
            <v>0</v>
          </cell>
          <cell r="AS1656">
            <v>0</v>
          </cell>
        </row>
        <row r="1657">
          <cell r="E1657" t="str">
            <v>덕원환경</v>
          </cell>
          <cell r="G1657" t="str">
            <v>강서구</v>
          </cell>
          <cell r="H1657" t="str">
            <v>(주)디앤블루션</v>
          </cell>
          <cell r="K1657" t="str">
            <v>2. 유선</v>
          </cell>
          <cell r="L1657" t="str">
            <v>부산광역시 강서구 신호산단3로87번길 19</v>
          </cell>
          <cell r="M1657" t="str">
            <v>김동현</v>
          </cell>
          <cell r="N1657" t="str">
            <v>차장</v>
          </cell>
          <cell r="O1657" t="str">
            <v>010-2577-5955</v>
          </cell>
          <cell r="P1657" t="str">
            <v>051-831-8414~5</v>
          </cell>
          <cell r="Q1657" t="str">
            <v>051-831-8418</v>
          </cell>
          <cell r="R1657" t="str">
            <v>dk841414@naver.com</v>
          </cell>
          <cell r="AC1657">
            <v>0</v>
          </cell>
          <cell r="AD1657">
            <v>0</v>
          </cell>
          <cell r="AE1657">
            <v>0</v>
          </cell>
          <cell r="AF1657">
            <v>0</v>
          </cell>
          <cell r="AG1657">
            <v>0</v>
          </cell>
          <cell r="AH1657">
            <v>0</v>
          </cell>
          <cell r="AK1657">
            <v>0</v>
          </cell>
          <cell r="AM1657">
            <v>0</v>
          </cell>
          <cell r="AN1657">
            <v>0</v>
          </cell>
          <cell r="AO1657">
            <v>0</v>
          </cell>
          <cell r="AQ1657">
            <v>0</v>
          </cell>
          <cell r="AR1657">
            <v>0</v>
          </cell>
          <cell r="AS1657">
            <v>0</v>
          </cell>
          <cell r="AW1657" t="str">
            <v xml:space="preserve"> </v>
          </cell>
        </row>
        <row r="1658">
          <cell r="E1658" t="str">
            <v>임래성</v>
          </cell>
          <cell r="G1658" t="str">
            <v>안성시</v>
          </cell>
          <cell r="H1658" t="str">
            <v>(주)하이브노</v>
          </cell>
          <cell r="K1658" t="str">
            <v>1. 무선</v>
          </cell>
          <cell r="L1658" t="str">
            <v>경기도 안산시 단원구 산단로68번길 85</v>
          </cell>
          <cell r="M1658" t="str">
            <v>박봉식</v>
          </cell>
          <cell r="N1658" t="str">
            <v>대표</v>
          </cell>
          <cell r="O1658" t="str">
            <v>010-5049-6673</v>
          </cell>
          <cell r="P1658" t="str">
            <v>031-8042-5318</v>
          </cell>
          <cell r="Q1658" t="str">
            <v>031-8042-5319</v>
          </cell>
          <cell r="R1658" t="str">
            <v>benpark@hybno9.com</v>
          </cell>
          <cell r="AC1658">
            <v>0</v>
          </cell>
          <cell r="AD1658">
            <v>1</v>
          </cell>
          <cell r="AE1658">
            <v>1</v>
          </cell>
          <cell r="AF1658">
            <v>2</v>
          </cell>
          <cell r="AG1658">
            <v>1</v>
          </cell>
          <cell r="AH1658">
            <v>1</v>
          </cell>
          <cell r="AK1658">
            <v>0</v>
          </cell>
          <cell r="AM1658">
            <v>0</v>
          </cell>
          <cell r="AN1658">
            <v>0</v>
          </cell>
          <cell r="AO1658">
            <v>0</v>
          </cell>
          <cell r="AQ1658">
            <v>0</v>
          </cell>
          <cell r="AR1658">
            <v>0</v>
          </cell>
          <cell r="AS1658">
            <v>300000</v>
          </cell>
          <cell r="AT1658" t="str">
            <v>박채영</v>
          </cell>
          <cell r="AU1658">
            <v>45503</v>
          </cell>
          <cell r="AV1658" t="str">
            <v>hybnokr79</v>
          </cell>
          <cell r="AW1658" t="str">
            <v>pingu12kr#</v>
          </cell>
        </row>
        <row r="1659">
          <cell r="E1659" t="str">
            <v>원에너지</v>
          </cell>
          <cell r="G1659" t="str">
            <v>홍천군</v>
          </cell>
          <cell r="H1659" t="str">
            <v>(주)소노인터내셔널(에코센스)</v>
          </cell>
          <cell r="K1659" t="str">
            <v>2. 유선</v>
          </cell>
          <cell r="L1659" t="str">
            <v>강원특별자치도 홍천군 서면 한치골길 262,1층</v>
          </cell>
          <cell r="M1659" t="str">
            <v>최현묵</v>
          </cell>
          <cell r="N1659" t="str">
            <v>프로</v>
          </cell>
          <cell r="O1659" t="str">
            <v>010-2622-3505</v>
          </cell>
          <cell r="P1659" t="str">
            <v>033-439-7623</v>
          </cell>
          <cell r="Q1659" t="str">
            <v>033-439-7625</v>
          </cell>
          <cell r="R1659" t="str">
            <v>hyunmook.choi@daemyungsono.com</v>
          </cell>
          <cell r="AC1659">
            <v>0</v>
          </cell>
          <cell r="AD1659">
            <v>1</v>
          </cell>
          <cell r="AE1659">
            <v>1</v>
          </cell>
          <cell r="AF1659">
            <v>1</v>
          </cell>
          <cell r="AG1659">
            <v>1</v>
          </cell>
          <cell r="AH1659">
            <v>1</v>
          </cell>
          <cell r="AK1659">
            <v>0</v>
          </cell>
          <cell r="AM1659">
            <v>0</v>
          </cell>
          <cell r="AN1659">
            <v>0</v>
          </cell>
          <cell r="AO1659">
            <v>0</v>
          </cell>
          <cell r="AQ1659">
            <v>350000</v>
          </cell>
          <cell r="AR1659">
            <v>0</v>
          </cell>
          <cell r="AS1659">
            <v>0</v>
          </cell>
          <cell r="AT1659" t="str">
            <v>박채영</v>
          </cell>
          <cell r="AU1659">
            <v>45694</v>
          </cell>
          <cell r="AV1659" t="str">
            <v>vivaldiparkpaint2016</v>
          </cell>
          <cell r="AW1659" t="str">
            <v>a430762320?</v>
          </cell>
        </row>
        <row r="1660">
          <cell r="E1660" t="str">
            <v>원에너지</v>
          </cell>
          <cell r="G1660" t="str">
            <v>화성시</v>
          </cell>
          <cell r="H1660" t="str">
            <v>(주)한강이앰피 화성지점</v>
          </cell>
          <cell r="K1660" t="str">
            <v>2. 유선</v>
          </cell>
          <cell r="L1660" t="str">
            <v>경기도 화성시 장안면 독정리 346,349번지</v>
          </cell>
          <cell r="M1660" t="str">
            <v>김정덕</v>
          </cell>
          <cell r="N1660" t="str">
            <v>팀장</v>
          </cell>
          <cell r="O1660" t="str">
            <v>010-2285-1179</v>
          </cell>
          <cell r="P1660" t="str">
            <v>031-351-6630</v>
          </cell>
          <cell r="Q1660" t="str">
            <v>031-351-6629</v>
          </cell>
          <cell r="R1660" t="str">
            <v>efg18369@naver.com</v>
          </cell>
          <cell r="AC1660">
            <v>0</v>
          </cell>
          <cell r="AD1660">
            <v>2</v>
          </cell>
          <cell r="AE1660">
            <v>2</v>
          </cell>
          <cell r="AF1660">
            <v>2</v>
          </cell>
          <cell r="AG1660">
            <v>2</v>
          </cell>
          <cell r="AH1660">
            <v>2</v>
          </cell>
          <cell r="AK1660">
            <v>0</v>
          </cell>
          <cell r="AM1660">
            <v>0</v>
          </cell>
          <cell r="AN1660">
            <v>0</v>
          </cell>
          <cell r="AO1660">
            <v>0</v>
          </cell>
          <cell r="AQ1660">
            <v>1500000</v>
          </cell>
          <cell r="AR1660">
            <v>0</v>
          </cell>
          <cell r="AS1660">
            <v>0</v>
          </cell>
          <cell r="AT1660" t="str">
            <v>박채영</v>
          </cell>
          <cell r="AU1660">
            <v>45512</v>
          </cell>
          <cell r="AV1660" t="str">
            <v>hkemphs6630</v>
          </cell>
          <cell r="AW1660" t="str">
            <v>hkemphs46899!!</v>
          </cell>
        </row>
        <row r="1661">
          <cell r="E1661" t="str">
            <v>원에너지</v>
          </cell>
          <cell r="G1661" t="str">
            <v>강진군</v>
          </cell>
          <cell r="H1661" t="str">
            <v>주식회사 힘찬레미콘</v>
          </cell>
          <cell r="K1661" t="str">
            <v>2. 유선</v>
          </cell>
          <cell r="L1661" t="str">
            <v>전라남도 강진군 성전면 강진산단로 158-26</v>
          </cell>
          <cell r="M1661" t="str">
            <v>이재창</v>
          </cell>
          <cell r="N1661" t="str">
            <v>대리</v>
          </cell>
          <cell r="O1661" t="str">
            <v>010-4646-8550</v>
          </cell>
          <cell r="P1661" t="str">
            <v>061-433-5577</v>
          </cell>
          <cell r="Q1661" t="str">
            <v>061-433-5656</v>
          </cell>
          <cell r="R1661" t="str">
            <v>powerchan5577@naver.com</v>
          </cell>
          <cell r="AC1661">
            <v>0</v>
          </cell>
          <cell r="AD1661">
            <v>5</v>
          </cell>
          <cell r="AE1661">
            <v>5</v>
          </cell>
          <cell r="AF1661">
            <v>1</v>
          </cell>
          <cell r="AG1661">
            <v>1</v>
          </cell>
          <cell r="AH1661">
            <v>1</v>
          </cell>
          <cell r="AK1661">
            <v>1</v>
          </cell>
          <cell r="AM1661">
            <v>0</v>
          </cell>
          <cell r="AN1661">
            <v>0</v>
          </cell>
          <cell r="AO1661">
            <v>0</v>
          </cell>
          <cell r="AQ1661">
            <v>2000000</v>
          </cell>
          <cell r="AR1661">
            <v>-520000</v>
          </cell>
          <cell r="AS1661">
            <v>0</v>
          </cell>
          <cell r="AT1661" t="str">
            <v>박채영</v>
          </cell>
          <cell r="AU1661">
            <v>45505</v>
          </cell>
        </row>
        <row r="1662">
          <cell r="E1662" t="str">
            <v>원에너지</v>
          </cell>
          <cell r="G1662" t="str">
            <v>평택시</v>
          </cell>
          <cell r="H1662" t="str">
            <v xml:space="preserve">세종스틸환경(주) </v>
          </cell>
          <cell r="K1662" t="str">
            <v>2. 유선</v>
          </cell>
          <cell r="L1662" t="str">
            <v>경기도 평택시 청북읍 고잔2길 100-11</v>
          </cell>
          <cell r="M1662" t="str">
            <v>이환중</v>
          </cell>
          <cell r="N1662" t="str">
            <v>본부장</v>
          </cell>
          <cell r="O1662" t="str">
            <v>010-2603-0239</v>
          </cell>
          <cell r="P1662" t="str">
            <v>031-684-4544</v>
          </cell>
          <cell r="Q1662" t="str">
            <v>031-684-4549</v>
          </cell>
          <cell r="R1662" t="str">
            <v>ds2nsc@hanmail.net</v>
          </cell>
          <cell r="AC1662">
            <v>0</v>
          </cell>
          <cell r="AD1662">
            <v>0</v>
          </cell>
          <cell r="AE1662">
            <v>0</v>
          </cell>
          <cell r="AF1662">
            <v>1</v>
          </cell>
          <cell r="AG1662">
            <v>1</v>
          </cell>
          <cell r="AH1662">
            <v>1</v>
          </cell>
          <cell r="AK1662">
            <v>0</v>
          </cell>
          <cell r="AM1662">
            <v>0</v>
          </cell>
          <cell r="AN1662">
            <v>0</v>
          </cell>
          <cell r="AO1662">
            <v>0</v>
          </cell>
          <cell r="AQ1662">
            <v>100000</v>
          </cell>
          <cell r="AR1662">
            <v>0</v>
          </cell>
          <cell r="AS1662">
            <v>0</v>
          </cell>
          <cell r="AT1662" t="str">
            <v>박채영</v>
          </cell>
          <cell r="AU1662">
            <v>45512</v>
          </cell>
          <cell r="AV1662" t="str">
            <v>nan6903</v>
          </cell>
          <cell r="AW1662" t="str">
            <v>!ab23552355</v>
          </cell>
        </row>
        <row r="1663">
          <cell r="E1663" t="str">
            <v>인바이오텍</v>
          </cell>
          <cell r="G1663" t="str">
            <v>시흥시</v>
          </cell>
          <cell r="H1663" t="str">
            <v>대모엔지니어링(주)</v>
          </cell>
          <cell r="K1663" t="str">
            <v>1. 무선</v>
          </cell>
          <cell r="L1663" t="str">
            <v>경기도 시흥시 엠티브이26로58번길56(정왕동)</v>
          </cell>
          <cell r="M1663" t="str">
            <v>박용준</v>
          </cell>
          <cell r="N1663" t="str">
            <v>부장</v>
          </cell>
          <cell r="O1663" t="str">
            <v>010-3185-1097</v>
          </cell>
          <cell r="P1663" t="str">
            <v>-</v>
          </cell>
          <cell r="Q1663" t="str">
            <v>-</v>
          </cell>
          <cell r="R1663" t="str">
            <v>kpu20@daemo.co.kr</v>
          </cell>
          <cell r="AC1663">
            <v>0</v>
          </cell>
          <cell r="AD1663">
            <v>0</v>
          </cell>
          <cell r="AE1663">
            <v>0</v>
          </cell>
          <cell r="AF1663">
            <v>0</v>
          </cell>
          <cell r="AG1663">
            <v>0</v>
          </cell>
          <cell r="AH1663">
            <v>0</v>
          </cell>
          <cell r="AK1663">
            <v>0</v>
          </cell>
          <cell r="AM1663">
            <v>0</v>
          </cell>
          <cell r="AN1663">
            <v>0</v>
          </cell>
          <cell r="AO1663">
            <v>0</v>
          </cell>
          <cell r="AQ1663">
            <v>0</v>
          </cell>
          <cell r="AR1663">
            <v>0</v>
          </cell>
          <cell r="AS1663">
            <v>0</v>
          </cell>
        </row>
        <row r="1664">
          <cell r="E1664" t="str">
            <v>월드머신</v>
          </cell>
          <cell r="G1664" t="str">
            <v>양산시</v>
          </cell>
          <cell r="H1664" t="str">
            <v>월드머신(유림산업)</v>
          </cell>
          <cell r="K1664" t="str">
            <v>1. 무선</v>
          </cell>
          <cell r="L1664" t="str">
            <v>경상남도 양산시 산막공단남14길 27</v>
          </cell>
          <cell r="M1664" t="str">
            <v>박주일</v>
          </cell>
          <cell r="N1664" t="str">
            <v>대표</v>
          </cell>
          <cell r="O1664" t="str">
            <v>010-5660-8396</v>
          </cell>
          <cell r="P1664" t="str">
            <v>055-781-2393</v>
          </cell>
          <cell r="Q1664" t="str">
            <v>070-8672-9108</v>
          </cell>
          <cell r="R1664" t="str">
            <v>yulim2393@naver.com</v>
          </cell>
          <cell r="AC1664">
            <v>0</v>
          </cell>
          <cell r="AD1664">
            <v>1</v>
          </cell>
          <cell r="AE1664">
            <v>1</v>
          </cell>
          <cell r="AF1664">
            <v>2</v>
          </cell>
          <cell r="AG1664">
            <v>1</v>
          </cell>
          <cell r="AH1664">
            <v>1</v>
          </cell>
          <cell r="AK1664">
            <v>0</v>
          </cell>
          <cell r="AM1664">
            <v>0</v>
          </cell>
          <cell r="AN1664">
            <v>0</v>
          </cell>
          <cell r="AO1664">
            <v>0</v>
          </cell>
          <cell r="AQ1664">
            <v>0</v>
          </cell>
          <cell r="AR1664">
            <v>0</v>
          </cell>
          <cell r="AS1664">
            <v>380000</v>
          </cell>
          <cell r="AT1664" t="str">
            <v>박채영</v>
          </cell>
          <cell r="AU1664">
            <v>45527</v>
          </cell>
          <cell r="AV1664" t="str">
            <v>yulim2393</v>
          </cell>
          <cell r="AW1664" t="str">
            <v>a123456789!</v>
          </cell>
        </row>
        <row r="1665">
          <cell r="E1665" t="str">
            <v>월드머신</v>
          </cell>
          <cell r="G1665" t="str">
            <v>양산시</v>
          </cell>
          <cell r="H1665" t="str">
            <v>월드머신(피케이하이텍)</v>
          </cell>
          <cell r="K1665" t="str">
            <v>1. 무선</v>
          </cell>
          <cell r="L1665" t="str">
            <v>경상남도 양산시 산막공단남14길 27</v>
          </cell>
          <cell r="M1665" t="str">
            <v>박주일</v>
          </cell>
          <cell r="N1665" t="str">
            <v>대표</v>
          </cell>
          <cell r="O1665" t="str">
            <v>010-5660-8396</v>
          </cell>
          <cell r="P1665" t="str">
            <v>055-781-2393</v>
          </cell>
          <cell r="Q1665" t="str">
            <v>070-8672-9108</v>
          </cell>
          <cell r="R1665" t="str">
            <v>yulim2393@naver.com</v>
          </cell>
          <cell r="AC1665">
            <v>0</v>
          </cell>
          <cell r="AD1665">
            <v>2</v>
          </cell>
          <cell r="AE1665">
            <v>2</v>
          </cell>
          <cell r="AF1665">
            <v>2</v>
          </cell>
          <cell r="AG1665">
            <v>2</v>
          </cell>
          <cell r="AH1665">
            <v>2</v>
          </cell>
          <cell r="AK1665">
            <v>0</v>
          </cell>
          <cell r="AM1665">
            <v>0</v>
          </cell>
          <cell r="AN1665">
            <v>0</v>
          </cell>
          <cell r="AO1665">
            <v>0</v>
          </cell>
          <cell r="AQ1665">
            <v>0</v>
          </cell>
          <cell r="AR1665">
            <v>0</v>
          </cell>
          <cell r="AS1665">
            <v>700000</v>
          </cell>
          <cell r="AT1665" t="str">
            <v>박채영</v>
          </cell>
          <cell r="AU1665">
            <v>45527</v>
          </cell>
          <cell r="AV1665" t="str">
            <v>pk9119</v>
          </cell>
          <cell r="AW1665" t="str">
            <v>a07086729119*</v>
          </cell>
        </row>
        <row r="1666">
          <cell r="E1666" t="str">
            <v>월드머신</v>
          </cell>
          <cell r="G1666" t="str">
            <v>경주시</v>
          </cell>
          <cell r="H1666" t="str">
            <v>지엘테크</v>
          </cell>
          <cell r="K1666" t="str">
            <v>1. 무선</v>
          </cell>
          <cell r="L1666" t="str">
            <v>경상북도 경주시 천북면 천북산단로 86</v>
          </cell>
          <cell r="M1666" t="str">
            <v>이주형</v>
          </cell>
          <cell r="N1666" t="str">
            <v>대표이사</v>
          </cell>
          <cell r="O1666" t="str">
            <v>010-8570-2448</v>
          </cell>
          <cell r="P1666" t="str">
            <v>054-749-7901</v>
          </cell>
          <cell r="Q1666" t="str">
            <v>054-749-7900</v>
          </cell>
          <cell r="R1666" t="str">
            <v>corplif@naver.com</v>
          </cell>
          <cell r="AC1666">
            <v>0</v>
          </cell>
          <cell r="AD1666">
            <v>1</v>
          </cell>
          <cell r="AE1666">
            <v>1</v>
          </cell>
          <cell r="AF1666">
            <v>1</v>
          </cell>
          <cell r="AG1666">
            <v>1</v>
          </cell>
          <cell r="AH1666">
            <v>1</v>
          </cell>
          <cell r="AK1666">
            <v>0</v>
          </cell>
          <cell r="AM1666">
            <v>0</v>
          </cell>
          <cell r="AN1666">
            <v>0</v>
          </cell>
          <cell r="AO1666">
            <v>0</v>
          </cell>
          <cell r="AQ1666">
            <v>0</v>
          </cell>
          <cell r="AR1666">
            <v>0</v>
          </cell>
          <cell r="AS1666">
            <v>100000</v>
          </cell>
          <cell r="AT1666" t="str">
            <v>박채영</v>
          </cell>
          <cell r="AU1666">
            <v>45513</v>
          </cell>
          <cell r="AV1666" t="str">
            <v>dream5243</v>
          </cell>
          <cell r="AW1666" t="str">
            <v>akadream3038*</v>
          </cell>
        </row>
        <row r="1667">
          <cell r="E1667" t="str">
            <v xml:space="preserve">케이디환경 </v>
          </cell>
          <cell r="G1667" t="str">
            <v>화성시</v>
          </cell>
          <cell r="H1667" t="str">
            <v>진흥켐텍</v>
          </cell>
          <cell r="K1667" t="str">
            <v>2. 유선</v>
          </cell>
          <cell r="L1667" t="str">
            <v>경기도 화성시 마도면 쌍송북로72</v>
          </cell>
          <cell r="M1667" t="str">
            <v>김도형</v>
          </cell>
          <cell r="N1667" t="str">
            <v>이사</v>
          </cell>
          <cell r="O1667" t="str">
            <v>010-4198-7651</v>
          </cell>
          <cell r="P1667" t="str">
            <v>031-355-1700</v>
          </cell>
          <cell r="Q1667" t="str">
            <v>031-355-1702</v>
          </cell>
          <cell r="R1667" t="str">
            <v>omarshrif@naver.com</v>
          </cell>
          <cell r="AC1667">
            <v>0</v>
          </cell>
          <cell r="AD1667">
            <v>0</v>
          </cell>
          <cell r="AE1667">
            <v>0</v>
          </cell>
          <cell r="AF1667">
            <v>0</v>
          </cell>
          <cell r="AG1667">
            <v>0</v>
          </cell>
          <cell r="AH1667">
            <v>0</v>
          </cell>
          <cell r="AK1667">
            <v>0</v>
          </cell>
          <cell r="AM1667">
            <v>0</v>
          </cell>
          <cell r="AN1667">
            <v>0</v>
          </cell>
          <cell r="AO1667">
            <v>0</v>
          </cell>
          <cell r="AQ1667">
            <v>0</v>
          </cell>
          <cell r="AR1667">
            <v>0</v>
          </cell>
          <cell r="AS1667">
            <v>0</v>
          </cell>
        </row>
        <row r="1668">
          <cell r="E1668" t="str">
            <v>다인테크</v>
          </cell>
          <cell r="G1668" t="str">
            <v>사천시</v>
          </cell>
          <cell r="H1668" t="str">
            <v>(주)세우(자비)</v>
          </cell>
          <cell r="K1668" t="str">
            <v>1. 무선</v>
          </cell>
          <cell r="L1668" t="str">
            <v>경상남도 사천시 사남면 공단2로 51</v>
          </cell>
          <cell r="M1668" t="str">
            <v>윤호준</v>
          </cell>
          <cell r="N1668" t="str">
            <v>이사</v>
          </cell>
          <cell r="O1668" t="str">
            <v>010-4554-3831</v>
          </cell>
          <cell r="P1668" t="str">
            <v>055-850-0611</v>
          </cell>
          <cell r="Q1668" t="str">
            <v>055-853-5048</v>
          </cell>
          <cell r="R1668" t="str">
            <v>hojun@sewoo.biz / sewoo@sewoo.co.kr</v>
          </cell>
          <cell r="AC1668">
            <v>0</v>
          </cell>
          <cell r="AD1668">
            <v>0</v>
          </cell>
          <cell r="AE1668">
            <v>0</v>
          </cell>
          <cell r="AF1668">
            <v>1</v>
          </cell>
          <cell r="AG1668">
            <v>0</v>
          </cell>
          <cell r="AH1668">
            <v>0</v>
          </cell>
          <cell r="AK1668">
            <v>0</v>
          </cell>
          <cell r="AM1668">
            <v>0</v>
          </cell>
          <cell r="AN1668">
            <v>0</v>
          </cell>
          <cell r="AO1668">
            <v>0</v>
          </cell>
          <cell r="AQ1668">
            <v>200000</v>
          </cell>
          <cell r="AR1668">
            <v>0</v>
          </cell>
          <cell r="AS1668">
            <v>0</v>
          </cell>
          <cell r="AT1668" t="str">
            <v>장경아</v>
          </cell>
          <cell r="AU1668">
            <v>45512</v>
          </cell>
        </row>
        <row r="1669">
          <cell r="E1669" t="str">
            <v>정도이앤티</v>
          </cell>
          <cell r="G1669" t="str">
            <v>영천시</v>
          </cell>
          <cell r="H1669" t="str">
            <v>(주)홍창엠앤티</v>
          </cell>
          <cell r="K1669" t="str">
            <v>1. 무선</v>
          </cell>
          <cell r="L1669" t="str">
            <v>경상북도 영천시 금호읍 어은길 27-63</v>
          </cell>
          <cell r="M1669" t="str">
            <v>손지훈
윤정원(정도이앤티)</v>
          </cell>
          <cell r="N1669" t="str">
            <v>부장
이사</v>
          </cell>
          <cell r="O1669" t="str">
            <v>010-8970-5446
010-3531-0466</v>
          </cell>
          <cell r="P1669" t="str">
            <v>054-334-1711</v>
          </cell>
          <cell r="Q1669" t="str">
            <v>053-526-3400
(정도이앤티)</v>
          </cell>
          <cell r="R1669" t="str">
            <v>hongchang@lr
ive.co.k정도이앤티-youn0466@daum.net</v>
          </cell>
          <cell r="AC1669">
            <v>3</v>
          </cell>
          <cell r="AD1669">
            <v>0</v>
          </cell>
          <cell r="AE1669">
            <v>0</v>
          </cell>
          <cell r="AF1669">
            <v>4</v>
          </cell>
          <cell r="AG1669">
            <v>8</v>
          </cell>
          <cell r="AH1669">
            <v>0</v>
          </cell>
          <cell r="AK1669">
            <v>1</v>
          </cell>
          <cell r="AM1669">
            <v>0</v>
          </cell>
          <cell r="AN1669">
            <v>0</v>
          </cell>
          <cell r="AO1669">
            <v>0</v>
          </cell>
          <cell r="AQ1669">
            <v>0</v>
          </cell>
          <cell r="AR1669">
            <v>0</v>
          </cell>
          <cell r="AS1669">
            <v>0</v>
          </cell>
          <cell r="AT1669" t="str">
            <v>박채영</v>
          </cell>
          <cell r="AU1669">
            <v>45516</v>
          </cell>
        </row>
        <row r="1670">
          <cell r="E1670" t="str">
            <v xml:space="preserve">케이디환경 </v>
          </cell>
          <cell r="G1670" t="str">
            <v>화성시</v>
          </cell>
          <cell r="H1670" t="str">
            <v>대흥공업</v>
          </cell>
          <cell r="K1670" t="str">
            <v>1. 무선</v>
          </cell>
          <cell r="L1670" t="str">
            <v>경기도 화성시 양감면 정문리 504-3번지</v>
          </cell>
          <cell r="M1670" t="str">
            <v>김승준</v>
          </cell>
          <cell r="N1670" t="str">
            <v>상무</v>
          </cell>
          <cell r="O1670" t="str">
            <v>010-2372-1747</v>
          </cell>
          <cell r="P1670" t="str">
            <v>031-352-6343</v>
          </cell>
          <cell r="Q1670" t="str">
            <v>031-352-6347</v>
          </cell>
          <cell r="R1670" t="str">
            <v>sjkimmjs@dheng.bizmeka.com</v>
          </cell>
          <cell r="AC1670">
            <v>0</v>
          </cell>
          <cell r="AD1670">
            <v>4</v>
          </cell>
          <cell r="AE1670">
            <v>4</v>
          </cell>
          <cell r="AF1670">
            <v>17</v>
          </cell>
          <cell r="AG1670">
            <v>4</v>
          </cell>
          <cell r="AH1670">
            <v>0</v>
          </cell>
          <cell r="AK1670">
            <v>1</v>
          </cell>
          <cell r="AM1670">
            <v>0</v>
          </cell>
          <cell r="AN1670">
            <v>0</v>
          </cell>
          <cell r="AO1670">
            <v>0</v>
          </cell>
          <cell r="AQ1670">
            <v>3000000</v>
          </cell>
          <cell r="AR1670">
            <v>0</v>
          </cell>
          <cell r="AS1670">
            <v>0</v>
          </cell>
        </row>
        <row r="1671">
          <cell r="E1671" t="str">
            <v xml:space="preserve">케이디환경 </v>
          </cell>
          <cell r="G1671" t="str">
            <v>화성시</v>
          </cell>
          <cell r="H1671" t="str">
            <v>(주)명전우</v>
          </cell>
          <cell r="K1671" t="str">
            <v>2. 유선</v>
          </cell>
          <cell r="L1671" t="str">
            <v>경기도 화성시 향남읍 발안로 576-54</v>
          </cell>
          <cell r="M1671" t="str">
            <v>신재윤</v>
          </cell>
          <cell r="N1671" t="str">
            <v>이사</v>
          </cell>
          <cell r="O1671" t="str">
            <v>010-5235-8324</v>
          </cell>
          <cell r="P1671" t="str">
            <v>031-8047-6215</v>
          </cell>
          <cell r="Q1671" t="str">
            <v>031-8047-6214</v>
          </cell>
          <cell r="R1671" t="str">
            <v>shinturu@hanmail.net</v>
          </cell>
          <cell r="AC1671">
            <v>0</v>
          </cell>
          <cell r="AD1671">
            <v>1</v>
          </cell>
          <cell r="AE1671">
            <v>1</v>
          </cell>
          <cell r="AF1671">
            <v>4</v>
          </cell>
          <cell r="AG1671">
            <v>1</v>
          </cell>
          <cell r="AH1671">
            <v>1</v>
          </cell>
          <cell r="AK1671">
            <v>0</v>
          </cell>
          <cell r="AM1671">
            <v>0</v>
          </cell>
          <cell r="AN1671">
            <v>0</v>
          </cell>
          <cell r="AO1671">
            <v>0</v>
          </cell>
          <cell r="AQ1671">
            <v>300000</v>
          </cell>
          <cell r="AR1671">
            <v>0</v>
          </cell>
          <cell r="AS1671">
            <v>0</v>
          </cell>
          <cell r="AT1671" t="str">
            <v>박채영</v>
          </cell>
          <cell r="AU1671">
            <v>45523</v>
          </cell>
          <cell r="AV1671" t="str">
            <v>shinturu</v>
          </cell>
          <cell r="AW1671" t="str">
            <v>Shinturu07!</v>
          </cell>
        </row>
        <row r="1672">
          <cell r="E1672" t="str">
            <v xml:space="preserve">케이디환경 </v>
          </cell>
          <cell r="G1672" t="str">
            <v>화성시</v>
          </cell>
          <cell r="H1672" t="str">
            <v>(주)애니테이프</v>
          </cell>
          <cell r="K1672" t="str">
            <v>2. 유선</v>
          </cell>
          <cell r="L1672" t="str">
            <v>경기도 화성시 봉담읍 건배길 26-6
(왕림리 331-24)</v>
          </cell>
          <cell r="M1672" t="str">
            <v>박성균</v>
          </cell>
          <cell r="N1672" t="str">
            <v>공장장</v>
          </cell>
          <cell r="O1672" t="str">
            <v>010-3731-1050</v>
          </cell>
          <cell r="P1672" t="str">
            <v>031-292-8950</v>
          </cell>
          <cell r="Q1672" t="str">
            <v>031-297-6807</v>
          </cell>
          <cell r="R1672" t="str">
            <v>ys021238@anytape.kr</v>
          </cell>
          <cell r="AC1672">
            <v>0</v>
          </cell>
          <cell r="AD1672">
            <v>1</v>
          </cell>
          <cell r="AE1672">
            <v>1</v>
          </cell>
          <cell r="AF1672">
            <v>2</v>
          </cell>
          <cell r="AG1672">
            <v>1</v>
          </cell>
          <cell r="AH1672">
            <v>1</v>
          </cell>
          <cell r="AK1672">
            <v>0</v>
          </cell>
          <cell r="AM1672">
            <v>0</v>
          </cell>
          <cell r="AN1672">
            <v>0</v>
          </cell>
          <cell r="AO1672">
            <v>0</v>
          </cell>
          <cell r="AQ1672">
            <v>0</v>
          </cell>
          <cell r="AR1672">
            <v>0</v>
          </cell>
          <cell r="AS1672">
            <v>300000</v>
          </cell>
          <cell r="AT1672" t="str">
            <v>박채영</v>
          </cell>
          <cell r="AU1672">
            <v>45559</v>
          </cell>
          <cell r="AV1672" t="str">
            <v>ys021238</v>
          </cell>
          <cell r="AW1672" t="str">
            <v>anytape@8321</v>
          </cell>
        </row>
        <row r="1673">
          <cell r="E1673" t="str">
            <v>원에너지</v>
          </cell>
          <cell r="G1673" t="str">
            <v>김천시</v>
          </cell>
          <cell r="H1673" t="str">
            <v>(주)세원콘크리트</v>
          </cell>
          <cell r="K1673" t="str">
            <v>1. 무선</v>
          </cell>
          <cell r="L1673" t="str">
            <v>경상북도 김천시 봉산면 영남대로 830-24</v>
          </cell>
          <cell r="M1673" t="str">
            <v>김규일</v>
          </cell>
          <cell r="N1673" t="str">
            <v>대표</v>
          </cell>
          <cell r="O1673" t="str">
            <v>010-6485-9002</v>
          </cell>
          <cell r="P1673" t="str">
            <v>054-433-9002</v>
          </cell>
          <cell r="Q1673" t="str">
            <v>054-433-9004</v>
          </cell>
          <cell r="R1673" t="str">
            <v>swc9002@naver.com</v>
          </cell>
          <cell r="AC1673">
            <v>0</v>
          </cell>
          <cell r="AD1673">
            <v>1</v>
          </cell>
          <cell r="AE1673">
            <v>1</v>
          </cell>
          <cell r="AF1673">
            <v>0</v>
          </cell>
          <cell r="AG1673">
            <v>0</v>
          </cell>
          <cell r="AH1673">
            <v>1</v>
          </cell>
          <cell r="AK1673">
            <v>0</v>
          </cell>
          <cell r="AM1673">
            <v>0</v>
          </cell>
          <cell r="AN1673">
            <v>0</v>
          </cell>
          <cell r="AO1673">
            <v>0</v>
          </cell>
          <cell r="AQ1673">
            <v>200000</v>
          </cell>
          <cell r="AR1673">
            <v>0</v>
          </cell>
          <cell r="AS1673">
            <v>100000</v>
          </cell>
          <cell r="AT1673" t="str">
            <v>박채영</v>
          </cell>
          <cell r="AU1673">
            <v>45525</v>
          </cell>
          <cell r="AV1673" t="str">
            <v>swc9002</v>
          </cell>
          <cell r="AW1673" t="str">
            <v>asd877144**</v>
          </cell>
        </row>
        <row r="1674">
          <cell r="E1674" t="str">
            <v xml:space="preserve">케이디환경 </v>
          </cell>
          <cell r="G1674" t="str">
            <v>화성시</v>
          </cell>
          <cell r="H1674" t="str">
            <v>대양샌딩</v>
          </cell>
          <cell r="K1674" t="str">
            <v>2. 유선</v>
          </cell>
          <cell r="L1674" t="str">
            <v>경기도 화성시 양감면 대양리 567-2</v>
          </cell>
          <cell r="M1674" t="str">
            <v>백준현</v>
          </cell>
          <cell r="N1674" t="str">
            <v>부사장</v>
          </cell>
          <cell r="O1674" t="str">
            <v>010-9074-0458</v>
          </cell>
          <cell r="P1674" t="str">
            <v>-</v>
          </cell>
          <cell r="Q1674" t="str">
            <v>-</v>
          </cell>
          <cell r="R1674" t="str">
            <v>-</v>
          </cell>
          <cell r="AC1674">
            <v>0</v>
          </cell>
          <cell r="AD1674">
            <v>0</v>
          </cell>
          <cell r="AE1674">
            <v>0</v>
          </cell>
          <cell r="AF1674">
            <v>0</v>
          </cell>
          <cell r="AG1674">
            <v>0</v>
          </cell>
          <cell r="AH1674">
            <v>0</v>
          </cell>
          <cell r="AK1674">
            <v>0</v>
          </cell>
          <cell r="AM1674">
            <v>0</v>
          </cell>
          <cell r="AN1674">
            <v>0</v>
          </cell>
          <cell r="AO1674">
            <v>0</v>
          </cell>
          <cell r="AQ1674">
            <v>0</v>
          </cell>
          <cell r="AR1674">
            <v>0</v>
          </cell>
          <cell r="AS1674">
            <v>0</v>
          </cell>
        </row>
        <row r="1675">
          <cell r="E1675" t="str">
            <v>블루온</v>
          </cell>
          <cell r="G1675" t="str">
            <v>안산시</v>
          </cell>
          <cell r="H1675" t="str">
            <v>SB칼라산업</v>
          </cell>
          <cell r="K1675" t="str">
            <v>2. 유선</v>
          </cell>
          <cell r="L1675" t="str">
            <v>경기도 안산시 단원구 별망로 313</v>
          </cell>
          <cell r="M1675" t="str">
            <v>권순배</v>
          </cell>
          <cell r="N1675" t="str">
            <v>대표</v>
          </cell>
          <cell r="O1675" t="str">
            <v>010-5420-7171</v>
          </cell>
          <cell r="P1675" t="str">
            <v>031-493-7171</v>
          </cell>
          <cell r="Q1675" t="str">
            <v>031-215-9482</v>
          </cell>
          <cell r="R1675" t="str">
            <v>ekapa2322@naver.com
ksb4937171@gmail.com</v>
          </cell>
          <cell r="AC1675">
            <v>0</v>
          </cell>
          <cell r="AD1675">
            <v>1</v>
          </cell>
          <cell r="AE1675">
            <v>1</v>
          </cell>
          <cell r="AF1675">
            <v>3</v>
          </cell>
          <cell r="AG1675">
            <v>1</v>
          </cell>
          <cell r="AH1675">
            <v>1</v>
          </cell>
          <cell r="AK1675">
            <v>0</v>
          </cell>
          <cell r="AM1675">
            <v>0</v>
          </cell>
          <cell r="AN1675">
            <v>0</v>
          </cell>
          <cell r="AO1675">
            <v>0</v>
          </cell>
          <cell r="AQ1675">
            <v>0</v>
          </cell>
          <cell r="AR1675">
            <v>0</v>
          </cell>
          <cell r="AS1675">
            <v>500000</v>
          </cell>
          <cell r="AT1675" t="str">
            <v>박채영</v>
          </cell>
          <cell r="AU1675">
            <v>45586</v>
          </cell>
          <cell r="AV1675" t="str">
            <v>ekapa2322</v>
          </cell>
          <cell r="AW1675" t="str">
            <v>sb12637573456#</v>
          </cell>
        </row>
        <row r="1676">
          <cell r="E1676" t="str">
            <v>정도이앤티</v>
          </cell>
          <cell r="G1676" t="str">
            <v>영천시</v>
          </cell>
          <cell r="H1676" t="str">
            <v>동민산업협동조합(자비)-정도이엔티</v>
          </cell>
          <cell r="K1676" t="str">
            <v>1. 무선</v>
          </cell>
          <cell r="L1676" t="str">
            <v>경상북도 영천시 금호읍 오계공단길 36(금호읍)</v>
          </cell>
          <cell r="M1676" t="str">
            <v>조난미</v>
          </cell>
          <cell r="N1676" t="str">
            <v>실장</v>
          </cell>
          <cell r="O1676" t="str">
            <v>010-2672-0122</v>
          </cell>
          <cell r="P1676" t="str">
            <v>054-335-6245</v>
          </cell>
          <cell r="Q1676" t="str">
            <v>054-336-6245</v>
          </cell>
          <cell r="R1676" t="str">
            <v>dongmin6245@nate.com</v>
          </cell>
          <cell r="AC1676">
            <v>0</v>
          </cell>
          <cell r="AD1676">
            <v>0</v>
          </cell>
          <cell r="AE1676">
            <v>0</v>
          </cell>
          <cell r="AF1676">
            <v>6</v>
          </cell>
          <cell r="AG1676">
            <v>3</v>
          </cell>
          <cell r="AH1676">
            <v>0</v>
          </cell>
          <cell r="AK1676">
            <v>0</v>
          </cell>
          <cell r="AM1676">
            <v>0</v>
          </cell>
          <cell r="AN1676">
            <v>0</v>
          </cell>
          <cell r="AO1676">
            <v>1250000</v>
          </cell>
          <cell r="AQ1676">
            <v>500000</v>
          </cell>
          <cell r="AR1676">
            <v>0</v>
          </cell>
          <cell r="AS1676">
            <v>0</v>
          </cell>
          <cell r="AT1676" t="str">
            <v>박채영</v>
          </cell>
          <cell r="AU1676">
            <v>45524</v>
          </cell>
          <cell r="AV1676" t="str">
            <v>본사- dongmin6245
2공장- dongmin6246</v>
          </cell>
          <cell r="AW1676" t="str">
            <v>munja8680@</v>
          </cell>
        </row>
        <row r="1677">
          <cell r="E1677" t="str">
            <v>주영환경기술</v>
          </cell>
          <cell r="G1677" t="str">
            <v>안성시</v>
          </cell>
          <cell r="H1677" t="str">
            <v>서안성농협라이스센터(1공장)</v>
          </cell>
          <cell r="K1677" t="str">
            <v>1. 무선</v>
          </cell>
          <cell r="L1677" t="str">
            <v>경기도 안성시 공도읍 고무다리길 197</v>
          </cell>
          <cell r="M1677" t="str">
            <v>윤진수</v>
          </cell>
          <cell r="N1677" t="str">
            <v>부장</v>
          </cell>
          <cell r="O1677" t="str">
            <v>010-3237-6620</v>
          </cell>
          <cell r="P1677" t="str">
            <v>031-651-0576</v>
          </cell>
          <cell r="Q1677" t="str">
            <v>-</v>
          </cell>
          <cell r="R1677" t="str">
            <v>-</v>
          </cell>
          <cell r="AC1677">
            <v>0</v>
          </cell>
          <cell r="AD1677">
            <v>0</v>
          </cell>
          <cell r="AE1677">
            <v>0</v>
          </cell>
          <cell r="AF1677">
            <v>0</v>
          </cell>
          <cell r="AG1677">
            <v>0</v>
          </cell>
          <cell r="AH1677">
            <v>0</v>
          </cell>
          <cell r="AK1677">
            <v>0</v>
          </cell>
          <cell r="AM1677">
            <v>0</v>
          </cell>
          <cell r="AN1677">
            <v>0</v>
          </cell>
          <cell r="AO1677">
            <v>0</v>
          </cell>
          <cell r="AQ1677">
            <v>0</v>
          </cell>
          <cell r="AR1677">
            <v>0</v>
          </cell>
          <cell r="AS1677">
            <v>0</v>
          </cell>
        </row>
        <row r="1678">
          <cell r="E1678" t="str">
            <v>주영환경기술</v>
          </cell>
          <cell r="G1678" t="str">
            <v>안성시</v>
          </cell>
          <cell r="H1678" t="str">
            <v>서안성농협라이스센터(도정공장)</v>
          </cell>
          <cell r="K1678" t="str">
            <v>1. 무선</v>
          </cell>
          <cell r="L1678" t="str">
            <v>경기도 안성시 공도읍 고무다리길 197</v>
          </cell>
          <cell r="M1678" t="str">
            <v>윤진수</v>
          </cell>
          <cell r="N1678" t="str">
            <v>부장</v>
          </cell>
          <cell r="O1678" t="str">
            <v>010-3237-6620</v>
          </cell>
          <cell r="P1678" t="str">
            <v>031-651-0576</v>
          </cell>
          <cell r="Q1678" t="str">
            <v>-</v>
          </cell>
          <cell r="R1678" t="str">
            <v>-</v>
          </cell>
          <cell r="AC1678">
            <v>0</v>
          </cell>
          <cell r="AD1678">
            <v>0</v>
          </cell>
          <cell r="AE1678">
            <v>0</v>
          </cell>
          <cell r="AF1678">
            <v>0</v>
          </cell>
          <cell r="AG1678">
            <v>0</v>
          </cell>
          <cell r="AH1678">
            <v>0</v>
          </cell>
          <cell r="AK1678">
            <v>0</v>
          </cell>
          <cell r="AM1678">
            <v>0</v>
          </cell>
          <cell r="AN1678">
            <v>0</v>
          </cell>
          <cell r="AO1678">
            <v>0</v>
          </cell>
          <cell r="AQ1678">
            <v>0</v>
          </cell>
          <cell r="AR1678">
            <v>0</v>
          </cell>
          <cell r="AS1678">
            <v>0</v>
          </cell>
        </row>
        <row r="1679">
          <cell r="E1679" t="str">
            <v>원에너지</v>
          </cell>
          <cell r="G1679" t="str">
            <v>평택시</v>
          </cell>
          <cell r="H1679" t="str">
            <v>(주)솔리온(자비)</v>
          </cell>
          <cell r="K1679" t="str">
            <v>1. 무선</v>
          </cell>
          <cell r="L1679" t="str">
            <v>경기도 평택시 현덕면 현덕로 529-28</v>
          </cell>
          <cell r="M1679" t="str">
            <v>강소희</v>
          </cell>
          <cell r="N1679" t="str">
            <v>사원</v>
          </cell>
          <cell r="O1679" t="str">
            <v>010-2075-8255</v>
          </cell>
          <cell r="P1679" t="str">
            <v>031-647-8629</v>
          </cell>
          <cell r="Q1679" t="str">
            <v>031-647-8639</v>
          </cell>
          <cell r="R1679" t="str">
            <v>shkang@solion.co.kr</v>
          </cell>
          <cell r="AC1679">
            <v>0</v>
          </cell>
          <cell r="AD1679">
            <v>2</v>
          </cell>
          <cell r="AE1679">
            <v>2</v>
          </cell>
          <cell r="AF1679">
            <v>3</v>
          </cell>
          <cell r="AG1679">
            <v>5</v>
          </cell>
          <cell r="AH1679">
            <v>1</v>
          </cell>
          <cell r="AK1679">
            <v>0</v>
          </cell>
          <cell r="AM1679">
            <v>0</v>
          </cell>
          <cell r="AN1679">
            <v>0</v>
          </cell>
          <cell r="AO1679">
            <v>0</v>
          </cell>
          <cell r="AQ1679">
            <v>700000</v>
          </cell>
          <cell r="AR1679">
            <v>0</v>
          </cell>
          <cell r="AS1679">
            <v>0</v>
          </cell>
          <cell r="AT1679" t="str">
            <v>박채영</v>
          </cell>
          <cell r="AU1679">
            <v>45518</v>
          </cell>
          <cell r="AV1679" t="str">
            <v>solion0328</v>
          </cell>
          <cell r="AW1679" t="str">
            <v>thffldhs0328**</v>
          </cell>
        </row>
        <row r="1680">
          <cell r="E1680" t="str">
            <v>미가앤카</v>
          </cell>
          <cell r="G1680" t="str">
            <v>포항시</v>
          </cell>
          <cell r="H1680" t="str">
            <v>(주)에이치케이솔루션_조선내화</v>
          </cell>
          <cell r="K1680" t="str">
            <v>1. 무선</v>
          </cell>
          <cell r="L1680" t="str">
            <v>경상북도 포항시 남구 대송면 송덕로 38</v>
          </cell>
          <cell r="M1680" t="str">
            <v>김명호</v>
          </cell>
          <cell r="N1680" t="str">
            <v>부장</v>
          </cell>
          <cell r="O1680" t="str">
            <v>010-6538-0037</v>
          </cell>
          <cell r="P1680" t="str">
            <v>054-282-1600</v>
          </cell>
          <cell r="Q1680" t="str">
            <v>054-282-1601</v>
          </cell>
          <cell r="R1680" t="str">
            <v>hks@hksolution.co.kr</v>
          </cell>
          <cell r="AC1680">
            <v>0</v>
          </cell>
          <cell r="AD1680">
            <v>0</v>
          </cell>
          <cell r="AE1680">
            <v>0</v>
          </cell>
          <cell r="AF1680">
            <v>0</v>
          </cell>
          <cell r="AG1680">
            <v>0</v>
          </cell>
          <cell r="AH1680">
            <v>1</v>
          </cell>
          <cell r="AK1680">
            <v>0</v>
          </cell>
          <cell r="AM1680">
            <v>0</v>
          </cell>
          <cell r="AN1680">
            <v>0</v>
          </cell>
          <cell r="AO1680">
            <v>0</v>
          </cell>
          <cell r="AQ1680">
            <v>2800000</v>
          </cell>
          <cell r="AS1680">
            <v>200000</v>
          </cell>
        </row>
        <row r="1681">
          <cell r="E1681" t="str">
            <v>블루온</v>
          </cell>
          <cell r="G1681" t="str">
            <v>광양시</v>
          </cell>
          <cell r="H1681" t="str">
            <v>(주)에이치케이솔루션_조선내화(주)광양내화원료공장(자비)</v>
          </cell>
          <cell r="K1681" t="str">
            <v>1. 무선</v>
          </cell>
          <cell r="L1681" t="str">
            <v>전라남도 광양시 제철로 2148-97</v>
          </cell>
          <cell r="M1681" t="str">
            <v>방정현
임성보(그린링크)</v>
          </cell>
          <cell r="N1681" t="str">
            <v>과장
위원</v>
          </cell>
          <cell r="O1681" t="str">
            <v>010-7449-2090
010-4608-4858</v>
          </cell>
          <cell r="P1681" t="str">
            <v>061-790-5375</v>
          </cell>
          <cell r="Q1681" t="str">
            <v>061-792-2412</v>
          </cell>
          <cell r="R1681" t="str">
            <v>jcj84@chosunref.co.kr
dentist2901@chosunref.co.kr</v>
          </cell>
          <cell r="AH1681">
            <v>1</v>
          </cell>
          <cell r="AQ1681">
            <v>2800000</v>
          </cell>
          <cell r="AS1681">
            <v>200000</v>
          </cell>
          <cell r="AT1681" t="str">
            <v>박채영</v>
          </cell>
          <cell r="AU1681">
            <v>45523</v>
          </cell>
        </row>
        <row r="1682">
          <cell r="E1682" t="str">
            <v>SYC</v>
          </cell>
          <cell r="G1682" t="str">
            <v>광양시</v>
          </cell>
          <cell r="H1682" t="str">
            <v>조선내화(주)광양내화원료공장(자비)</v>
          </cell>
          <cell r="K1682" t="str">
            <v>1. 무선</v>
          </cell>
          <cell r="L1682" t="str">
            <v>전라남도 광양시 제철로 2148-97</v>
          </cell>
          <cell r="M1682" t="str">
            <v>방정현
임성보(그린링크)</v>
          </cell>
          <cell r="N1682" t="str">
            <v>과장
위원</v>
          </cell>
          <cell r="O1682" t="str">
            <v>010-7449-2090
010-4608-4858</v>
          </cell>
          <cell r="P1682" t="str">
            <v>061-790-5375</v>
          </cell>
          <cell r="Q1682" t="str">
            <v>061-792-2412</v>
          </cell>
          <cell r="R1682" t="str">
            <v>jcj84@chosunref.co.kr
dentist2901@chosunref.co.kr</v>
          </cell>
          <cell r="AC1682">
            <v>0</v>
          </cell>
          <cell r="AD1682">
            <v>1</v>
          </cell>
          <cell r="AE1682">
            <v>1</v>
          </cell>
          <cell r="AF1682">
            <v>7</v>
          </cell>
          <cell r="AG1682">
            <v>1</v>
          </cell>
          <cell r="AH1682">
            <v>0</v>
          </cell>
          <cell r="AK1682">
            <v>0</v>
          </cell>
          <cell r="AM1682">
            <v>0</v>
          </cell>
          <cell r="AN1682">
            <v>0</v>
          </cell>
          <cell r="AO1682">
            <v>0</v>
          </cell>
          <cell r="AQ1682">
            <v>0</v>
          </cell>
          <cell r="AR1682">
            <v>0</v>
          </cell>
          <cell r="AS1682">
            <v>0</v>
          </cell>
          <cell r="AT1682" t="str">
            <v>박채영</v>
          </cell>
          <cell r="AU1682">
            <v>45523</v>
          </cell>
        </row>
        <row r="1683">
          <cell r="E1683" t="str">
            <v xml:space="preserve">케이디환경 </v>
          </cell>
          <cell r="G1683" t="str">
            <v>화성시</v>
          </cell>
          <cell r="H1683" t="str">
            <v>주식회사 정남A동</v>
          </cell>
          <cell r="K1683" t="str">
            <v>2. 유선</v>
          </cell>
          <cell r="L1683" t="str">
            <v>경기도 화성시 양감면 솔안길 112</v>
          </cell>
          <cell r="M1683" t="str">
            <v>이은경</v>
          </cell>
          <cell r="N1683" t="str">
            <v>차장</v>
          </cell>
          <cell r="O1683" t="str">
            <v>010-5663-6027</v>
          </cell>
          <cell r="P1683" t="str">
            <v>031-354-3511</v>
          </cell>
          <cell r="Q1683" t="str">
            <v>031-354-3516</v>
          </cell>
          <cell r="R1683" t="str">
            <v>jnmodel@empas.com</v>
          </cell>
          <cell r="AC1683">
            <v>0</v>
          </cell>
          <cell r="AD1683">
            <v>0</v>
          </cell>
          <cell r="AE1683">
            <v>0</v>
          </cell>
          <cell r="AF1683">
            <v>0</v>
          </cell>
          <cell r="AG1683">
            <v>0</v>
          </cell>
          <cell r="AH1683">
            <v>0</v>
          </cell>
          <cell r="AK1683">
            <v>0</v>
          </cell>
          <cell r="AM1683">
            <v>0</v>
          </cell>
          <cell r="AN1683">
            <v>0</v>
          </cell>
          <cell r="AO1683">
            <v>0</v>
          </cell>
          <cell r="AQ1683">
            <v>0</v>
          </cell>
          <cell r="AR1683">
            <v>0</v>
          </cell>
          <cell r="AS1683">
            <v>0</v>
          </cell>
        </row>
        <row r="1684">
          <cell r="E1684" t="str">
            <v xml:space="preserve">케이디환경 </v>
          </cell>
          <cell r="G1684" t="str">
            <v>화성시</v>
          </cell>
          <cell r="H1684" t="str">
            <v>주식회사 정남B동</v>
          </cell>
          <cell r="K1684" t="str">
            <v>2. 유선</v>
          </cell>
          <cell r="L1684" t="str">
            <v>경기도 화성시 양감면 솔안길 112</v>
          </cell>
          <cell r="M1684" t="str">
            <v>이은경</v>
          </cell>
          <cell r="N1684" t="str">
            <v>차장</v>
          </cell>
          <cell r="O1684" t="str">
            <v>010-5663-6027</v>
          </cell>
          <cell r="P1684" t="str">
            <v>031-354-3511</v>
          </cell>
          <cell r="Q1684" t="str">
            <v>031-354-3516</v>
          </cell>
          <cell r="R1684" t="str">
            <v>jnmodel@empas.com</v>
          </cell>
          <cell r="AC1684">
            <v>0</v>
          </cell>
          <cell r="AD1684">
            <v>0</v>
          </cell>
          <cell r="AE1684">
            <v>0</v>
          </cell>
          <cell r="AF1684">
            <v>0</v>
          </cell>
          <cell r="AG1684">
            <v>0</v>
          </cell>
          <cell r="AH1684">
            <v>0</v>
          </cell>
          <cell r="AK1684">
            <v>0</v>
          </cell>
          <cell r="AM1684">
            <v>0</v>
          </cell>
          <cell r="AN1684">
            <v>0</v>
          </cell>
          <cell r="AO1684">
            <v>0</v>
          </cell>
          <cell r="AQ1684">
            <v>0</v>
          </cell>
          <cell r="AR1684">
            <v>0</v>
          </cell>
          <cell r="AS1684">
            <v>0</v>
          </cell>
        </row>
        <row r="1685">
          <cell r="E1685" t="str">
            <v>임래성</v>
          </cell>
          <cell r="G1685" t="str">
            <v>성주군</v>
          </cell>
          <cell r="H1685" t="str">
            <v>지성산업(주식회사다경코팅)</v>
          </cell>
          <cell r="K1685" t="str">
            <v>1. 무선</v>
          </cell>
          <cell r="L1685" t="str">
            <v>경상북도 성주군 초전면 용대로 352</v>
          </cell>
          <cell r="M1685" t="str">
            <v>채범석</v>
          </cell>
          <cell r="N1685" t="str">
            <v>매니저</v>
          </cell>
          <cell r="O1685" t="str">
            <v>010-9483-0774</v>
          </cell>
          <cell r="P1685" t="str">
            <v>070-8210-5253</v>
          </cell>
          <cell r="Q1685" t="str">
            <v>054-931-0977</v>
          </cell>
          <cell r="R1685" t="str">
            <v>qjatjr0525@navewr.com</v>
          </cell>
          <cell r="AC1685">
            <v>0</v>
          </cell>
          <cell r="AD1685">
            <v>1</v>
          </cell>
          <cell r="AE1685">
            <v>1</v>
          </cell>
          <cell r="AF1685">
            <v>3</v>
          </cell>
          <cell r="AG1685">
            <v>1</v>
          </cell>
          <cell r="AH1685">
            <v>1</v>
          </cell>
          <cell r="AK1685">
            <v>0</v>
          </cell>
          <cell r="AM1685">
            <v>0</v>
          </cell>
          <cell r="AN1685">
            <v>0</v>
          </cell>
          <cell r="AO1685">
            <v>0</v>
          </cell>
          <cell r="AQ1685">
            <v>300000</v>
          </cell>
          <cell r="AR1685">
            <v>0</v>
          </cell>
          <cell r="AS1685">
            <v>300000</v>
          </cell>
          <cell r="AT1685" t="str">
            <v>장경아</v>
          </cell>
          <cell r="AU1685">
            <v>45524</v>
          </cell>
        </row>
        <row r="1686">
          <cell r="E1686" t="str">
            <v>월드머신</v>
          </cell>
          <cell r="G1686" t="str">
            <v>함안군</v>
          </cell>
          <cell r="H1686" t="str">
            <v>월드머신_(주)선진리텍</v>
          </cell>
          <cell r="K1686" t="str">
            <v>1. 무선</v>
          </cell>
          <cell r="L1686" t="str">
            <v>경상남도 함안군 군북면 현포로 138</v>
          </cell>
          <cell r="M1686" t="str">
            <v>권정한(월드머신)
홍명주</v>
          </cell>
          <cell r="N1686" t="str">
            <v>차장
대표</v>
          </cell>
          <cell r="O1686" t="str">
            <v>010-8884-8910
010-5567-0009
010-3476-3588(사장님)</v>
          </cell>
          <cell r="P1686" t="str">
            <v>-</v>
          </cell>
          <cell r="Q1686" t="str">
            <v>-</v>
          </cell>
          <cell r="R1686" t="str">
            <v>yrr114@nate.com(선진리텍)</v>
          </cell>
          <cell r="AC1686">
            <v>0</v>
          </cell>
          <cell r="AD1686">
            <v>1</v>
          </cell>
          <cell r="AE1686">
            <v>1</v>
          </cell>
          <cell r="AF1686">
            <v>2</v>
          </cell>
          <cell r="AG1686">
            <v>1</v>
          </cell>
          <cell r="AH1686">
            <v>1</v>
          </cell>
          <cell r="AK1686">
            <v>0</v>
          </cell>
          <cell r="AM1686">
            <v>0</v>
          </cell>
          <cell r="AN1686">
            <v>0</v>
          </cell>
          <cell r="AO1686">
            <v>0</v>
          </cell>
          <cell r="AQ1686">
            <v>0</v>
          </cell>
          <cell r="AR1686">
            <v>0</v>
          </cell>
          <cell r="AS1686">
            <v>380000</v>
          </cell>
          <cell r="AT1686" t="str">
            <v>박채영</v>
          </cell>
          <cell r="AU1686">
            <v>45547</v>
          </cell>
          <cell r="AV1686" t="str">
            <v>yrr114</v>
          </cell>
          <cell r="AW1686" t="str">
            <v>5447590govl*</v>
          </cell>
        </row>
        <row r="1687">
          <cell r="E1687" t="str">
            <v>주영환경기술</v>
          </cell>
          <cell r="G1687" t="str">
            <v>안성시</v>
          </cell>
          <cell r="H1687" t="str">
            <v>(주)지피코 1공장</v>
          </cell>
          <cell r="K1687" t="str">
            <v>2. 유선</v>
          </cell>
          <cell r="L1687" t="str">
            <v>경기도 안성시 보개면 한사울길 271</v>
          </cell>
          <cell r="M1687" t="str">
            <v>박승규</v>
          </cell>
          <cell r="N1687" t="str">
            <v>과장</v>
          </cell>
          <cell r="O1687" t="str">
            <v>010-8783-5764</v>
          </cell>
          <cell r="P1687" t="str">
            <v>031-676-3573</v>
          </cell>
          <cell r="Q1687" t="str">
            <v>031-676-3574</v>
          </cell>
          <cell r="R1687" t="str">
            <v>psk@gpco.co.kr</v>
          </cell>
          <cell r="AC1687">
            <v>0</v>
          </cell>
          <cell r="AD1687">
            <v>1</v>
          </cell>
          <cell r="AE1687">
            <v>0</v>
          </cell>
          <cell r="AF1687">
            <v>2</v>
          </cell>
          <cell r="AG1687">
            <v>0</v>
          </cell>
          <cell r="AH1687">
            <v>1</v>
          </cell>
          <cell r="AK1687">
            <v>0</v>
          </cell>
          <cell r="AM1687">
            <v>0</v>
          </cell>
          <cell r="AN1687">
            <v>0</v>
          </cell>
          <cell r="AO1687">
            <v>0</v>
          </cell>
          <cell r="AQ1687">
            <v>0</v>
          </cell>
          <cell r="AR1687">
            <v>0</v>
          </cell>
          <cell r="AS1687">
            <v>0</v>
          </cell>
          <cell r="AV1687" t="str">
            <v>gpco6763573</v>
          </cell>
          <cell r="AW1687" t="str">
            <v>gpco6763574</v>
          </cell>
        </row>
        <row r="1688">
          <cell r="E1688" t="str">
            <v>임래성</v>
          </cell>
          <cell r="G1688" t="str">
            <v>계양구</v>
          </cell>
          <cell r="H1688" t="str">
            <v>진명상사(24년)</v>
          </cell>
          <cell r="K1688" t="str">
            <v>4. 미정</v>
          </cell>
          <cell r="L1688" t="str">
            <v>인천광역시 계양구 새폴로7번길 10</v>
          </cell>
          <cell r="M1688" t="str">
            <v>이인근</v>
          </cell>
          <cell r="N1688" t="str">
            <v>팀장</v>
          </cell>
          <cell r="O1688" t="str">
            <v>010-3109-9408</v>
          </cell>
          <cell r="P1688" t="str">
            <v>070-8259-1828</v>
          </cell>
          <cell r="Q1688" t="str">
            <v>032-542-1050</v>
          </cell>
          <cell r="R1688" t="str">
            <v>diker83@naver.com</v>
          </cell>
          <cell r="AC1688">
            <v>0</v>
          </cell>
          <cell r="AD1688">
            <v>0</v>
          </cell>
          <cell r="AE1688">
            <v>0</v>
          </cell>
          <cell r="AF1688">
            <v>0</v>
          </cell>
          <cell r="AG1688">
            <v>0</v>
          </cell>
          <cell r="AH1688">
            <v>0</v>
          </cell>
          <cell r="AK1688">
            <v>0</v>
          </cell>
          <cell r="AM1688">
            <v>0</v>
          </cell>
          <cell r="AN1688">
            <v>0</v>
          </cell>
          <cell r="AO1688">
            <v>0</v>
          </cell>
          <cell r="AQ1688">
            <v>0</v>
          </cell>
          <cell r="AR1688">
            <v>0</v>
          </cell>
          <cell r="AS1688">
            <v>0</v>
          </cell>
        </row>
        <row r="1689">
          <cell r="E1689" t="str">
            <v xml:space="preserve">스탠다드웍스 </v>
          </cell>
          <cell r="G1689" t="str">
            <v>양산시</v>
          </cell>
          <cell r="H1689" t="str">
            <v>미솔우드</v>
          </cell>
          <cell r="K1689" t="str">
            <v>1. 무선</v>
          </cell>
          <cell r="L1689" t="str">
            <v>경상남도 양산시 매곡외산로 124(덕계동74)</v>
          </cell>
          <cell r="M1689" t="str">
            <v xml:space="preserve">박승득 </v>
          </cell>
          <cell r="N1689" t="str">
            <v>과장</v>
          </cell>
          <cell r="O1689" t="str">
            <v>010-4039-5931</v>
          </cell>
          <cell r="P1689" t="str">
            <v>010-2287-4665</v>
          </cell>
          <cell r="Q1689" t="str">
            <v>-</v>
          </cell>
          <cell r="R1689" t="str">
            <v>lgskh1339@naver.com</v>
          </cell>
          <cell r="AC1689">
            <v>0</v>
          </cell>
          <cell r="AD1689">
            <v>1</v>
          </cell>
          <cell r="AE1689">
            <v>1</v>
          </cell>
          <cell r="AF1689">
            <v>2</v>
          </cell>
          <cell r="AG1689">
            <v>1</v>
          </cell>
          <cell r="AH1689">
            <v>1</v>
          </cell>
          <cell r="AK1689">
            <v>0</v>
          </cell>
          <cell r="AM1689">
            <v>0</v>
          </cell>
          <cell r="AN1689">
            <v>0</v>
          </cell>
          <cell r="AO1689">
            <v>0</v>
          </cell>
          <cell r="AQ1689">
            <v>0</v>
          </cell>
          <cell r="AR1689">
            <v>0</v>
          </cell>
          <cell r="AS1689">
            <v>0</v>
          </cell>
          <cell r="AT1689" t="str">
            <v>박채영</v>
          </cell>
          <cell r="AU1689">
            <v>45567</v>
          </cell>
          <cell r="AV1689" t="str">
            <v>msw02371</v>
          </cell>
          <cell r="AW1689" t="str">
            <v>lcs1886@@@#</v>
          </cell>
        </row>
        <row r="1690">
          <cell r="E1690" t="str">
            <v>광주환경</v>
          </cell>
          <cell r="G1690" t="str">
            <v>용인시</v>
          </cell>
          <cell r="H1690" t="str">
            <v>삼경산업</v>
          </cell>
          <cell r="K1690" t="str">
            <v>1. 무선</v>
          </cell>
          <cell r="L1690" t="str">
            <v>경기도 용인시 처인구 백암면 죽양대로912번길 71</v>
          </cell>
          <cell r="M1690" t="str">
            <v>김수진</v>
          </cell>
          <cell r="N1690" t="str">
            <v>부장</v>
          </cell>
          <cell r="O1690" t="str">
            <v>010-8732-4242</v>
          </cell>
          <cell r="P1690" t="str">
            <v>031-339-7907</v>
          </cell>
          <cell r="Q1690" t="str">
            <v>031-339-7908</v>
          </cell>
          <cell r="R1690" t="str">
            <v>ts-kyg@nate.com</v>
          </cell>
          <cell r="AC1690">
            <v>0</v>
          </cell>
          <cell r="AD1690">
            <v>1</v>
          </cell>
          <cell r="AE1690">
            <v>1</v>
          </cell>
          <cell r="AF1690">
            <v>6</v>
          </cell>
          <cell r="AG1690">
            <v>1</v>
          </cell>
          <cell r="AH1690">
            <v>1</v>
          </cell>
          <cell r="AK1690">
            <v>0</v>
          </cell>
          <cell r="AM1690">
            <v>0</v>
          </cell>
          <cell r="AN1690">
            <v>0</v>
          </cell>
          <cell r="AO1690">
            <v>0</v>
          </cell>
          <cell r="AQ1690">
            <v>0</v>
          </cell>
          <cell r="AR1690">
            <v>0</v>
          </cell>
          <cell r="AS1690">
            <v>0</v>
          </cell>
          <cell r="AT1690" t="str">
            <v>최문호</v>
          </cell>
          <cell r="AU1690">
            <v>45765</v>
          </cell>
          <cell r="AV1690" t="str">
            <v>tjddnjsrmathr1</v>
          </cell>
          <cell r="AW1690" t="str">
            <v>ki128312^^</v>
          </cell>
        </row>
        <row r="1691">
          <cell r="E1691" t="str">
            <v>광주환경</v>
          </cell>
          <cell r="G1691" t="str">
            <v>용인시</v>
          </cell>
          <cell r="H1691" t="str">
            <v>삼경산업(보조금 동시진행)</v>
          </cell>
          <cell r="K1691" t="str">
            <v>1. 무선</v>
          </cell>
          <cell r="L1691" t="str">
            <v>경기도 용인시 처인구 백암면 죽양대로912번길 71</v>
          </cell>
          <cell r="M1691" t="str">
            <v>김수진
임래성(그린링크)</v>
          </cell>
          <cell r="N1691" t="str">
            <v>부장
상무</v>
          </cell>
          <cell r="O1691" t="str">
            <v>010-8732-4242
010-3490-9939</v>
          </cell>
          <cell r="P1691" t="str">
            <v>031-339-7907</v>
          </cell>
          <cell r="Q1691" t="str">
            <v>031-339-7908</v>
          </cell>
          <cell r="R1691" t="str">
            <v>ts-kyg@nate.com</v>
          </cell>
          <cell r="AC1691">
            <v>0</v>
          </cell>
          <cell r="AD1691">
            <v>1</v>
          </cell>
          <cell r="AE1691">
            <v>1</v>
          </cell>
          <cell r="AF1691">
            <v>0</v>
          </cell>
          <cell r="AG1691">
            <v>1</v>
          </cell>
          <cell r="AK1691">
            <v>0</v>
          </cell>
          <cell r="AM1691">
            <v>0</v>
          </cell>
          <cell r="AN1691">
            <v>0</v>
          </cell>
          <cell r="AO1691">
            <v>0</v>
          </cell>
          <cell r="AQ1691">
            <v>500000</v>
          </cell>
          <cell r="AR1691">
            <v>0</v>
          </cell>
          <cell r="AS1691">
            <v>0</v>
          </cell>
          <cell r="AT1691" t="str">
            <v>최문호</v>
          </cell>
          <cell r="AU1691">
            <v>45765</v>
          </cell>
          <cell r="AV1691" t="str">
            <v>tjddnjsrmathr1</v>
          </cell>
          <cell r="AW1691" t="str">
            <v>ki128312^^</v>
          </cell>
        </row>
        <row r="1692">
          <cell r="E1692" t="str">
            <v xml:space="preserve">케이디환경 </v>
          </cell>
          <cell r="G1692" t="str">
            <v>화성시</v>
          </cell>
          <cell r="H1692" t="str">
            <v>씰테크 주식회사</v>
          </cell>
          <cell r="K1692" t="str">
            <v>2. 유선</v>
          </cell>
          <cell r="L1692" t="str">
            <v>경기도 화성시 장안면 석포로 108번길 21</v>
          </cell>
          <cell r="M1692" t="str">
            <v>한영규</v>
          </cell>
          <cell r="N1692" t="str">
            <v>과장</v>
          </cell>
          <cell r="O1692" t="str">
            <v>010-9237-7677</v>
          </cell>
          <cell r="P1692" t="str">
            <v>031-351-7551</v>
          </cell>
          <cell r="Q1692" t="str">
            <v>031-351-7554</v>
          </cell>
          <cell r="R1692" t="str">
            <v>ykhan@siltech.co.kr</v>
          </cell>
          <cell r="AC1692">
            <v>0</v>
          </cell>
          <cell r="AD1692">
            <v>0</v>
          </cell>
          <cell r="AE1692">
            <v>0</v>
          </cell>
          <cell r="AF1692">
            <v>0</v>
          </cell>
          <cell r="AG1692">
            <v>0</v>
          </cell>
          <cell r="AH1692">
            <v>0</v>
          </cell>
          <cell r="AK1692">
            <v>0</v>
          </cell>
          <cell r="AM1692">
            <v>0</v>
          </cell>
          <cell r="AN1692">
            <v>0</v>
          </cell>
          <cell r="AO1692">
            <v>0</v>
          </cell>
          <cell r="AQ1692">
            <v>0</v>
          </cell>
          <cell r="AR1692">
            <v>0</v>
          </cell>
          <cell r="AS1692">
            <v>0</v>
          </cell>
        </row>
        <row r="1693">
          <cell r="E1693" t="str">
            <v xml:space="preserve">케이디환경 </v>
          </cell>
          <cell r="G1693" t="str">
            <v>화성시</v>
          </cell>
          <cell r="H1693" t="str">
            <v>조은팩(주)</v>
          </cell>
          <cell r="K1693" t="str">
            <v>1. 무선</v>
          </cell>
          <cell r="L1693" t="str">
            <v>경기도 화성시 팔탈면 율암길 16</v>
          </cell>
          <cell r="M1693" t="str">
            <v>방승룡</v>
          </cell>
          <cell r="N1693" t="str">
            <v>대표</v>
          </cell>
          <cell r="O1693" t="str">
            <v>010-2440-9484</v>
          </cell>
          <cell r="P1693" t="str">
            <v>1566-9484</v>
          </cell>
          <cell r="Q1693" t="str">
            <v>031-366-9485</v>
          </cell>
          <cell r="R1693" t="str">
            <v>joeun@joeunpack.com</v>
          </cell>
          <cell r="AC1693">
            <v>0</v>
          </cell>
          <cell r="AD1693">
            <v>0</v>
          </cell>
          <cell r="AE1693">
            <v>0</v>
          </cell>
          <cell r="AF1693">
            <v>0</v>
          </cell>
          <cell r="AG1693">
            <v>0</v>
          </cell>
          <cell r="AH1693">
            <v>0</v>
          </cell>
          <cell r="AK1693">
            <v>0</v>
          </cell>
          <cell r="AM1693">
            <v>0</v>
          </cell>
          <cell r="AN1693">
            <v>0</v>
          </cell>
          <cell r="AO1693">
            <v>0</v>
          </cell>
          <cell r="AQ1693">
            <v>0</v>
          </cell>
          <cell r="AR1693">
            <v>0</v>
          </cell>
          <cell r="AS1693">
            <v>0</v>
          </cell>
        </row>
        <row r="1694">
          <cell r="E1694" t="str">
            <v>원에너지</v>
          </cell>
          <cell r="G1694" t="str">
            <v>강릉시</v>
          </cell>
          <cell r="H1694" t="str">
            <v>(주)솔향(자비)</v>
          </cell>
          <cell r="K1694" t="str">
            <v>2. 유선</v>
          </cell>
          <cell r="L1694" t="str">
            <v>강릉시 연곡면 동덕리 산23번지</v>
          </cell>
          <cell r="M1694" t="str">
            <v>김형래</v>
          </cell>
          <cell r="N1694" t="str">
            <v>실장</v>
          </cell>
          <cell r="O1694" t="str">
            <v>010-9317-7963</v>
          </cell>
          <cell r="P1694" t="str">
            <v>033-662-8058</v>
          </cell>
          <cell r="Q1694" t="str">
            <v>033-662-6747</v>
          </cell>
          <cell r="R1694" t="str">
            <v>raeon0224@daum.net</v>
          </cell>
          <cell r="AC1694">
            <v>0</v>
          </cell>
          <cell r="AD1694">
            <v>1</v>
          </cell>
          <cell r="AE1694">
            <v>1</v>
          </cell>
          <cell r="AF1694">
            <v>0</v>
          </cell>
          <cell r="AG1694">
            <v>1</v>
          </cell>
          <cell r="AH1694">
            <v>1</v>
          </cell>
          <cell r="AM1694">
            <v>0</v>
          </cell>
          <cell r="AN1694">
            <v>0</v>
          </cell>
          <cell r="AO1694">
            <v>0</v>
          </cell>
          <cell r="AQ1694">
            <v>400000</v>
          </cell>
          <cell r="AR1694">
            <v>0</v>
          </cell>
          <cell r="AS1694">
            <v>0</v>
          </cell>
          <cell r="AT1694" t="str">
            <v>박채영</v>
          </cell>
          <cell r="AU1694">
            <v>45527</v>
          </cell>
        </row>
        <row r="1695">
          <cell r="E1695" t="str">
            <v>오토기기</v>
          </cell>
          <cell r="G1695" t="str">
            <v>고양시</v>
          </cell>
          <cell r="H1695" t="str">
            <v>21세기기아자동차회사</v>
          </cell>
          <cell r="K1695" t="str">
            <v>1. 무선</v>
          </cell>
          <cell r="L1695" t="str">
            <v>경기 고양시 일산동구 고양대로 900-28</v>
          </cell>
          <cell r="M1695" t="str">
            <v>IoT 담당자
김건우</v>
          </cell>
          <cell r="N1695" t="str">
            <v>실장</v>
          </cell>
          <cell r="O1695" t="str">
            <v>010-3778-3455
010-3882-7544</v>
          </cell>
          <cell r="P1695" t="str">
            <v>-</v>
          </cell>
          <cell r="Q1695" t="str">
            <v>031-901-8735</v>
          </cell>
          <cell r="R1695" t="str">
            <v>-</v>
          </cell>
          <cell r="AC1695">
            <v>0</v>
          </cell>
          <cell r="AD1695">
            <v>1</v>
          </cell>
          <cell r="AE1695">
            <v>1</v>
          </cell>
          <cell r="AF1695">
            <v>1</v>
          </cell>
          <cell r="AG1695">
            <v>1</v>
          </cell>
          <cell r="AH1695">
            <v>1</v>
          </cell>
          <cell r="AK1695">
            <v>0</v>
          </cell>
          <cell r="AM1695">
            <v>0</v>
          </cell>
          <cell r="AN1695">
            <v>0</v>
          </cell>
          <cell r="AO1695">
            <v>0</v>
          </cell>
          <cell r="AQ1695">
            <v>0</v>
          </cell>
          <cell r="AR1695">
            <v>0</v>
          </cell>
          <cell r="AS1695">
            <v>0</v>
          </cell>
        </row>
        <row r="1696">
          <cell r="E1696" t="str">
            <v>원에너지</v>
          </cell>
          <cell r="G1696" t="str">
            <v>아산시</v>
          </cell>
          <cell r="H1696" t="str">
            <v>아산시 생활자원회수센터</v>
          </cell>
          <cell r="K1696" t="str">
            <v>1. 무선</v>
          </cell>
          <cell r="L1696" t="str">
            <v>충청남도 아산시 환경공원로 121</v>
          </cell>
          <cell r="M1696" t="str">
            <v>이진은</v>
          </cell>
          <cell r="N1696" t="str">
            <v>주임</v>
          </cell>
          <cell r="O1696" t="str">
            <v>010-4344-8283</v>
          </cell>
          <cell r="P1696" t="str">
            <v>041-540-2347</v>
          </cell>
          <cell r="Q1696" t="str">
            <v>-</v>
          </cell>
          <cell r="R1696" t="str">
            <v>wlsdms@asanfmc.or.kr</v>
          </cell>
          <cell r="AC1696">
            <v>0</v>
          </cell>
          <cell r="AD1696">
            <v>0</v>
          </cell>
          <cell r="AE1696">
            <v>0</v>
          </cell>
          <cell r="AF1696">
            <v>0</v>
          </cell>
          <cell r="AG1696">
            <v>0</v>
          </cell>
          <cell r="AH1696">
            <v>0</v>
          </cell>
          <cell r="AK1696">
            <v>0</v>
          </cell>
          <cell r="AM1696">
            <v>0</v>
          </cell>
          <cell r="AN1696">
            <v>0</v>
          </cell>
          <cell r="AO1696">
            <v>0</v>
          </cell>
          <cell r="AQ1696">
            <v>0</v>
          </cell>
          <cell r="AR1696">
            <v>0</v>
          </cell>
          <cell r="AS1696">
            <v>0</v>
          </cell>
        </row>
        <row r="1697">
          <cell r="E1697" t="str">
            <v>원에너지</v>
          </cell>
          <cell r="G1697" t="str">
            <v>대전광역시</v>
          </cell>
          <cell r="H1697" t="str">
            <v>아이쓰리시스템(주)_관평본사</v>
          </cell>
          <cell r="K1697" t="str">
            <v>1. 무선</v>
          </cell>
          <cell r="L1697" t="str">
            <v xml:space="preserve">대전광역시 유성구 테크노5로 69(관평동) </v>
          </cell>
          <cell r="M1697" t="str">
            <v>이석찬</v>
          </cell>
          <cell r="N1697" t="str">
            <v>대리</v>
          </cell>
          <cell r="O1697" t="str">
            <v>010-9692-6216</v>
          </cell>
          <cell r="P1697" t="str">
            <v>070-7784-2506</v>
          </cell>
          <cell r="Q1697" t="str">
            <v>042-931-2555</v>
          </cell>
          <cell r="R1697" t="str">
            <v>seokchan.lee@i3system.com</v>
          </cell>
          <cell r="AC1697">
            <v>0</v>
          </cell>
          <cell r="AD1697">
            <v>2</v>
          </cell>
          <cell r="AE1697">
            <v>2</v>
          </cell>
          <cell r="AF1697">
            <v>0</v>
          </cell>
          <cell r="AG1697">
            <v>5</v>
          </cell>
          <cell r="AH1697">
            <v>1</v>
          </cell>
          <cell r="AK1697">
            <v>0</v>
          </cell>
          <cell r="AM1697">
            <v>0</v>
          </cell>
          <cell r="AN1697">
            <v>0</v>
          </cell>
          <cell r="AO1697">
            <v>0</v>
          </cell>
          <cell r="AQ1697">
            <v>500000</v>
          </cell>
          <cell r="AR1697">
            <v>0</v>
          </cell>
          <cell r="AS1697">
            <v>0</v>
          </cell>
          <cell r="AT1697" t="str">
            <v>박채영</v>
          </cell>
          <cell r="AU1697">
            <v>45538</v>
          </cell>
          <cell r="AV1697" t="str">
            <v>sksms268</v>
          </cell>
          <cell r="AW1697" t="str">
            <v>rhksvudehd&amp;^%
(관평동+shift765)</v>
          </cell>
        </row>
        <row r="1698">
          <cell r="E1698" t="str">
            <v>오토기기</v>
          </cell>
          <cell r="G1698" t="str">
            <v>아산시</v>
          </cell>
          <cell r="H1698" t="str">
            <v>합자회사 제일자동차정비공업사</v>
          </cell>
          <cell r="K1698" t="str">
            <v>2. 유선</v>
          </cell>
          <cell r="L1698" t="str">
            <v>충청남도 아산시 시민로 74(신인동)</v>
          </cell>
          <cell r="M1698" t="str">
            <v>허용</v>
          </cell>
          <cell r="N1698" t="str">
            <v>부사장</v>
          </cell>
          <cell r="O1698" t="str">
            <v>010-6424-8606</v>
          </cell>
          <cell r="P1698" t="str">
            <v>041-548-8181~3</v>
          </cell>
          <cell r="Q1698" t="str">
            <v>041-548-8184</v>
          </cell>
          <cell r="R1698" t="str">
            <v>dragon004@hanmail.net</v>
          </cell>
          <cell r="AC1698">
            <v>0</v>
          </cell>
          <cell r="AD1698">
            <v>1</v>
          </cell>
          <cell r="AE1698">
            <v>1</v>
          </cell>
          <cell r="AF1698">
            <v>1</v>
          </cell>
          <cell r="AG1698">
            <v>1</v>
          </cell>
          <cell r="AH1698">
            <v>1</v>
          </cell>
          <cell r="AK1698">
            <v>0</v>
          </cell>
          <cell r="AM1698">
            <v>0</v>
          </cell>
          <cell r="AN1698">
            <v>0</v>
          </cell>
          <cell r="AO1698">
            <v>0</v>
          </cell>
          <cell r="AQ1698">
            <v>0</v>
          </cell>
          <cell r="AR1698">
            <v>0</v>
          </cell>
          <cell r="AS1698">
            <v>0</v>
          </cell>
          <cell r="AT1698" t="str">
            <v>장경아</v>
          </cell>
          <cell r="AU1698">
            <v>45530</v>
          </cell>
          <cell r="AV1698" t="str">
            <v>iidragon004</v>
          </cell>
          <cell r="AW1698" t="str">
            <v>ii**02450245</v>
          </cell>
        </row>
        <row r="1699">
          <cell r="E1699" t="str">
            <v>김우진</v>
          </cell>
          <cell r="G1699" t="str">
            <v>-</v>
          </cell>
          <cell r="H1699" t="str">
            <v>광장씨엔씨</v>
          </cell>
          <cell r="K1699" t="str">
            <v>4. 미정</v>
          </cell>
          <cell r="L1699" t="str">
            <v>경기도 안성시 죽산면 걸미로 145-37</v>
          </cell>
          <cell r="M1699" t="str">
            <v xml:space="preserve">김상수 </v>
          </cell>
          <cell r="N1699" t="str">
            <v>부장</v>
          </cell>
          <cell r="O1699" t="str">
            <v>010-5183-0933</v>
          </cell>
          <cell r="P1699" t="str">
            <v>-</v>
          </cell>
          <cell r="Q1699" t="str">
            <v>-</v>
          </cell>
          <cell r="R1699" t="str">
            <v>gjcnc3450@naver.com</v>
          </cell>
          <cell r="AC1699">
            <v>0</v>
          </cell>
          <cell r="AD1699">
            <v>0</v>
          </cell>
          <cell r="AE1699">
            <v>0</v>
          </cell>
          <cell r="AF1699">
            <v>0</v>
          </cell>
          <cell r="AG1699">
            <v>0</v>
          </cell>
          <cell r="AH1699">
            <v>0</v>
          </cell>
          <cell r="AK1699">
            <v>0</v>
          </cell>
          <cell r="AM1699">
            <v>0</v>
          </cell>
          <cell r="AN1699">
            <v>0</v>
          </cell>
          <cell r="AO1699">
            <v>0</v>
          </cell>
          <cell r="AQ1699">
            <v>0</v>
          </cell>
          <cell r="AR1699">
            <v>0</v>
          </cell>
          <cell r="AS1699">
            <v>0</v>
          </cell>
        </row>
        <row r="1700">
          <cell r="E1700" t="str">
            <v>임래성</v>
          </cell>
          <cell r="G1700" t="str">
            <v>서울특별시</v>
          </cell>
          <cell r="H1700" t="str">
            <v>블루이노베이션</v>
          </cell>
          <cell r="K1700" t="str">
            <v>2. 유선</v>
          </cell>
          <cell r="L1700" t="str">
            <v>서울특별시 영등포구 선유로 176 1층 35호</v>
          </cell>
          <cell r="M1700" t="str">
            <v>김장환</v>
          </cell>
          <cell r="N1700" t="str">
            <v>담당</v>
          </cell>
          <cell r="O1700" t="str">
            <v>010-9500-2687</v>
          </cell>
          <cell r="P1700" t="str">
            <v>-</v>
          </cell>
          <cell r="Q1700" t="str">
            <v>-</v>
          </cell>
          <cell r="R1700" t="str">
            <v>ballbase05@naver.com</v>
          </cell>
          <cell r="AC1700">
            <v>1</v>
          </cell>
          <cell r="AD1700">
            <v>0</v>
          </cell>
          <cell r="AE1700">
            <v>0</v>
          </cell>
          <cell r="AF1700">
            <v>2</v>
          </cell>
          <cell r="AG1700">
            <v>2</v>
          </cell>
          <cell r="AH1700">
            <v>1</v>
          </cell>
          <cell r="AK1700">
            <v>0</v>
          </cell>
          <cell r="AM1700">
            <v>0</v>
          </cell>
          <cell r="AN1700">
            <v>0</v>
          </cell>
          <cell r="AO1700">
            <v>0</v>
          </cell>
          <cell r="AQ1700">
            <v>0</v>
          </cell>
          <cell r="AR1700">
            <v>0</v>
          </cell>
          <cell r="AS1700">
            <v>100000</v>
          </cell>
          <cell r="AT1700" t="str">
            <v>박채영</v>
          </cell>
          <cell r="AU1700">
            <v>45533</v>
          </cell>
        </row>
        <row r="1701">
          <cell r="E1701" t="str">
            <v>임래성</v>
          </cell>
          <cell r="G1701" t="str">
            <v>서울특별시</v>
          </cell>
          <cell r="H1701" t="str">
            <v>성원금속</v>
          </cell>
          <cell r="K1701" t="str">
            <v>2. 유선</v>
          </cell>
          <cell r="L1701" t="str">
            <v>서울특별시 영등포구 선유로 176 1층 29호</v>
          </cell>
          <cell r="M1701" t="str">
            <v>정병철
정은선</v>
          </cell>
          <cell r="N1701" t="str">
            <v>대표</v>
          </cell>
          <cell r="O1701" t="str">
            <v>010-5479-6943
010-4746-4641</v>
          </cell>
          <cell r="P1701" t="str">
            <v>02-468-6943</v>
          </cell>
          <cell r="Q1701" t="str">
            <v>02-468-6944</v>
          </cell>
          <cell r="R1701" t="str">
            <v>junges04@naver.com</v>
          </cell>
          <cell r="AC1701">
            <v>1</v>
          </cell>
          <cell r="AD1701">
            <v>0</v>
          </cell>
          <cell r="AE1701">
            <v>0</v>
          </cell>
          <cell r="AF1701">
            <v>1</v>
          </cell>
          <cell r="AG1701">
            <v>2</v>
          </cell>
          <cell r="AH1701">
            <v>1</v>
          </cell>
          <cell r="AK1701">
            <v>0</v>
          </cell>
          <cell r="AM1701">
            <v>0</v>
          </cell>
          <cell r="AN1701">
            <v>0</v>
          </cell>
          <cell r="AO1701">
            <v>0</v>
          </cell>
          <cell r="AQ1701">
            <v>0</v>
          </cell>
          <cell r="AR1701">
            <v>0</v>
          </cell>
          <cell r="AS1701">
            <v>300000</v>
          </cell>
          <cell r="AT1701" t="str">
            <v>박채영</v>
          </cell>
          <cell r="AU1701">
            <v>45532</v>
          </cell>
          <cell r="AV1701" t="str">
            <v>tjddnjsrmathr1</v>
          </cell>
          <cell r="AW1701" t="str">
            <v>ki128312^^</v>
          </cell>
        </row>
        <row r="1702">
          <cell r="E1702" t="str">
            <v xml:space="preserve">케이디환경 </v>
          </cell>
          <cell r="G1702" t="str">
            <v>화성시</v>
          </cell>
          <cell r="H1702" t="str">
            <v>쌍용렉스택</v>
          </cell>
          <cell r="K1702" t="str">
            <v>2. 유선</v>
          </cell>
          <cell r="L1702" t="str">
            <v>경기도 화성시 마도면 마도로 338(금당리 32-7)</v>
          </cell>
          <cell r="M1702" t="str">
            <v>김경식
그린링크</v>
          </cell>
          <cell r="N1702" t="str">
            <v>대표
담당자</v>
          </cell>
          <cell r="O1702" t="str">
            <v>010-9467-1936
010-8934-4079</v>
          </cell>
          <cell r="P1702" t="str">
            <v>031-357-2201</v>
          </cell>
          <cell r="Q1702" t="str">
            <v>031-366-0975</v>
          </cell>
          <cell r="R1702" t="str">
            <v>kks19365@daum.net</v>
          </cell>
          <cell r="AC1702">
            <v>0</v>
          </cell>
          <cell r="AD1702">
            <v>2</v>
          </cell>
          <cell r="AE1702">
            <v>2</v>
          </cell>
          <cell r="AF1702">
            <v>2</v>
          </cell>
          <cell r="AG1702">
            <v>2</v>
          </cell>
          <cell r="AH1702">
            <v>1</v>
          </cell>
          <cell r="AK1702">
            <v>0</v>
          </cell>
          <cell r="AM1702">
            <v>0</v>
          </cell>
          <cell r="AN1702">
            <v>0</v>
          </cell>
          <cell r="AO1702">
            <v>0</v>
          </cell>
          <cell r="AQ1702">
            <v>800000</v>
          </cell>
          <cell r="AR1702">
            <v>0</v>
          </cell>
          <cell r="AS1702">
            <v>480000</v>
          </cell>
          <cell r="AT1702" t="str">
            <v>박채영</v>
          </cell>
          <cell r="AU1702">
            <v>45582</v>
          </cell>
          <cell r="AV1702" t="str">
            <v>KKS19365</v>
          </cell>
          <cell r="AW1702" t="str">
            <v>Ss94671936!!</v>
          </cell>
        </row>
        <row r="1703">
          <cell r="E1703" t="str">
            <v xml:space="preserve">케이디환경 </v>
          </cell>
          <cell r="G1703" t="str">
            <v>화성시</v>
          </cell>
          <cell r="H1703" t="str">
            <v>(주)경안써머텍</v>
          </cell>
          <cell r="K1703" t="str">
            <v>1. 무선</v>
          </cell>
          <cell r="L1703" t="str">
            <v>경기도 화성시 팔탄면 온천로 528-8(율암리 761-3)</v>
          </cell>
          <cell r="M1703" t="str">
            <v>윤경재
강유진</v>
          </cell>
          <cell r="N1703" t="str">
            <v>본부장
과장</v>
          </cell>
          <cell r="O1703" t="str">
            <v>010-7625-1017
010-6698-1106</v>
          </cell>
          <cell r="P1703" t="str">
            <v>031-354-4271</v>
          </cell>
          <cell r="Q1703" t="str">
            <v>031-354-4275</v>
          </cell>
          <cell r="R1703" t="str">
            <v>yun@kyungan.kr
youjin@kyungan.kr</v>
          </cell>
          <cell r="AC1703">
            <v>0</v>
          </cell>
          <cell r="AD1703">
            <v>1</v>
          </cell>
          <cell r="AE1703">
            <v>1</v>
          </cell>
          <cell r="AF1703">
            <v>1</v>
          </cell>
          <cell r="AG1703">
            <v>1</v>
          </cell>
          <cell r="AH1703">
            <v>1</v>
          </cell>
          <cell r="AK1703">
            <v>0</v>
          </cell>
          <cell r="AM1703">
            <v>0</v>
          </cell>
          <cell r="AN1703">
            <v>0</v>
          </cell>
          <cell r="AO1703">
            <v>0</v>
          </cell>
          <cell r="AQ1703">
            <v>0</v>
          </cell>
          <cell r="AR1703">
            <v>0</v>
          </cell>
          <cell r="AS1703">
            <v>0</v>
          </cell>
          <cell r="AT1703" t="str">
            <v>박채영</v>
          </cell>
          <cell r="AU1703">
            <v>45540</v>
          </cell>
        </row>
        <row r="1704">
          <cell r="E1704" t="str">
            <v>글로밴스</v>
          </cell>
          <cell r="G1704" t="str">
            <v>광주광역시</v>
          </cell>
          <cell r="H1704" t="str">
            <v>(주)삼양기계</v>
          </cell>
          <cell r="K1704" t="str">
            <v>1. 무선</v>
          </cell>
          <cell r="L1704" t="str">
            <v>광주광역시 광산구 평동산단6빈로 78-16(월전동)</v>
          </cell>
          <cell r="M1704" t="str">
            <v>송진안</v>
          </cell>
          <cell r="N1704" t="str">
            <v>부장</v>
          </cell>
          <cell r="O1704" t="str">
            <v>010-2447-8455</v>
          </cell>
          <cell r="P1704" t="str">
            <v>062-674-1305</v>
          </cell>
          <cell r="Q1704" t="str">
            <v>062-674-0443</v>
          </cell>
          <cell r="R1704" t="str">
            <v>samyang2017@hanmail.net</v>
          </cell>
          <cell r="AC1704">
            <v>0</v>
          </cell>
          <cell r="AD1704">
            <v>1</v>
          </cell>
          <cell r="AE1704">
            <v>1</v>
          </cell>
          <cell r="AF1704">
            <v>1</v>
          </cell>
          <cell r="AG1704">
            <v>1</v>
          </cell>
          <cell r="AH1704">
            <v>1</v>
          </cell>
          <cell r="AK1704">
            <v>0</v>
          </cell>
          <cell r="AM1704">
            <v>0</v>
          </cell>
          <cell r="AN1704">
            <v>0</v>
          </cell>
          <cell r="AO1704">
            <v>0</v>
          </cell>
          <cell r="AQ1704">
            <v>0</v>
          </cell>
          <cell r="AR1704">
            <v>0</v>
          </cell>
          <cell r="AS1704">
            <v>0</v>
          </cell>
        </row>
        <row r="1705">
          <cell r="E1705" t="str">
            <v xml:space="preserve">다온환경 </v>
          </cell>
          <cell r="G1705" t="str">
            <v>예산군</v>
          </cell>
          <cell r="H1705" t="str">
            <v>(주)에코프라임</v>
          </cell>
          <cell r="K1705" t="str">
            <v>1. 무선</v>
          </cell>
          <cell r="L1705" t="str">
            <v>제1정화장-충청남도 예산군 대술면 대술로 699</v>
          </cell>
          <cell r="M1705" t="str">
            <v>남기용</v>
          </cell>
          <cell r="N1705" t="str">
            <v>상무</v>
          </cell>
          <cell r="O1705" t="str">
            <v>010-5392-8501</v>
          </cell>
          <cell r="P1705" t="str">
            <v>041-331-5567</v>
          </cell>
          <cell r="Q1705" t="str">
            <v>041-331-5568</v>
          </cell>
          <cell r="R1705" t="str">
            <v>giyomg2746@eco-prime.co.kr</v>
          </cell>
          <cell r="AC1705">
            <v>0</v>
          </cell>
          <cell r="AD1705">
            <v>0</v>
          </cell>
          <cell r="AE1705">
            <v>0</v>
          </cell>
          <cell r="AF1705">
            <v>0</v>
          </cell>
          <cell r="AG1705">
            <v>0</v>
          </cell>
          <cell r="AH1705">
            <v>0</v>
          </cell>
          <cell r="AK1705">
            <v>0</v>
          </cell>
          <cell r="AM1705">
            <v>0</v>
          </cell>
          <cell r="AN1705">
            <v>0</v>
          </cell>
          <cell r="AO1705">
            <v>0</v>
          </cell>
          <cell r="AQ1705">
            <v>0</v>
          </cell>
          <cell r="AR1705">
            <v>0</v>
          </cell>
          <cell r="AS1705">
            <v>0</v>
          </cell>
        </row>
        <row r="1706">
          <cell r="E1706" t="str">
            <v>인바이오텍</v>
          </cell>
          <cell r="G1706" t="str">
            <v>안산시</v>
          </cell>
          <cell r="H1706" t="str">
            <v>티플랙스</v>
          </cell>
          <cell r="K1706" t="str">
            <v>4. 미정</v>
          </cell>
          <cell r="L1706" t="str">
            <v>경기도 안산시 단원구 엠티브이1로75</v>
          </cell>
          <cell r="M1706" t="str">
            <v>김창원</v>
          </cell>
          <cell r="N1706" t="str">
            <v>환경담당자</v>
          </cell>
          <cell r="O1706" t="str">
            <v>010-5332-0510</v>
          </cell>
          <cell r="P1706" t="str">
            <v>031-488-8800</v>
          </cell>
          <cell r="Q1706" t="str">
            <v>031-488-8802</v>
          </cell>
          <cell r="R1706" t="str">
            <v>cwkim@tplex.co.kr</v>
          </cell>
          <cell r="AC1706">
            <v>0</v>
          </cell>
          <cell r="AD1706">
            <v>0</v>
          </cell>
          <cell r="AE1706">
            <v>0</v>
          </cell>
          <cell r="AF1706">
            <v>0</v>
          </cell>
          <cell r="AG1706">
            <v>0</v>
          </cell>
          <cell r="AH1706">
            <v>0</v>
          </cell>
          <cell r="AK1706">
            <v>0</v>
          </cell>
          <cell r="AM1706">
            <v>0</v>
          </cell>
          <cell r="AN1706">
            <v>0</v>
          </cell>
          <cell r="AO1706">
            <v>0</v>
          </cell>
          <cell r="AQ1706">
            <v>0</v>
          </cell>
          <cell r="AR1706">
            <v>0</v>
          </cell>
          <cell r="AS1706">
            <v>0</v>
          </cell>
        </row>
        <row r="1707">
          <cell r="E1707" t="str">
            <v>울산미래환경</v>
          </cell>
          <cell r="G1707" t="str">
            <v>밀양시</v>
          </cell>
          <cell r="H1707" t="str">
            <v>(주)그린테크(배출구1,2)</v>
          </cell>
          <cell r="K1707" t="str">
            <v>1. 무선</v>
          </cell>
          <cell r="L1707" t="str">
            <v>경상남도 밀양시 산내면 산내로 720</v>
          </cell>
          <cell r="M1707" t="str">
            <v>하효봉
백혜리</v>
          </cell>
          <cell r="N1707" t="str">
            <v>상무
대리</v>
          </cell>
          <cell r="O1707" t="str">
            <v>010-3203-7097</v>
          </cell>
          <cell r="P1707" t="str">
            <v>055-353-5200</v>
          </cell>
          <cell r="Q1707" t="str">
            <v>-</v>
          </cell>
          <cell r="R1707" t="str">
            <v>gt0606@daum.net</v>
          </cell>
          <cell r="AC1707">
            <v>0</v>
          </cell>
          <cell r="AD1707">
            <v>2</v>
          </cell>
          <cell r="AE1707">
            <v>2</v>
          </cell>
          <cell r="AF1707">
            <v>0</v>
          </cell>
          <cell r="AG1707">
            <v>0</v>
          </cell>
          <cell r="AH1707">
            <v>1</v>
          </cell>
          <cell r="AK1707">
            <v>0</v>
          </cell>
          <cell r="AM1707">
            <v>0</v>
          </cell>
          <cell r="AN1707">
            <v>0</v>
          </cell>
          <cell r="AO1707">
            <v>0</v>
          </cell>
          <cell r="AQ1707">
            <v>0</v>
          </cell>
          <cell r="AR1707">
            <v>480000</v>
          </cell>
          <cell r="AS1707">
            <v>0</v>
          </cell>
        </row>
        <row r="1708">
          <cell r="E1708" t="str">
            <v>울산미래환경</v>
          </cell>
          <cell r="G1708" t="str">
            <v>밀양시</v>
          </cell>
          <cell r="H1708" t="str">
            <v>(주)그린테크(배출구3)</v>
          </cell>
          <cell r="K1708" t="str">
            <v>1. 무선</v>
          </cell>
          <cell r="L1708" t="str">
            <v>경상남도 밀양시 산내면 산내로 720</v>
          </cell>
          <cell r="M1708" t="str">
            <v>하효봉
백혜리</v>
          </cell>
          <cell r="N1708" t="str">
            <v>상무
대리</v>
          </cell>
          <cell r="O1708" t="str">
            <v>010-3203-7097</v>
          </cell>
          <cell r="P1708" t="str">
            <v>055-353-5200</v>
          </cell>
          <cell r="Q1708" t="str">
            <v>-</v>
          </cell>
          <cell r="R1708" t="str">
            <v>gt0606@daum.net</v>
          </cell>
          <cell r="AC1708">
            <v>0</v>
          </cell>
          <cell r="AD1708">
            <v>1</v>
          </cell>
          <cell r="AE1708">
            <v>1</v>
          </cell>
          <cell r="AF1708">
            <v>0</v>
          </cell>
          <cell r="AG1708">
            <v>0</v>
          </cell>
          <cell r="AH1708">
            <v>1</v>
          </cell>
          <cell r="AK1708">
            <v>0</v>
          </cell>
          <cell r="AM1708">
            <v>0</v>
          </cell>
          <cell r="AN1708">
            <v>0</v>
          </cell>
          <cell r="AO1708">
            <v>0</v>
          </cell>
          <cell r="AQ1708">
            <v>1100000</v>
          </cell>
          <cell r="AR1708">
            <v>0</v>
          </cell>
          <cell r="AS1708">
            <v>0</v>
          </cell>
        </row>
        <row r="1709">
          <cell r="E1709" t="str">
            <v>광주환경</v>
          </cell>
          <cell r="G1709" t="str">
            <v>안성시</v>
          </cell>
          <cell r="H1709" t="str">
            <v>(주)더시온</v>
          </cell>
          <cell r="K1709" t="str">
            <v>2. 유선</v>
          </cell>
          <cell r="L1709" t="str">
            <v>경기도 안성시 보개면 이전봉산길 98-4, B동</v>
          </cell>
          <cell r="M1709" t="str">
            <v>이찬솔</v>
          </cell>
          <cell r="N1709" t="str">
            <v>대표</v>
          </cell>
          <cell r="O1709" t="str">
            <v>010-7518-2180</v>
          </cell>
          <cell r="P1709" t="str">
            <v>031-8057-8037</v>
          </cell>
          <cell r="Q1709" t="str">
            <v>070-8622-8037</v>
          </cell>
          <cell r="R1709" t="str">
            <v>furthezion@naver.com</v>
          </cell>
          <cell r="AC1709">
            <v>0</v>
          </cell>
          <cell r="AD1709">
            <v>1</v>
          </cell>
          <cell r="AE1709">
            <v>1</v>
          </cell>
          <cell r="AF1709">
            <v>5</v>
          </cell>
          <cell r="AG1709">
            <v>1</v>
          </cell>
          <cell r="AH1709">
            <v>1</v>
          </cell>
          <cell r="AK1709">
            <v>0</v>
          </cell>
          <cell r="AM1709">
            <v>0</v>
          </cell>
          <cell r="AN1709">
            <v>0</v>
          </cell>
          <cell r="AO1709">
            <v>0</v>
          </cell>
          <cell r="AQ1709">
            <v>0</v>
          </cell>
          <cell r="AR1709">
            <v>0</v>
          </cell>
          <cell r="AS1709">
            <v>700000</v>
          </cell>
          <cell r="AT1709" t="str">
            <v>박채영</v>
          </cell>
          <cell r="AU1709">
            <v>45565</v>
          </cell>
        </row>
        <row r="1710">
          <cell r="E1710" t="str">
            <v>원에너지</v>
          </cell>
          <cell r="G1710" t="str">
            <v>구미시</v>
          </cell>
          <cell r="H1710" t="str">
            <v>구미레미콘(주)(살수시설)</v>
          </cell>
          <cell r="K1710" t="str">
            <v>2. 유선</v>
          </cell>
          <cell r="L1710" t="str">
            <v>경상북도 구미시 3공단3로 82-21</v>
          </cell>
          <cell r="M1710" t="str">
            <v>김중희
유돌종</v>
          </cell>
          <cell r="N1710" t="str">
            <v>이사
차장</v>
          </cell>
          <cell r="O1710" t="str">
            <v>010-2250-9782
010-9815-3810</v>
          </cell>
          <cell r="P1710" t="str">
            <v>054-472-3910</v>
          </cell>
          <cell r="Q1710" t="str">
            <v>031-215-9482</v>
          </cell>
          <cell r="R1710" t="str">
            <v>kumicon@hanmail.net</v>
          </cell>
          <cell r="AC1710">
            <v>0</v>
          </cell>
          <cell r="AD1710">
            <v>0</v>
          </cell>
          <cell r="AE1710">
            <v>0</v>
          </cell>
          <cell r="AF1710">
            <v>1</v>
          </cell>
          <cell r="AG1710">
            <v>1</v>
          </cell>
          <cell r="AH1710">
            <v>1</v>
          </cell>
          <cell r="AK1710">
            <v>0</v>
          </cell>
          <cell r="AM1710">
            <v>0</v>
          </cell>
          <cell r="AN1710">
            <v>0</v>
          </cell>
          <cell r="AO1710">
            <v>0</v>
          </cell>
          <cell r="AQ1710">
            <v>0</v>
          </cell>
          <cell r="AR1710">
            <v>0</v>
          </cell>
          <cell r="AS1710">
            <v>0</v>
          </cell>
        </row>
        <row r="1711">
          <cell r="E1711" t="str">
            <v>임래성</v>
          </cell>
          <cell r="G1711" t="str">
            <v>대전광역시</v>
          </cell>
          <cell r="H1711" t="str">
            <v>동아교재(주)</v>
          </cell>
          <cell r="K1711" t="str">
            <v>1. 무선</v>
          </cell>
          <cell r="L1711" t="str">
            <v>대전광역시 대덕구 대화로 52번길 154 (대화동)</v>
          </cell>
          <cell r="M1711" t="str">
            <v>오경균</v>
          </cell>
          <cell r="N1711" t="str">
            <v>팀장</v>
          </cell>
          <cell r="O1711" t="str">
            <v>010-5032-7447</v>
          </cell>
          <cell r="P1711" t="str">
            <v>042-620-7112</v>
          </cell>
          <cell r="Q1711" t="str">
            <v>042-626-9988</v>
          </cell>
          <cell r="R1711" t="str">
            <v>kk_oh@edongapen.com</v>
          </cell>
          <cell r="AC1711">
            <v>0</v>
          </cell>
          <cell r="AD1711">
            <v>2</v>
          </cell>
          <cell r="AE1711">
            <v>2</v>
          </cell>
          <cell r="AF1711">
            <v>6</v>
          </cell>
          <cell r="AG1711">
            <v>2</v>
          </cell>
          <cell r="AH1711">
            <v>1</v>
          </cell>
          <cell r="AK1711">
            <v>0</v>
          </cell>
          <cell r="AM1711">
            <v>0</v>
          </cell>
          <cell r="AN1711">
            <v>0</v>
          </cell>
          <cell r="AO1711">
            <v>0</v>
          </cell>
          <cell r="AQ1711">
            <v>400000</v>
          </cell>
          <cell r="AR1711">
            <v>0</v>
          </cell>
          <cell r="AS1711">
            <v>0</v>
          </cell>
          <cell r="AT1711" t="str">
            <v>박채영</v>
          </cell>
          <cell r="AU1711">
            <v>45537</v>
          </cell>
        </row>
        <row r="1712">
          <cell r="E1712" t="str">
            <v>광주환경</v>
          </cell>
          <cell r="G1712" t="str">
            <v>공주시</v>
          </cell>
          <cell r="H1712" t="str">
            <v>(주)광성</v>
          </cell>
          <cell r="K1712" t="str">
            <v>2. 유선</v>
          </cell>
          <cell r="L1712" t="str">
            <v>충청남도 공주시 의당면 의당로 1250</v>
          </cell>
          <cell r="M1712" t="str">
            <v>김민재</v>
          </cell>
          <cell r="N1712" t="str">
            <v>상무이사</v>
          </cell>
          <cell r="O1712" t="str">
            <v>010-4858-0308</v>
          </cell>
          <cell r="P1712" t="str">
            <v>041-854-6100</v>
          </cell>
          <cell r="Q1712" t="str">
            <v>041-854-6102</v>
          </cell>
          <cell r="R1712" t="str">
            <v>adadpppp2@hanmail.net</v>
          </cell>
          <cell r="AC1712">
            <v>0</v>
          </cell>
          <cell r="AD1712">
            <v>0</v>
          </cell>
          <cell r="AE1712">
            <v>0</v>
          </cell>
          <cell r="AF1712">
            <v>0</v>
          </cell>
          <cell r="AG1712">
            <v>0</v>
          </cell>
          <cell r="AH1712">
            <v>0</v>
          </cell>
          <cell r="AK1712">
            <v>0</v>
          </cell>
          <cell r="AM1712">
            <v>0</v>
          </cell>
          <cell r="AN1712">
            <v>0</v>
          </cell>
          <cell r="AO1712">
            <v>0</v>
          </cell>
          <cell r="AQ1712">
            <v>0</v>
          </cell>
          <cell r="AR1712">
            <v>0</v>
          </cell>
          <cell r="AS1712">
            <v>0</v>
          </cell>
        </row>
        <row r="1713">
          <cell r="E1713" t="str">
            <v>임래성</v>
          </cell>
          <cell r="G1713" t="str">
            <v>완주군</v>
          </cell>
          <cell r="H1713" t="str">
            <v>애경케미칼(주)</v>
          </cell>
          <cell r="K1713" t="str">
            <v>1. 무선</v>
          </cell>
          <cell r="L1713" t="str">
            <v xml:space="preserve">전북특별자치도 완주군 봉동읍 완주산단6로 283 </v>
          </cell>
          <cell r="M1713" t="str">
            <v>이준호</v>
          </cell>
          <cell r="N1713" t="str">
            <v>팀장</v>
          </cell>
          <cell r="O1713" t="str">
            <v>010-2916-5706</v>
          </cell>
          <cell r="P1713" t="str">
            <v>063-260-0300</v>
          </cell>
          <cell r="Q1713" t="str">
            <v>-</v>
          </cell>
          <cell r="R1713" t="str">
            <v>jhlee3@aekyung.kr</v>
          </cell>
          <cell r="AC1713">
            <v>0</v>
          </cell>
          <cell r="AD1713">
            <v>5</v>
          </cell>
          <cell r="AE1713">
            <v>5</v>
          </cell>
          <cell r="AF1713">
            <v>7</v>
          </cell>
          <cell r="AG1713">
            <v>5</v>
          </cell>
          <cell r="AH1713">
            <v>1</v>
          </cell>
          <cell r="AK1713">
            <v>1</v>
          </cell>
          <cell r="AM1713">
            <v>0</v>
          </cell>
          <cell r="AN1713">
            <v>0</v>
          </cell>
          <cell r="AO1713">
            <v>0</v>
          </cell>
          <cell r="AQ1713">
            <v>2100000</v>
          </cell>
          <cell r="AR1713">
            <v>0</v>
          </cell>
          <cell r="AS1713">
            <v>0</v>
          </cell>
          <cell r="AT1713" t="str">
            <v>박채영</v>
          </cell>
          <cell r="AU1713">
            <v>45546</v>
          </cell>
        </row>
        <row r="1714">
          <cell r="E1714" t="str">
            <v>월드머신</v>
          </cell>
          <cell r="G1714" t="str">
            <v>양산시</v>
          </cell>
          <cell r="H1714" t="str">
            <v>월드머신(사업장명: 철당(주))</v>
          </cell>
          <cell r="K1714" t="str">
            <v>1. 무선</v>
          </cell>
          <cell r="L1714" t="str">
            <v>경상남도 양산시 산막공단북2길 22</v>
          </cell>
          <cell r="M1714" t="str">
            <v>김수환</v>
          </cell>
          <cell r="N1714" t="str">
            <v>팀장</v>
          </cell>
          <cell r="O1714" t="str">
            <v>010-4885-1703</v>
          </cell>
          <cell r="P1714" t="str">
            <v>055-362-1703</v>
          </cell>
          <cell r="Q1714" t="str">
            <v>055-362-1706</v>
          </cell>
          <cell r="R1714" t="str">
            <v>kdi1703@naver.com</v>
          </cell>
          <cell r="AC1714">
            <v>0</v>
          </cell>
          <cell r="AD1714">
            <v>1</v>
          </cell>
          <cell r="AE1714">
            <v>1</v>
          </cell>
          <cell r="AF1714">
            <v>1</v>
          </cell>
          <cell r="AG1714">
            <v>1</v>
          </cell>
          <cell r="AH1714">
            <v>1</v>
          </cell>
          <cell r="AK1714">
            <v>0</v>
          </cell>
          <cell r="AM1714">
            <v>0</v>
          </cell>
          <cell r="AN1714">
            <v>0</v>
          </cell>
          <cell r="AO1714">
            <v>0</v>
          </cell>
          <cell r="AQ1714">
            <v>0</v>
          </cell>
          <cell r="AR1714">
            <v>0</v>
          </cell>
          <cell r="AS1714">
            <v>0</v>
          </cell>
          <cell r="AT1714" t="str">
            <v>박채영</v>
          </cell>
          <cell r="AU1714">
            <v>45534</v>
          </cell>
          <cell r="AV1714" t="str">
            <v>kdi1704</v>
          </cell>
          <cell r="AW1714" t="str">
            <v>k$6218155669</v>
          </cell>
        </row>
        <row r="1715">
          <cell r="E1715" t="str">
            <v xml:space="preserve">스탠다드웍스 </v>
          </cell>
          <cell r="G1715" t="str">
            <v>대구광역시</v>
          </cell>
          <cell r="H1715" t="str">
            <v>미래첨단소재 주식회사_추가</v>
          </cell>
          <cell r="K1715" t="str">
            <v>1. 무선</v>
          </cell>
          <cell r="L1715" t="str">
            <v>대구광역시 달성군 구지면 달성2차동3로 10</v>
          </cell>
          <cell r="M1715" t="str">
            <v>이영광</v>
          </cell>
          <cell r="N1715" t="str">
            <v>프로</v>
          </cell>
          <cell r="O1715" t="str">
            <v>010-2391-9698</v>
          </cell>
          <cell r="P1715" t="str">
            <v>053-611-9913</v>
          </cell>
          <cell r="Q1715" t="str">
            <v>-</v>
          </cell>
          <cell r="R1715" t="str">
            <v>yklee@mntech.co.kr</v>
          </cell>
          <cell r="AC1715">
            <v>0</v>
          </cell>
          <cell r="AD1715">
            <v>4</v>
          </cell>
          <cell r="AE1715">
            <v>1</v>
          </cell>
          <cell r="AF1715">
            <v>0</v>
          </cell>
          <cell r="AG1715">
            <v>4</v>
          </cell>
          <cell r="AH1715">
            <v>0</v>
          </cell>
          <cell r="AK1715">
            <v>1</v>
          </cell>
          <cell r="AM1715">
            <v>0</v>
          </cell>
          <cell r="AN1715">
            <v>0</v>
          </cell>
          <cell r="AO1715">
            <v>0</v>
          </cell>
          <cell r="AQ1715">
            <v>1600000</v>
          </cell>
          <cell r="AR1715">
            <v>0</v>
          </cell>
          <cell r="AS1715">
            <v>0</v>
          </cell>
          <cell r="AT1715" t="str">
            <v>장경아</v>
          </cell>
          <cell r="AU1715">
            <v>45538</v>
          </cell>
        </row>
        <row r="1716">
          <cell r="E1716" t="str">
            <v>원에너지</v>
          </cell>
          <cell r="G1716" t="str">
            <v>금산군</v>
          </cell>
          <cell r="H1716" t="str">
            <v>(주)선진</v>
          </cell>
          <cell r="K1716" t="str">
            <v>2. 유선</v>
          </cell>
          <cell r="L1716" t="str">
            <v>충청남도 금산군 추부면 금산로 2278</v>
          </cell>
          <cell r="M1716" t="str">
            <v>김강미</v>
          </cell>
          <cell r="N1716" t="str">
            <v>관리
팀차장</v>
          </cell>
          <cell r="O1716" t="str">
            <v>010-5042-9321</v>
          </cell>
          <cell r="P1716" t="str">
            <v>041-752-6984</v>
          </cell>
          <cell r="Q1716" t="str">
            <v>041-753-7922</v>
          </cell>
          <cell r="R1716" t="str">
            <v>sj6984@hanmail.net</v>
          </cell>
          <cell r="AC1716">
            <v>0</v>
          </cell>
          <cell r="AD1716">
            <v>1</v>
          </cell>
          <cell r="AE1716">
            <v>1</v>
          </cell>
          <cell r="AF1716">
            <v>0</v>
          </cell>
          <cell r="AG1716">
            <v>1</v>
          </cell>
          <cell r="AH1716">
            <v>1</v>
          </cell>
          <cell r="AK1716">
            <v>0</v>
          </cell>
          <cell r="AM1716">
            <v>0</v>
          </cell>
          <cell r="AN1716">
            <v>0</v>
          </cell>
          <cell r="AO1716">
            <v>0</v>
          </cell>
          <cell r="AQ1716">
            <v>300000</v>
          </cell>
          <cell r="AR1716">
            <v>0</v>
          </cell>
          <cell r="AS1716">
            <v>0</v>
          </cell>
          <cell r="AT1716" t="str">
            <v>박채영</v>
          </cell>
          <cell r="AU1716">
            <v>45541</v>
          </cell>
        </row>
        <row r="1717">
          <cell r="E1717" t="str">
            <v>원에너지</v>
          </cell>
          <cell r="G1717" t="str">
            <v>남동구</v>
          </cell>
          <cell r="H1717" t="str">
            <v>(주)인성다이아몬드</v>
          </cell>
          <cell r="K1717" t="str">
            <v>2. 유선</v>
          </cell>
          <cell r="L1717" t="str">
            <v>인천광역시 남동구 남촌동 623-16</v>
          </cell>
          <cell r="M1717" t="str">
            <v xml:space="preserve">신경아 </v>
          </cell>
          <cell r="N1717" t="str">
            <v>과장</v>
          </cell>
          <cell r="O1717" t="str">
            <v>010-2794-3484</v>
          </cell>
          <cell r="P1717" t="str">
            <v>032-819-3841</v>
          </cell>
          <cell r="Q1717" t="str">
            <v>032-819-3843</v>
          </cell>
          <cell r="R1717" t="str">
            <v>skaske@naver.com</v>
          </cell>
          <cell r="AC1717">
            <v>1</v>
          </cell>
          <cell r="AD1717">
            <v>0</v>
          </cell>
          <cell r="AE1717">
            <v>0</v>
          </cell>
          <cell r="AF1717">
            <v>1</v>
          </cell>
          <cell r="AG1717">
            <v>3</v>
          </cell>
          <cell r="AH1717">
            <v>1</v>
          </cell>
          <cell r="AK1717">
            <v>0</v>
          </cell>
          <cell r="AM1717">
            <v>0</v>
          </cell>
          <cell r="AN1717">
            <v>0</v>
          </cell>
          <cell r="AO1717">
            <v>0</v>
          </cell>
          <cell r="AQ1717">
            <v>500000</v>
          </cell>
          <cell r="AR1717">
            <v>0</v>
          </cell>
          <cell r="AS1717">
            <v>0</v>
          </cell>
          <cell r="AT1717" t="str">
            <v>박채영</v>
          </cell>
          <cell r="AU1717">
            <v>45544</v>
          </cell>
          <cell r="AV1717" t="str">
            <v>insung88</v>
          </cell>
          <cell r="AW1717" t="str">
            <v>@insung88</v>
          </cell>
        </row>
        <row r="1718">
          <cell r="E1718" t="str">
            <v>광주환경</v>
          </cell>
          <cell r="G1718" t="str">
            <v>이천시</v>
          </cell>
          <cell r="H1718" t="str">
            <v>(주)푀르매스터</v>
          </cell>
          <cell r="K1718" t="str">
            <v>2. 유선</v>
          </cell>
          <cell r="L1718" t="str">
            <v>경기도 이천시 신둔면 황무로 177-1</v>
          </cell>
          <cell r="M1718" t="str">
            <v>정상현</v>
          </cell>
          <cell r="N1718" t="str">
            <v>대표</v>
          </cell>
          <cell r="O1718" t="str">
            <v>010-5012-5436</v>
          </cell>
          <cell r="P1718" t="str">
            <v>031-632-8758</v>
          </cell>
          <cell r="Q1718" t="str">
            <v>031-636-8759</v>
          </cell>
          <cell r="R1718" t="str">
            <v>info@formaster.co.kr</v>
          </cell>
          <cell r="AC1718">
            <v>0</v>
          </cell>
          <cell r="AD1718">
            <v>0</v>
          </cell>
          <cell r="AE1718">
            <v>0</v>
          </cell>
          <cell r="AF1718">
            <v>0</v>
          </cell>
          <cell r="AG1718">
            <v>0</v>
          </cell>
          <cell r="AH1718">
            <v>0</v>
          </cell>
          <cell r="AK1718">
            <v>0</v>
          </cell>
          <cell r="AM1718">
            <v>0</v>
          </cell>
          <cell r="AN1718">
            <v>0</v>
          </cell>
          <cell r="AO1718">
            <v>0</v>
          </cell>
          <cell r="AQ1718">
            <v>0</v>
          </cell>
          <cell r="AR1718">
            <v>0</v>
          </cell>
          <cell r="AS1718">
            <v>0</v>
          </cell>
        </row>
        <row r="1719">
          <cell r="E1719" t="str">
            <v>광주환경</v>
          </cell>
          <cell r="G1719" t="str">
            <v>광주시</v>
          </cell>
          <cell r="H1719" t="str">
            <v>대성다발관산업(주)</v>
          </cell>
          <cell r="K1719" t="str">
            <v>1. 무선</v>
          </cell>
          <cell r="L1719" t="str">
            <v>경기도 광주시 곤지암읍 광여로 470-36</v>
          </cell>
          <cell r="M1719" t="str">
            <v>조봉성</v>
          </cell>
          <cell r="N1719" t="str">
            <v>차장</v>
          </cell>
          <cell r="O1719" t="str">
            <v>010-5440-1568</v>
          </cell>
          <cell r="P1719" t="str">
            <v>031-769-5566</v>
          </cell>
          <cell r="Q1719" t="str">
            <v>031-769-5575</v>
          </cell>
          <cell r="R1719" t="str">
            <v>dsp21@dsp21.co.kr</v>
          </cell>
          <cell r="AC1719">
            <v>0</v>
          </cell>
          <cell r="AD1719">
            <v>0</v>
          </cell>
          <cell r="AE1719">
            <v>0</v>
          </cell>
          <cell r="AF1719">
            <v>0</v>
          </cell>
          <cell r="AG1719">
            <v>0</v>
          </cell>
          <cell r="AH1719">
            <v>0</v>
          </cell>
          <cell r="AK1719">
            <v>0</v>
          </cell>
          <cell r="AM1719">
            <v>0</v>
          </cell>
          <cell r="AN1719">
            <v>0</v>
          </cell>
          <cell r="AO1719">
            <v>0</v>
          </cell>
          <cell r="AQ1719">
            <v>0</v>
          </cell>
          <cell r="AR1719">
            <v>0</v>
          </cell>
          <cell r="AS1719">
            <v>0</v>
          </cell>
        </row>
        <row r="1720">
          <cell r="E1720" t="str">
            <v>블루온</v>
          </cell>
          <cell r="G1720" t="str">
            <v>함평군</v>
          </cell>
          <cell r="H1720" t="str">
            <v>오션앤팜테크(주)</v>
          </cell>
          <cell r="K1720" t="str">
            <v>1. 무선</v>
          </cell>
          <cell r="L1720" t="str">
            <v>전라남도 함평군 대동면 동함평산단길 74-95</v>
          </cell>
          <cell r="M1720" t="str">
            <v>최재주</v>
          </cell>
          <cell r="N1720" t="str">
            <v>소장</v>
          </cell>
          <cell r="O1720" t="str">
            <v>010-3369-1259</v>
          </cell>
          <cell r="P1720" t="str">
            <v>061-324-7495</v>
          </cell>
          <cell r="Q1720" t="str">
            <v>-</v>
          </cell>
          <cell r="R1720" t="str">
            <v>king015b@naver.com</v>
          </cell>
          <cell r="AC1720">
            <v>0</v>
          </cell>
          <cell r="AD1720">
            <v>0</v>
          </cell>
          <cell r="AE1720">
            <v>0</v>
          </cell>
          <cell r="AF1720">
            <v>1</v>
          </cell>
          <cell r="AG1720">
            <v>2</v>
          </cell>
          <cell r="AH1720">
            <v>0</v>
          </cell>
          <cell r="AK1720">
            <v>0</v>
          </cell>
          <cell r="AM1720">
            <v>0</v>
          </cell>
          <cell r="AN1720">
            <v>0</v>
          </cell>
          <cell r="AO1720">
            <v>0</v>
          </cell>
          <cell r="AQ1720">
            <v>400000</v>
          </cell>
          <cell r="AR1720">
            <v>0</v>
          </cell>
          <cell r="AS1720">
            <v>0</v>
          </cell>
          <cell r="AT1720" t="str">
            <v>박채영</v>
          </cell>
          <cell r="AU1720">
            <v>45540</v>
          </cell>
        </row>
        <row r="1721">
          <cell r="E1721" t="str">
            <v xml:space="preserve">케이디환경 </v>
          </cell>
          <cell r="G1721" t="str">
            <v>화성시</v>
          </cell>
          <cell r="H1721" t="str">
            <v>주식회사 바로푸드</v>
          </cell>
          <cell r="K1721" t="str">
            <v>1. 무선</v>
          </cell>
          <cell r="L1721" t="str">
            <v>경기도 화성시 마도면 청원산단1길 120</v>
          </cell>
          <cell r="M1721" t="str">
            <v>최창호</v>
          </cell>
          <cell r="N1721" t="str">
            <v>과장</v>
          </cell>
          <cell r="O1721" t="str">
            <v>010-6223-6915</v>
          </cell>
          <cell r="P1721" t="str">
            <v>031-355-8567</v>
          </cell>
          <cell r="Q1721" t="str">
            <v>031-355-8569</v>
          </cell>
          <cell r="R1721" t="str">
            <v>choich@barofood.co.kr</v>
          </cell>
          <cell r="AC1721">
            <v>0</v>
          </cell>
          <cell r="AD1721">
            <v>0</v>
          </cell>
          <cell r="AE1721">
            <v>0</v>
          </cell>
          <cell r="AF1721">
            <v>0</v>
          </cell>
          <cell r="AG1721">
            <v>0</v>
          </cell>
          <cell r="AH1721">
            <v>0</v>
          </cell>
          <cell r="AK1721">
            <v>0</v>
          </cell>
          <cell r="AM1721">
            <v>0</v>
          </cell>
          <cell r="AN1721">
            <v>0</v>
          </cell>
          <cell r="AO1721">
            <v>0</v>
          </cell>
          <cell r="AQ1721">
            <v>0</v>
          </cell>
          <cell r="AR1721">
            <v>0</v>
          </cell>
          <cell r="AS1721">
            <v>0</v>
          </cell>
        </row>
        <row r="1722">
          <cell r="E1722" t="str">
            <v xml:space="preserve">케이디환경 </v>
          </cell>
          <cell r="G1722" t="str">
            <v>화성시</v>
          </cell>
          <cell r="H1722" t="str">
            <v>(주)하나수지</v>
          </cell>
          <cell r="K1722" t="str">
            <v>1. 무선</v>
          </cell>
          <cell r="L1722" t="str">
            <v>경기도 화성시 향남읍 구문천알길 60-25</v>
          </cell>
          <cell r="M1722" t="str">
            <v>문성일</v>
          </cell>
          <cell r="N1722" t="str">
            <v>대표
이사</v>
          </cell>
          <cell r="O1722" t="str">
            <v>010-6290-2183</v>
          </cell>
          <cell r="P1722" t="str">
            <v>031-353-4636</v>
          </cell>
          <cell r="Q1722" t="str">
            <v>031-353-0212</v>
          </cell>
          <cell r="R1722" t="str">
            <v>hanac4636@hanmail.net</v>
          </cell>
          <cell r="AC1722">
            <v>1</v>
          </cell>
          <cell r="AD1722">
            <v>0</v>
          </cell>
          <cell r="AE1722">
            <v>0</v>
          </cell>
          <cell r="AF1722">
            <v>8</v>
          </cell>
          <cell r="AG1722">
            <v>2</v>
          </cell>
          <cell r="AH1722">
            <v>1</v>
          </cell>
          <cell r="AK1722">
            <v>0</v>
          </cell>
          <cell r="AM1722">
            <v>0</v>
          </cell>
          <cell r="AN1722">
            <v>0</v>
          </cell>
          <cell r="AO1722">
            <v>0</v>
          </cell>
          <cell r="AQ1722">
            <v>0</v>
          </cell>
          <cell r="AR1722">
            <v>0</v>
          </cell>
          <cell r="AS1722">
            <v>1000000</v>
          </cell>
          <cell r="AT1722" t="str">
            <v>박채영</v>
          </cell>
          <cell r="AU1722">
            <v>45554</v>
          </cell>
        </row>
        <row r="1723">
          <cell r="E1723" t="str">
            <v>티앤웨이</v>
          </cell>
          <cell r="G1723" t="str">
            <v>창원시</v>
          </cell>
          <cell r="H1723" t="str">
            <v>세영산업</v>
          </cell>
          <cell r="K1723" t="str">
            <v>1. 무선</v>
          </cell>
          <cell r="L1723" t="str">
            <v>경상남도 창원시 마산회원구 내서읍 수곡로 70-21</v>
          </cell>
          <cell r="M1723" t="str">
            <v>정규현
장현부
정은숙(그린링크)</v>
          </cell>
          <cell r="N1723" t="str">
            <v>사장
이사
사원</v>
          </cell>
          <cell r="O1723" t="str">
            <v>010-8534-2298
010-6594-1922
010-2955-8563</v>
          </cell>
          <cell r="P1723" t="str">
            <v>055-231-4800</v>
          </cell>
          <cell r="Q1723" t="str">
            <v>055-231-4804</v>
          </cell>
          <cell r="R1723" t="str">
            <v>sysky25@naver.com</v>
          </cell>
          <cell r="AC1723">
            <v>0</v>
          </cell>
          <cell r="AD1723">
            <v>3</v>
          </cell>
          <cell r="AE1723">
            <v>3</v>
          </cell>
          <cell r="AF1723">
            <v>3</v>
          </cell>
          <cell r="AG1723">
            <v>7</v>
          </cell>
          <cell r="AH1723">
            <v>0</v>
          </cell>
          <cell r="AK1723">
            <v>1</v>
          </cell>
          <cell r="AM1723">
            <v>0</v>
          </cell>
          <cell r="AN1723">
            <v>0</v>
          </cell>
          <cell r="AO1723">
            <v>0</v>
          </cell>
          <cell r="AQ1723">
            <v>1420000</v>
          </cell>
          <cell r="AR1723">
            <v>-520000</v>
          </cell>
          <cell r="AS1723">
            <v>0</v>
          </cell>
          <cell r="AT1723" t="str">
            <v>최문호</v>
          </cell>
          <cell r="AU1723">
            <v>45749</v>
          </cell>
          <cell r="AV1723" t="str">
            <v>sysky25</v>
          </cell>
          <cell r="AW1723" t="str">
            <v>cd6l257021</v>
          </cell>
        </row>
        <row r="1724">
          <cell r="E1724" t="str">
            <v>원에너지</v>
          </cell>
          <cell r="G1724" t="str">
            <v>강릉시</v>
          </cell>
          <cell r="H1724" t="str">
            <v>송원</v>
          </cell>
          <cell r="K1724" t="str">
            <v>1. 무선</v>
          </cell>
          <cell r="L1724" t="str">
            <v>강원도 강릉시 경포로 72-24</v>
          </cell>
          <cell r="M1724" t="str">
            <v>김흥섭</v>
          </cell>
          <cell r="N1724" t="str">
            <v>담당자</v>
          </cell>
          <cell r="O1724" t="str">
            <v>010-8483-0822</v>
          </cell>
          <cell r="P1724" t="str">
            <v>033-648-2015</v>
          </cell>
          <cell r="Q1724" t="str">
            <v>-</v>
          </cell>
          <cell r="R1724" t="str">
            <v>lhs090@nate.com</v>
          </cell>
          <cell r="AC1724">
            <v>0</v>
          </cell>
          <cell r="AD1724">
            <v>1</v>
          </cell>
          <cell r="AE1724">
            <v>1</v>
          </cell>
          <cell r="AF1724">
            <v>2</v>
          </cell>
          <cell r="AG1724">
            <v>2</v>
          </cell>
          <cell r="AH1724">
            <v>1</v>
          </cell>
          <cell r="AK1724">
            <v>0</v>
          </cell>
          <cell r="AM1724">
            <v>0</v>
          </cell>
          <cell r="AN1724">
            <v>0</v>
          </cell>
          <cell r="AO1724">
            <v>0</v>
          </cell>
          <cell r="AQ1724">
            <v>300000</v>
          </cell>
          <cell r="AR1724">
            <v>0</v>
          </cell>
          <cell r="AS1724">
            <v>0</v>
          </cell>
          <cell r="AT1724" t="str">
            <v>박채영</v>
          </cell>
          <cell r="AU1724">
            <v>45545</v>
          </cell>
          <cell r="AV1724" t="str">
            <v>lyt0008</v>
          </cell>
          <cell r="AW1724" t="str">
            <v>mtu7878!@#</v>
          </cell>
        </row>
        <row r="1725">
          <cell r="E1725" t="str">
            <v>확인필요</v>
          </cell>
          <cell r="G1725" t="str">
            <v>포천시</v>
          </cell>
          <cell r="H1725" t="str">
            <v>농업회사법인(주)골드바이오텍</v>
          </cell>
          <cell r="K1725" t="str">
            <v>2. 유선</v>
          </cell>
          <cell r="L1725" t="str">
            <v>경기도 포천시 창수면 창동로161번길 62</v>
          </cell>
          <cell r="M1725" t="str">
            <v>김은경</v>
          </cell>
          <cell r="N1725" t="str">
            <v>전무이사</v>
          </cell>
          <cell r="O1725" t="str">
            <v>010-4392-5505</v>
          </cell>
          <cell r="P1725" t="str">
            <v>031-857-7333</v>
          </cell>
          <cell r="Q1725" t="str">
            <v>031-8035-4523</v>
          </cell>
          <cell r="R1725" t="str">
            <v>Goldbiotech@naver.com</v>
          </cell>
          <cell r="AC1725">
            <v>0</v>
          </cell>
          <cell r="AD1725">
            <v>0</v>
          </cell>
          <cell r="AE1725">
            <v>0</v>
          </cell>
          <cell r="AF1725">
            <v>1</v>
          </cell>
          <cell r="AG1725">
            <v>2</v>
          </cell>
          <cell r="AH1725">
            <v>1</v>
          </cell>
          <cell r="AK1725">
            <v>0</v>
          </cell>
          <cell r="AM1725">
            <v>0</v>
          </cell>
          <cell r="AN1725">
            <v>0</v>
          </cell>
          <cell r="AO1725">
            <v>0</v>
          </cell>
          <cell r="AQ1725">
            <v>300000</v>
          </cell>
          <cell r="AR1725">
            <v>0</v>
          </cell>
          <cell r="AS1725">
            <v>0</v>
          </cell>
        </row>
        <row r="1726">
          <cell r="E1726" t="str">
            <v>(주)정도</v>
          </cell>
          <cell r="G1726" t="str">
            <v>-</v>
          </cell>
          <cell r="H1726" t="str">
            <v>이조자동차</v>
          </cell>
          <cell r="K1726" t="str">
            <v>4. 미정</v>
          </cell>
          <cell r="L1726" t="str">
            <v>-</v>
          </cell>
          <cell r="M1726" t="str">
            <v>-</v>
          </cell>
          <cell r="N1726" t="str">
            <v>-</v>
          </cell>
          <cell r="O1726" t="str">
            <v>-</v>
          </cell>
          <cell r="P1726" t="str">
            <v>-</v>
          </cell>
          <cell r="Q1726" t="str">
            <v>-</v>
          </cell>
          <cell r="R1726" t="str">
            <v>-</v>
          </cell>
          <cell r="AC1726">
            <v>0</v>
          </cell>
          <cell r="AD1726">
            <v>7</v>
          </cell>
          <cell r="AE1726">
            <v>7</v>
          </cell>
          <cell r="AF1726">
            <v>7</v>
          </cell>
          <cell r="AG1726">
            <v>7</v>
          </cell>
          <cell r="AH1726">
            <v>2</v>
          </cell>
          <cell r="AK1726">
            <v>0</v>
          </cell>
          <cell r="AM1726">
            <v>0</v>
          </cell>
          <cell r="AN1726">
            <v>0</v>
          </cell>
          <cell r="AO1726">
            <v>0</v>
          </cell>
          <cell r="AQ1726">
            <v>0</v>
          </cell>
          <cell r="AR1726">
            <v>0</v>
          </cell>
          <cell r="AS1726">
            <v>2500000</v>
          </cell>
        </row>
        <row r="1727">
          <cell r="E1727" t="str">
            <v xml:space="preserve">케이디환경 </v>
          </cell>
          <cell r="G1727" t="str">
            <v>평택시</v>
          </cell>
          <cell r="H1727" t="str">
            <v>(주)동성에코테크_자비</v>
          </cell>
          <cell r="K1727" t="str">
            <v>1. 무선</v>
          </cell>
          <cell r="L1727" t="str">
            <v>경기도 평택시 청북면 한산길 165(한산리 326-3)</v>
          </cell>
          <cell r="M1727" t="str">
            <v>어경원</v>
          </cell>
          <cell r="N1727" t="str">
            <v>대리</v>
          </cell>
          <cell r="O1727" t="str">
            <v>010-7747-5710</v>
          </cell>
          <cell r="P1727" t="str">
            <v>031-684-3710</v>
          </cell>
          <cell r="Q1727" t="str">
            <v>031-684-3711</v>
          </cell>
          <cell r="R1727" t="str">
            <v>kw8368@naver.com</v>
          </cell>
          <cell r="AC1727">
            <v>0</v>
          </cell>
          <cell r="AD1727">
            <v>3</v>
          </cell>
          <cell r="AE1727">
            <v>3</v>
          </cell>
          <cell r="AF1727">
            <v>4</v>
          </cell>
          <cell r="AG1727">
            <v>3</v>
          </cell>
          <cell r="AH1727">
            <v>0</v>
          </cell>
          <cell r="AK1727">
            <v>1</v>
          </cell>
          <cell r="AM1727">
            <v>0</v>
          </cell>
          <cell r="AN1727">
            <v>0</v>
          </cell>
          <cell r="AO1727">
            <v>0</v>
          </cell>
          <cell r="AQ1727">
            <v>0</v>
          </cell>
          <cell r="AR1727">
            <v>0</v>
          </cell>
          <cell r="AS1727">
            <v>0</v>
          </cell>
          <cell r="AT1727" t="str">
            <v>박채영</v>
          </cell>
          <cell r="AU1727">
            <v>45545</v>
          </cell>
        </row>
        <row r="1728">
          <cell r="E1728" t="str">
            <v>임래성</v>
          </cell>
          <cell r="G1728" t="str">
            <v>김포시</v>
          </cell>
          <cell r="H1728" t="str">
            <v>주식회사 애드텍</v>
          </cell>
          <cell r="K1728" t="str">
            <v>1. 무선</v>
          </cell>
          <cell r="L1728" t="str">
            <v>경기도 김포시 대곶면 대곶북로 305번길 108</v>
          </cell>
          <cell r="M1728" t="str">
            <v>최윤수</v>
          </cell>
          <cell r="N1728" t="str">
            <v>실장</v>
          </cell>
          <cell r="O1728" t="str">
            <v>010-9553-1609</v>
          </cell>
          <cell r="P1728" t="str">
            <v>031-997-2901</v>
          </cell>
          <cell r="Q1728" t="str">
            <v>031-997-3901</v>
          </cell>
          <cell r="R1728" t="str">
            <v>hbafly@adt21.com</v>
          </cell>
          <cell r="AC1728">
            <v>0</v>
          </cell>
          <cell r="AD1728">
            <v>0</v>
          </cell>
          <cell r="AE1728">
            <v>0</v>
          </cell>
          <cell r="AF1728">
            <v>0</v>
          </cell>
          <cell r="AG1728">
            <v>0</v>
          </cell>
          <cell r="AH1728">
            <v>0</v>
          </cell>
          <cell r="AK1728">
            <v>0</v>
          </cell>
          <cell r="AM1728">
            <v>0</v>
          </cell>
          <cell r="AN1728">
            <v>0</v>
          </cell>
          <cell r="AO1728">
            <v>0</v>
          </cell>
          <cell r="AQ1728">
            <v>0</v>
          </cell>
          <cell r="AR1728">
            <v>0</v>
          </cell>
          <cell r="AS1728">
            <v>0</v>
          </cell>
        </row>
        <row r="1729">
          <cell r="E1729" t="str">
            <v>연합환경기술(청주)</v>
          </cell>
          <cell r="G1729" t="str">
            <v>청주시</v>
          </cell>
          <cell r="H1729" t="str">
            <v>한국도자기</v>
          </cell>
          <cell r="K1729" t="str">
            <v>1. 무선</v>
          </cell>
          <cell r="L1729" t="str">
            <v>충청북도 청주시 흥덕구 월명로 55번길100</v>
          </cell>
          <cell r="M1729" t="str">
            <v>홍성봉</v>
          </cell>
          <cell r="N1729" t="str">
            <v>차장</v>
          </cell>
          <cell r="O1729" t="str">
            <v>010-6757-7517</v>
          </cell>
          <cell r="P1729" t="str">
            <v>043-279-9505</v>
          </cell>
          <cell r="Q1729" t="str">
            <v>043-262-5215</v>
          </cell>
          <cell r="R1729" t="str">
            <v>sungbong1971@hankook.com</v>
          </cell>
          <cell r="AC1729">
            <v>0</v>
          </cell>
          <cell r="AD1729">
            <v>9</v>
          </cell>
          <cell r="AE1729">
            <v>9</v>
          </cell>
          <cell r="AF1729">
            <v>15</v>
          </cell>
          <cell r="AG1729">
            <v>11</v>
          </cell>
          <cell r="AH1729">
            <v>3</v>
          </cell>
          <cell r="AK1729">
            <v>0</v>
          </cell>
          <cell r="AM1729">
            <v>0</v>
          </cell>
          <cell r="AN1729">
            <v>0</v>
          </cell>
          <cell r="AO1729">
            <v>0</v>
          </cell>
          <cell r="AQ1729">
            <v>1000000</v>
          </cell>
          <cell r="AR1729">
            <v>0</v>
          </cell>
          <cell r="AS1729">
            <v>9900000</v>
          </cell>
        </row>
        <row r="1730">
          <cell r="E1730" t="str">
            <v>원에너지</v>
          </cell>
          <cell r="G1730" t="str">
            <v>창원시</v>
          </cell>
          <cell r="H1730" t="str">
            <v>(주)용원알앤에이</v>
          </cell>
          <cell r="K1730" t="str">
            <v>2. 유선</v>
          </cell>
          <cell r="L1730" t="str">
            <v>경상남도 창원시 진해구 진해대로 2257</v>
          </cell>
          <cell r="M1730" t="str">
            <v>박정현</v>
          </cell>
          <cell r="N1730" t="str">
            <v>과장</v>
          </cell>
          <cell r="O1730" t="str">
            <v>010-4857-5622</v>
          </cell>
          <cell r="P1730" t="str">
            <v>055-552-0004</v>
          </cell>
          <cell r="Q1730" t="str">
            <v>0504-440-5622</v>
          </cell>
          <cell r="R1730" t="str">
            <v>ywr0003@naver.com</v>
          </cell>
          <cell r="AC1730">
            <v>0</v>
          </cell>
          <cell r="AD1730">
            <v>3</v>
          </cell>
          <cell r="AE1730">
            <v>3</v>
          </cell>
          <cell r="AF1730">
            <v>1</v>
          </cell>
          <cell r="AG1730">
            <v>1</v>
          </cell>
          <cell r="AH1730">
            <v>0</v>
          </cell>
          <cell r="AK1730">
            <v>1</v>
          </cell>
          <cell r="AM1730">
            <v>0</v>
          </cell>
          <cell r="AN1730">
            <v>0</v>
          </cell>
          <cell r="AO1730">
            <v>0</v>
          </cell>
          <cell r="AQ1730">
            <v>500000</v>
          </cell>
          <cell r="AR1730">
            <v>-1000000</v>
          </cell>
          <cell r="AS1730">
            <v>0</v>
          </cell>
          <cell r="AT1730" t="str">
            <v>최문호</v>
          </cell>
          <cell r="AU1730">
            <v>45733</v>
          </cell>
          <cell r="AV1730" t="str">
            <v>ywra0004</v>
          </cell>
          <cell r="AW1730" t="str">
            <v>yw85516294**</v>
          </cell>
        </row>
        <row r="1731">
          <cell r="E1731" t="str">
            <v>거화환경</v>
          </cell>
          <cell r="G1731" t="str">
            <v>청도군</v>
          </cell>
          <cell r="H1731" t="str">
            <v>영화산업사(방1,2,3,4)</v>
          </cell>
          <cell r="K1731" t="str">
            <v>1. 무선</v>
          </cell>
          <cell r="L1731" t="str">
            <v>경상북도 청도군 각남면 칠성윗길 22</v>
          </cell>
          <cell r="M1731" t="str">
            <v>조준우</v>
          </cell>
          <cell r="N1731" t="str">
            <v>상무</v>
          </cell>
          <cell r="O1731" t="str">
            <v>010-4563-2142</v>
          </cell>
          <cell r="P1731" t="str">
            <v>054-373-5225</v>
          </cell>
          <cell r="Q1731" t="str">
            <v>054-373-5226</v>
          </cell>
          <cell r="R1731" t="str">
            <v>ttl3541@hanmail.net</v>
          </cell>
          <cell r="AC1731">
            <v>0</v>
          </cell>
          <cell r="AD1731">
            <v>0</v>
          </cell>
          <cell r="AE1731">
            <v>0</v>
          </cell>
          <cell r="AF1731">
            <v>13</v>
          </cell>
          <cell r="AG1731">
            <v>5</v>
          </cell>
          <cell r="AH1731">
            <v>3</v>
          </cell>
          <cell r="AK1731">
            <v>0</v>
          </cell>
          <cell r="AM1731">
            <v>0</v>
          </cell>
          <cell r="AN1731">
            <v>0</v>
          </cell>
          <cell r="AO1731">
            <v>0</v>
          </cell>
          <cell r="AQ1731">
            <v>1000000</v>
          </cell>
          <cell r="AR1731">
            <v>960000</v>
          </cell>
          <cell r="AS1731">
            <v>0</v>
          </cell>
        </row>
        <row r="1732">
          <cell r="E1732" t="str">
            <v>거화환경</v>
          </cell>
          <cell r="G1732" t="str">
            <v>청도군</v>
          </cell>
          <cell r="H1732" t="str">
            <v>영화산업사(방5)(거화환경)</v>
          </cell>
          <cell r="K1732" t="str">
            <v>1. 무선</v>
          </cell>
          <cell r="L1732" t="str">
            <v>경상북도 청도군 각남면 칠성윗길 22</v>
          </cell>
          <cell r="M1732" t="str">
            <v>조준우</v>
          </cell>
          <cell r="N1732" t="str">
            <v>상무</v>
          </cell>
          <cell r="O1732" t="str">
            <v>010-4563-2142</v>
          </cell>
          <cell r="P1732" t="str">
            <v>054-373-5225</v>
          </cell>
          <cell r="Q1732" t="str">
            <v>054-373-5226</v>
          </cell>
          <cell r="R1732" t="str">
            <v>ttl3541@hanmail.net</v>
          </cell>
          <cell r="AC1732">
            <v>0</v>
          </cell>
          <cell r="AD1732">
            <v>1</v>
          </cell>
          <cell r="AE1732">
            <v>1</v>
          </cell>
          <cell r="AF1732">
            <v>2</v>
          </cell>
          <cell r="AG1732">
            <v>1</v>
          </cell>
          <cell r="AH1732">
            <v>1</v>
          </cell>
          <cell r="AK1732">
            <v>0</v>
          </cell>
          <cell r="AM1732">
            <v>0</v>
          </cell>
          <cell r="AN1732">
            <v>0</v>
          </cell>
          <cell r="AO1732">
            <v>0</v>
          </cell>
          <cell r="AQ1732">
            <v>0</v>
          </cell>
          <cell r="AR1732">
            <v>0</v>
          </cell>
          <cell r="AS1732">
            <v>0</v>
          </cell>
          <cell r="AT1732" t="str">
            <v>최문호</v>
          </cell>
          <cell r="AU1732">
            <v>45621</v>
          </cell>
          <cell r="AV1732" t="str">
            <v>ttl3541</v>
          </cell>
          <cell r="AW1732" t="str">
            <v>41samanda!!!</v>
          </cell>
        </row>
        <row r="1733">
          <cell r="E1733" t="str">
            <v>(주)정도</v>
          </cell>
          <cell r="G1733" t="str">
            <v>성남시</v>
          </cell>
          <cell r="H1733" t="str">
            <v>주식회사 정도(사업장:비샥 엔지니어링)</v>
          </cell>
          <cell r="K1733" t="str">
            <v>2. 유선</v>
          </cell>
          <cell r="L1733" t="str">
            <v>경기도 성남시 분당구 대왕판교로351번길 4(궁내동)</v>
          </cell>
          <cell r="M1733" t="str">
            <v>지영민</v>
          </cell>
          <cell r="N1733" t="str">
            <v>부장</v>
          </cell>
          <cell r="O1733" t="str">
            <v>010-5258-2430</v>
          </cell>
          <cell r="P1733" t="str">
            <v>-</v>
          </cell>
          <cell r="Q1733" t="str">
            <v>-</v>
          </cell>
          <cell r="R1733" t="str">
            <v>ym2430@naver.com</v>
          </cell>
          <cell r="AC1733">
            <v>0</v>
          </cell>
          <cell r="AD1733">
            <v>2</v>
          </cell>
          <cell r="AE1733">
            <v>2</v>
          </cell>
          <cell r="AF1733">
            <v>1</v>
          </cell>
          <cell r="AG1733">
            <v>2</v>
          </cell>
          <cell r="AH1733">
            <v>1</v>
          </cell>
          <cell r="AK1733">
            <v>0</v>
          </cell>
          <cell r="AM1733">
            <v>0</v>
          </cell>
          <cell r="AN1733">
            <v>0</v>
          </cell>
          <cell r="AO1733">
            <v>0</v>
          </cell>
          <cell r="AQ1733">
            <v>0</v>
          </cell>
          <cell r="AR1733">
            <v>0</v>
          </cell>
          <cell r="AS1733">
            <v>470000</v>
          </cell>
          <cell r="AT1733" t="str">
            <v>박채영</v>
          </cell>
          <cell r="AU1733">
            <v>45555</v>
          </cell>
          <cell r="AV1733" t="str">
            <v>bshock2024</v>
          </cell>
          <cell r="AW1733" t="str">
            <v>b_shock2024</v>
          </cell>
        </row>
        <row r="1734">
          <cell r="E1734" t="str">
            <v>확인필요</v>
          </cell>
          <cell r="G1734" t="str">
            <v>논산시</v>
          </cell>
          <cell r="H1734" t="str">
            <v>(주)대림</v>
          </cell>
          <cell r="K1734" t="str">
            <v>1. 무선</v>
          </cell>
          <cell r="L1734" t="str">
            <v>충청남도 논산시 은진면 동산산업단지로101-55</v>
          </cell>
          <cell r="M1734" t="str">
            <v>경민수</v>
          </cell>
          <cell r="N1734" t="str">
            <v>파트리더</v>
          </cell>
          <cell r="O1734" t="str">
            <v>010-2234-9991</v>
          </cell>
          <cell r="P1734" t="str">
            <v>-</v>
          </cell>
          <cell r="Q1734" t="str">
            <v>-</v>
          </cell>
          <cell r="R1734" t="str">
            <v>cron@daelim.co.kr</v>
          </cell>
          <cell r="AC1734">
            <v>0</v>
          </cell>
          <cell r="AD1734">
            <v>7</v>
          </cell>
          <cell r="AE1734">
            <v>7</v>
          </cell>
          <cell r="AF1734">
            <v>31</v>
          </cell>
          <cell r="AG1734">
            <v>7</v>
          </cell>
          <cell r="AH1734">
            <v>3</v>
          </cell>
          <cell r="AK1734">
            <v>0</v>
          </cell>
          <cell r="AM1734">
            <v>0</v>
          </cell>
          <cell r="AN1734">
            <v>0</v>
          </cell>
          <cell r="AO1734">
            <v>0</v>
          </cell>
          <cell r="AQ1734">
            <v>10300000</v>
          </cell>
          <cell r="AR1734">
            <v>1000000</v>
          </cell>
          <cell r="AS1734">
            <v>0</v>
          </cell>
        </row>
        <row r="1735">
          <cell r="E1735" t="str">
            <v xml:space="preserve">케이디환경 </v>
          </cell>
          <cell r="G1735" t="str">
            <v>평택시</v>
          </cell>
          <cell r="H1735" t="str">
            <v>(주)동성에코테크_자비(방5)</v>
          </cell>
          <cell r="K1735" t="str">
            <v>1. 무선</v>
          </cell>
          <cell r="L1735" t="str">
            <v>경기도 평택시 청북면 한산길 165(한산리 326-3)</v>
          </cell>
          <cell r="M1735" t="str">
            <v>어경원</v>
          </cell>
          <cell r="N1735" t="str">
            <v>대리</v>
          </cell>
          <cell r="O1735" t="str">
            <v>010-7747-5710</v>
          </cell>
          <cell r="P1735" t="str">
            <v>031-684-3710</v>
          </cell>
          <cell r="Q1735" t="str">
            <v>031-684-3711</v>
          </cell>
          <cell r="R1735" t="str">
            <v>kw8368@naver.com</v>
          </cell>
          <cell r="AC1735">
            <v>0</v>
          </cell>
          <cell r="AD1735">
            <v>1</v>
          </cell>
          <cell r="AE1735">
            <v>1</v>
          </cell>
          <cell r="AF1735">
            <v>1</v>
          </cell>
          <cell r="AG1735">
            <v>1</v>
          </cell>
          <cell r="AH1735">
            <v>0</v>
          </cell>
          <cell r="AK1735">
            <v>0</v>
          </cell>
          <cell r="AM1735">
            <v>0</v>
          </cell>
          <cell r="AN1735">
            <v>0</v>
          </cell>
          <cell r="AO1735">
            <v>0</v>
          </cell>
          <cell r="AQ1735">
            <v>0</v>
          </cell>
          <cell r="AR1735">
            <v>0</v>
          </cell>
          <cell r="AS1735">
            <v>0</v>
          </cell>
          <cell r="AT1735" t="str">
            <v>박채영</v>
          </cell>
          <cell r="AU1735">
            <v>45554</v>
          </cell>
        </row>
        <row r="1736">
          <cell r="E1736" t="str">
            <v>주영환경기술</v>
          </cell>
          <cell r="G1736" t="str">
            <v>-</v>
          </cell>
          <cell r="H1736" t="str">
            <v>광동제약</v>
          </cell>
          <cell r="K1736" t="str">
            <v>1. 무선</v>
          </cell>
          <cell r="L1736" t="str">
            <v>경기도 평택시 산단로114</v>
          </cell>
          <cell r="M1736" t="str">
            <v>남준현</v>
          </cell>
          <cell r="N1736" t="str">
            <v>기장</v>
          </cell>
          <cell r="O1736" t="str">
            <v>010-2558-7575</v>
          </cell>
          <cell r="P1736" t="str">
            <v>-</v>
          </cell>
          <cell r="Q1736" t="str">
            <v>-</v>
          </cell>
          <cell r="R1736" t="str">
            <v>oops@ekdp.com</v>
          </cell>
          <cell r="AC1736">
            <v>0</v>
          </cell>
          <cell r="AD1736">
            <v>13</v>
          </cell>
          <cell r="AE1736">
            <v>13</v>
          </cell>
          <cell r="AF1736">
            <v>16</v>
          </cell>
          <cell r="AG1736">
            <v>13</v>
          </cell>
          <cell r="AH1736">
            <v>4</v>
          </cell>
          <cell r="AK1736">
            <v>0</v>
          </cell>
          <cell r="AM1736">
            <v>0</v>
          </cell>
          <cell r="AN1736">
            <v>0</v>
          </cell>
          <cell r="AO1736">
            <v>0</v>
          </cell>
          <cell r="AQ1736">
            <v>23650000</v>
          </cell>
          <cell r="AR1736">
            <v>3000000</v>
          </cell>
          <cell r="AS1736">
            <v>0</v>
          </cell>
        </row>
        <row r="1737">
          <cell r="E1737" t="str">
            <v xml:space="preserve">오토플러스 </v>
          </cell>
          <cell r="G1737" t="str">
            <v>서구(인천)</v>
          </cell>
          <cell r="H1737" t="str">
            <v>아트샵모터스(주)</v>
          </cell>
          <cell r="K1737" t="str">
            <v>2. 유선</v>
          </cell>
          <cell r="L1737" t="str">
            <v>인천광역시 서구 봉수대로 251(가좌동)</v>
          </cell>
          <cell r="M1737" t="str">
            <v>김인곤
나은영</v>
          </cell>
          <cell r="N1737" t="str">
            <v>이사
차장</v>
          </cell>
          <cell r="O1737" t="str">
            <v>010-3745-8065
010-6258-9598</v>
          </cell>
          <cell r="P1737" t="str">
            <v>032-581-9035</v>
          </cell>
          <cell r="Q1737" t="str">
            <v>032-581-9037</v>
          </cell>
          <cell r="R1737" t="str">
            <v>artshopmotor@naver.com</v>
          </cell>
          <cell r="AC1737">
            <v>0</v>
          </cell>
          <cell r="AD1737">
            <v>2</v>
          </cell>
          <cell r="AE1737">
            <v>2</v>
          </cell>
          <cell r="AF1737">
            <v>1</v>
          </cell>
          <cell r="AG1737">
            <v>2</v>
          </cell>
          <cell r="AH1737">
            <v>1</v>
          </cell>
          <cell r="AK1737">
            <v>0</v>
          </cell>
          <cell r="AM1737">
            <v>0</v>
          </cell>
          <cell r="AN1737">
            <v>0</v>
          </cell>
          <cell r="AO1737">
            <v>0</v>
          </cell>
          <cell r="AQ1737">
            <v>0</v>
          </cell>
          <cell r="AR1737">
            <v>500000</v>
          </cell>
          <cell r="AS1737">
            <v>0</v>
          </cell>
          <cell r="AT1737" t="str">
            <v>박채영</v>
          </cell>
          <cell r="AU1737">
            <v>45560</v>
          </cell>
          <cell r="AV1737" t="str">
            <v>artshop</v>
          </cell>
          <cell r="AW1737" t="str">
            <v>motmot9035@!</v>
          </cell>
        </row>
        <row r="1738">
          <cell r="E1738" t="str">
            <v>임래성</v>
          </cell>
          <cell r="G1738" t="str">
            <v>김포시</v>
          </cell>
          <cell r="H1738" t="str">
            <v>포포즈 반려동물장례식장_김포점</v>
          </cell>
          <cell r="K1738" t="str">
            <v>4. 미정</v>
          </cell>
          <cell r="L1738" t="str">
            <v>경기도 김포시 월곶면 애기봉로 262</v>
          </cell>
          <cell r="M1738" t="str">
            <v>이해린</v>
          </cell>
          <cell r="N1738" t="str">
            <v>본부장</v>
          </cell>
          <cell r="O1738" t="str">
            <v>010-3000-2674</v>
          </cell>
          <cell r="P1738" t="str">
            <v>02-417-3002</v>
          </cell>
          <cell r="Q1738" t="str">
            <v>02-6949-3013</v>
          </cell>
          <cell r="R1738" t="str">
            <v>hl.lee@petdoc.co.kr</v>
          </cell>
          <cell r="AC1738">
            <v>0</v>
          </cell>
          <cell r="AD1738">
            <v>2</v>
          </cell>
          <cell r="AE1738">
            <v>2</v>
          </cell>
          <cell r="AF1738">
            <v>2</v>
          </cell>
          <cell r="AG1738">
            <v>2</v>
          </cell>
          <cell r="AH1738">
            <v>2</v>
          </cell>
          <cell r="AK1738">
            <v>0</v>
          </cell>
          <cell r="AM1738">
            <v>0</v>
          </cell>
          <cell r="AN1738">
            <v>0</v>
          </cell>
          <cell r="AO1738">
            <v>0</v>
          </cell>
          <cell r="AQ1738">
            <v>1000000</v>
          </cell>
          <cell r="AR1738">
            <v>0</v>
          </cell>
          <cell r="AS1738">
            <v>0</v>
          </cell>
          <cell r="AU1738">
            <v>45567</v>
          </cell>
        </row>
        <row r="1739">
          <cell r="E1739" t="str">
            <v>원에너지</v>
          </cell>
          <cell r="G1739" t="str">
            <v>양산시</v>
          </cell>
          <cell r="H1739" t="str">
            <v>(주)카원(제2공장)_자비</v>
          </cell>
          <cell r="K1739" t="str">
            <v>2. 유선</v>
          </cell>
          <cell r="L1739" t="str">
            <v>경상남도 양산시 상북면 수서로 503-104</v>
          </cell>
          <cell r="M1739" t="str">
            <v>박동재</v>
          </cell>
          <cell r="N1739" t="str">
            <v>팀장</v>
          </cell>
          <cell r="O1739" t="str">
            <v>010-9091-8789</v>
          </cell>
          <cell r="P1739" t="str">
            <v>055-381-0703</v>
          </cell>
          <cell r="Q1739" t="str">
            <v>055-384-0703</v>
          </cell>
          <cell r="R1739" t="str">
            <v>carone1plan@naver.com</v>
          </cell>
          <cell r="AC1739">
            <v>0</v>
          </cell>
          <cell r="AD1739">
            <v>1</v>
          </cell>
          <cell r="AE1739">
            <v>1</v>
          </cell>
          <cell r="AF1739">
            <v>1</v>
          </cell>
          <cell r="AG1739">
            <v>1</v>
          </cell>
          <cell r="AH1739">
            <v>1</v>
          </cell>
          <cell r="AK1739">
            <v>0</v>
          </cell>
          <cell r="AM1739">
            <v>0</v>
          </cell>
          <cell r="AN1739">
            <v>0</v>
          </cell>
          <cell r="AO1739">
            <v>0</v>
          </cell>
          <cell r="AQ1739">
            <v>400000</v>
          </cell>
          <cell r="AR1739">
            <v>0</v>
          </cell>
          <cell r="AS1739">
            <v>0</v>
          </cell>
          <cell r="AT1739" t="str">
            <v>박채영</v>
          </cell>
          <cell r="AU1739">
            <v>45559</v>
          </cell>
          <cell r="AV1739" t="str">
            <v>carone2</v>
          </cell>
          <cell r="AW1739" t="str">
            <v>wkehdck2!!</v>
          </cell>
        </row>
        <row r="1740">
          <cell r="E1740" t="str">
            <v>다원환경</v>
          </cell>
          <cell r="G1740" t="str">
            <v>화성시</v>
          </cell>
          <cell r="H1740" t="str">
            <v>삼우에프엔지(주) 화성공장</v>
          </cell>
          <cell r="K1740" t="str">
            <v>1. 무선</v>
          </cell>
          <cell r="L1740" t="str">
            <v>경기도 화성시 팔탄면 서해로 1322-34</v>
          </cell>
          <cell r="M1740" t="str">
            <v>송창근</v>
          </cell>
          <cell r="N1740" t="str">
            <v>차장</v>
          </cell>
          <cell r="O1740" t="str">
            <v>010-4789-7622</v>
          </cell>
          <cell r="P1740" t="str">
            <v>031-366-7104</v>
          </cell>
          <cell r="Q1740" t="str">
            <v>031-356-7103</v>
          </cell>
          <cell r="R1740" t="str">
            <v>samwoofng@naver.com</v>
          </cell>
          <cell r="AC1740">
            <v>0</v>
          </cell>
          <cell r="AD1740">
            <v>1</v>
          </cell>
          <cell r="AE1740">
            <v>1</v>
          </cell>
          <cell r="AF1740">
            <v>2</v>
          </cell>
          <cell r="AG1740">
            <v>1</v>
          </cell>
          <cell r="AH1740">
            <v>1</v>
          </cell>
          <cell r="AK1740">
            <v>0</v>
          </cell>
          <cell r="AM1740">
            <v>0</v>
          </cell>
          <cell r="AN1740">
            <v>0</v>
          </cell>
          <cell r="AO1740">
            <v>0</v>
          </cell>
          <cell r="AQ1740">
            <v>0</v>
          </cell>
          <cell r="AR1740">
            <v>0</v>
          </cell>
          <cell r="AS1740">
            <v>0</v>
          </cell>
          <cell r="AT1740" t="str">
            <v>박채영</v>
          </cell>
          <cell r="AU1740">
            <v>45600</v>
          </cell>
          <cell r="AV1740" t="str">
            <v>samwoofng</v>
          </cell>
          <cell r="AW1740" t="str">
            <v>tkadndpvmdpswl!
(삼우에프엔지!)</v>
          </cell>
        </row>
        <row r="1741">
          <cell r="E1741" t="str">
            <v>원에너지</v>
          </cell>
          <cell r="G1741" t="str">
            <v>청주시</v>
          </cell>
          <cell r="H1741" t="str">
            <v>(주)이지켐_자비</v>
          </cell>
          <cell r="K1741" t="str">
            <v>1. 무선</v>
          </cell>
          <cell r="L1741" t="str">
            <v>충북 청주시 흥덕구 2순환로 742번길 31</v>
          </cell>
          <cell r="M1741" t="str">
            <v>김진아</v>
          </cell>
          <cell r="N1741" t="str">
            <v>사원</v>
          </cell>
          <cell r="O1741" t="str">
            <v>010-3096-7665</v>
          </cell>
          <cell r="P1741" t="str">
            <v>043-241-2900</v>
          </cell>
          <cell r="Q1741" t="str">
            <v>043-241-2902</v>
          </cell>
          <cell r="R1741" t="str">
            <v>jakim@easychem.co.kr</v>
          </cell>
          <cell r="AC1741">
            <v>0</v>
          </cell>
          <cell r="AD1741">
            <v>3</v>
          </cell>
          <cell r="AE1741">
            <v>3</v>
          </cell>
          <cell r="AF1741">
            <v>26</v>
          </cell>
          <cell r="AG1741">
            <v>3</v>
          </cell>
          <cell r="AH1741">
            <v>2</v>
          </cell>
          <cell r="AK1741">
            <v>1</v>
          </cell>
          <cell r="AM1741">
            <v>0</v>
          </cell>
          <cell r="AN1741">
            <v>0</v>
          </cell>
          <cell r="AO1741">
            <v>0</v>
          </cell>
          <cell r="AQ1741">
            <v>1200000</v>
          </cell>
          <cell r="AR1741">
            <v>0</v>
          </cell>
          <cell r="AS1741">
            <v>0</v>
          </cell>
          <cell r="AT1741" t="str">
            <v>박채영</v>
          </cell>
          <cell r="AU1741">
            <v>45562</v>
          </cell>
          <cell r="AV1741" t="str">
            <v>easychem</v>
          </cell>
          <cell r="AW1741" t="str">
            <v>easy2412900@</v>
          </cell>
        </row>
        <row r="1742">
          <cell r="E1742" t="str">
            <v>광주환경</v>
          </cell>
          <cell r="G1742" t="str">
            <v>성남시</v>
          </cell>
          <cell r="H1742" t="str">
            <v>삼영전자공업(주)1공장</v>
          </cell>
          <cell r="K1742" t="str">
            <v>1. 무선</v>
          </cell>
          <cell r="L1742" t="str">
            <v>경기도 성남시 중원구 상대원동 146-1</v>
          </cell>
          <cell r="M1742" t="str">
            <v>김종수</v>
          </cell>
          <cell r="N1742" t="str">
            <v>팀장</v>
          </cell>
          <cell r="O1742" t="str">
            <v>010-3898-9848</v>
          </cell>
          <cell r="P1742" t="str">
            <v>031-743-6701</v>
          </cell>
          <cell r="Q1742" t="str">
            <v>031-740-2174</v>
          </cell>
          <cell r="R1742" t="str">
            <v>kjs@samyoung.co.kr</v>
          </cell>
          <cell r="AC1742">
            <v>1</v>
          </cell>
          <cell r="AD1742">
            <v>2</v>
          </cell>
          <cell r="AE1742">
            <v>2</v>
          </cell>
          <cell r="AF1742">
            <v>8</v>
          </cell>
          <cell r="AG1742">
            <v>4</v>
          </cell>
          <cell r="AH1742">
            <v>2</v>
          </cell>
          <cell r="AK1742">
            <v>0</v>
          </cell>
          <cell r="AM1742">
            <v>0</v>
          </cell>
          <cell r="AN1742">
            <v>0</v>
          </cell>
          <cell r="AO1742">
            <v>0</v>
          </cell>
          <cell r="AQ1742">
            <v>4000000</v>
          </cell>
          <cell r="AR1742">
            <v>0</v>
          </cell>
          <cell r="AS1742">
            <v>0</v>
          </cell>
        </row>
        <row r="1743">
          <cell r="E1743" t="str">
            <v>광주환경</v>
          </cell>
          <cell r="G1743" t="str">
            <v>평택시</v>
          </cell>
          <cell r="H1743" t="str">
            <v>삼영전자공업(주)2공장</v>
          </cell>
          <cell r="K1743" t="str">
            <v>1. 무선</v>
          </cell>
          <cell r="L1743" t="str">
            <v>경기도 평택시 포승읍 만호리 581,582-1번지</v>
          </cell>
          <cell r="M1743" t="str">
            <v>김종수</v>
          </cell>
          <cell r="N1743" t="str">
            <v>팀장</v>
          </cell>
          <cell r="O1743" t="str">
            <v>010-3898-9848</v>
          </cell>
          <cell r="P1743" t="str">
            <v>031-681-7500</v>
          </cell>
          <cell r="Q1743" t="str">
            <v>-</v>
          </cell>
          <cell r="R1743" t="str">
            <v xml:space="preserve">kjs@samyoung.co.kr
one7day@naver.com
</v>
          </cell>
          <cell r="AC1743">
            <v>2</v>
          </cell>
          <cell r="AD1743">
            <v>0</v>
          </cell>
          <cell r="AE1743">
            <v>0</v>
          </cell>
          <cell r="AF1743">
            <v>8</v>
          </cell>
          <cell r="AG1743">
            <v>6</v>
          </cell>
          <cell r="AH1743">
            <v>1</v>
          </cell>
          <cell r="AK1743">
            <v>0</v>
          </cell>
          <cell r="AM1743">
            <v>0</v>
          </cell>
          <cell r="AN1743">
            <v>0</v>
          </cell>
          <cell r="AO1743">
            <v>0</v>
          </cell>
          <cell r="AQ1743">
            <v>2800000</v>
          </cell>
          <cell r="AR1743">
            <v>680000</v>
          </cell>
          <cell r="AS1743">
            <v>0</v>
          </cell>
        </row>
        <row r="1744">
          <cell r="E1744" t="str">
            <v>광주환경</v>
          </cell>
          <cell r="G1744" t="str">
            <v>평택시</v>
          </cell>
          <cell r="H1744" t="str">
            <v>삼영전자공업(주)3공장</v>
          </cell>
          <cell r="K1744" t="str">
            <v>1. 무선</v>
          </cell>
          <cell r="L1744" t="str">
            <v>경기도 평택시 포승읍 만호리 581,582-1번지</v>
          </cell>
          <cell r="M1744" t="str">
            <v>김종수</v>
          </cell>
          <cell r="N1744" t="str">
            <v>팀장</v>
          </cell>
          <cell r="O1744" t="str">
            <v>010-3898-9848</v>
          </cell>
          <cell r="P1744" t="str">
            <v>031-681-7500</v>
          </cell>
          <cell r="Q1744" t="str">
            <v>-</v>
          </cell>
          <cell r="R1744" t="str">
            <v>kjs@samyoung.co.kr
one7day@naver.com</v>
          </cell>
          <cell r="AC1744">
            <v>2</v>
          </cell>
          <cell r="AD1744">
            <v>0</v>
          </cell>
          <cell r="AE1744">
            <v>0</v>
          </cell>
          <cell r="AF1744">
            <v>16</v>
          </cell>
          <cell r="AG1744">
            <v>6</v>
          </cell>
          <cell r="AH1744">
            <v>2</v>
          </cell>
          <cell r="AK1744">
            <v>0</v>
          </cell>
          <cell r="AM1744">
            <v>0</v>
          </cell>
          <cell r="AN1744">
            <v>0</v>
          </cell>
          <cell r="AO1744">
            <v>0</v>
          </cell>
          <cell r="AQ1744">
            <v>3550000</v>
          </cell>
          <cell r="AR1744">
            <v>0</v>
          </cell>
          <cell r="AS1744">
            <v>0</v>
          </cell>
        </row>
        <row r="1745">
          <cell r="E1745" t="str">
            <v>인바이오텍</v>
          </cell>
          <cell r="G1745" t="str">
            <v>화성시</v>
          </cell>
          <cell r="H1745" t="str">
            <v>원진이엔지</v>
          </cell>
          <cell r="K1745" t="str">
            <v>1. 무선</v>
          </cell>
          <cell r="L1745" t="str">
            <v>경기도 화성시 팔탄면 밤뒤길 114-21</v>
          </cell>
          <cell r="M1745" t="str">
            <v xml:space="preserve">한광열 </v>
          </cell>
          <cell r="N1745" t="str">
            <v>이사</v>
          </cell>
          <cell r="O1745" t="str">
            <v>010-9184-9325</v>
          </cell>
          <cell r="P1745" t="str">
            <v>02-862-5088</v>
          </cell>
          <cell r="Q1745" t="str">
            <v>031-353-5081</v>
          </cell>
          <cell r="R1745" t="str">
            <v>krhan1@gmail.com</v>
          </cell>
          <cell r="AC1745">
            <v>0</v>
          </cell>
          <cell r="AD1745">
            <v>1</v>
          </cell>
          <cell r="AE1745">
            <v>1</v>
          </cell>
          <cell r="AF1745">
            <v>1</v>
          </cell>
          <cell r="AG1745">
            <v>1</v>
          </cell>
          <cell r="AH1745">
            <v>1</v>
          </cell>
          <cell r="AK1745">
            <v>0</v>
          </cell>
          <cell r="AM1745">
            <v>0</v>
          </cell>
          <cell r="AN1745">
            <v>0</v>
          </cell>
          <cell r="AO1745">
            <v>0</v>
          </cell>
          <cell r="AQ1745">
            <v>300000</v>
          </cell>
          <cell r="AR1745">
            <v>0</v>
          </cell>
          <cell r="AS1745">
            <v>0</v>
          </cell>
          <cell r="AT1745" t="str">
            <v>최문호</v>
          </cell>
          <cell r="AU1745">
            <v>45755</v>
          </cell>
          <cell r="AV1745" t="str">
            <v>krhan0426</v>
          </cell>
          <cell r="AW1745" t="str">
            <v>wjeng0831!!</v>
          </cell>
        </row>
        <row r="1746">
          <cell r="E1746" t="str">
            <v>임래성</v>
          </cell>
          <cell r="G1746" t="str">
            <v>음성군</v>
          </cell>
          <cell r="H1746" t="str">
            <v>(주)메카로(성본)_방11-14</v>
          </cell>
          <cell r="K1746" t="str">
            <v>1. 무선</v>
          </cell>
          <cell r="L1746" t="str">
            <v>충청북도 음성군 대소면 성본산단2로 321</v>
          </cell>
          <cell r="M1746" t="str">
            <v>김영대(발주)
임태현</v>
          </cell>
          <cell r="N1746" t="str">
            <v xml:space="preserve">책임
선임
</v>
          </cell>
          <cell r="O1746" t="str">
            <v>010-3220-3765
010-7231-1916</v>
          </cell>
          <cell r="P1746" t="str">
            <v>043-882-5721</v>
          </cell>
          <cell r="Q1746" t="str">
            <v>043-882-5722</v>
          </cell>
          <cell r="R1746" t="str">
            <v>ydkim@mecaro.com
thlim@mecaro.com</v>
          </cell>
          <cell r="AC1746">
            <v>0</v>
          </cell>
          <cell r="AD1746">
            <v>4</v>
          </cell>
          <cell r="AE1746">
            <v>4</v>
          </cell>
          <cell r="AF1746">
            <v>11</v>
          </cell>
          <cell r="AG1746">
            <v>4</v>
          </cell>
          <cell r="AH1746">
            <v>0</v>
          </cell>
          <cell r="AK1746">
            <v>1</v>
          </cell>
          <cell r="AN1746">
            <v>0</v>
          </cell>
          <cell r="AO1746">
            <v>0</v>
          </cell>
          <cell r="AQ1746">
            <v>10700000</v>
          </cell>
          <cell r="AR1746">
            <v>0</v>
          </cell>
          <cell r="AS1746">
            <v>800000</v>
          </cell>
          <cell r="AT1746" t="str">
            <v>박채영</v>
          </cell>
          <cell r="AU1746">
            <v>45569</v>
          </cell>
        </row>
        <row r="1747">
          <cell r="E1747" t="str">
            <v xml:space="preserve">스탠다드웍스 </v>
          </cell>
          <cell r="G1747" t="str">
            <v>평택시</v>
          </cell>
          <cell r="H1747" t="str">
            <v>버슘머트리얼즈에스피씨코리아(유)</v>
          </cell>
          <cell r="K1747" t="str">
            <v>1. 무선</v>
          </cell>
          <cell r="L1747" t="str">
            <v>경기도 평택시 산단로 88-19</v>
          </cell>
          <cell r="M1747" t="str">
            <v>김춘곤
곽진우(그린링크가입담당자)</v>
          </cell>
          <cell r="N1747" t="str">
            <v>담당자
매니저</v>
          </cell>
          <cell r="O1747" t="str">
            <v>010-4393-6716
010-2563-2207</v>
          </cell>
          <cell r="P1747" t="str">
            <v>031-669-9323</v>
          </cell>
          <cell r="Q1747" t="str">
            <v>031-669-9333</v>
          </cell>
          <cell r="R1747" t="str">
            <v>choon-gon.kim@merckgroup.com
jin-woo.kwak@merckgroup.com</v>
          </cell>
          <cell r="AC1747">
            <v>0</v>
          </cell>
          <cell r="AD1747">
            <v>3</v>
          </cell>
          <cell r="AE1747">
            <v>2</v>
          </cell>
          <cell r="AF1747">
            <v>0</v>
          </cell>
          <cell r="AG1747">
            <v>2</v>
          </cell>
          <cell r="AH1747">
            <v>0</v>
          </cell>
          <cell r="AK1747">
            <v>1</v>
          </cell>
          <cell r="AM1747">
            <v>0</v>
          </cell>
          <cell r="AN1747">
            <v>0</v>
          </cell>
          <cell r="AO1747">
            <v>0</v>
          </cell>
          <cell r="AQ1747">
            <v>10800000</v>
          </cell>
          <cell r="AR1747">
            <v>0</v>
          </cell>
          <cell r="AS1747">
            <v>1100000</v>
          </cell>
          <cell r="AT1747" t="str">
            <v>박채영</v>
          </cell>
          <cell r="AU1747">
            <v>45643</v>
          </cell>
          <cell r="AV1747" t="str">
            <v>merck1234</v>
          </cell>
          <cell r="AW1747" t="str">
            <v>pytk12345!</v>
          </cell>
        </row>
        <row r="1748">
          <cell r="E1748" t="str">
            <v>광주환경</v>
          </cell>
          <cell r="G1748" t="str">
            <v>성남시</v>
          </cell>
          <cell r="H1748" t="str">
            <v>성남전기공업(주)</v>
          </cell>
          <cell r="K1748" t="str">
            <v>3. 유선+무선</v>
          </cell>
          <cell r="L1748" t="str">
            <v>경기도 성남시 중원구 상대원동 150</v>
          </cell>
          <cell r="M1748" t="str">
            <v>신석주</v>
          </cell>
          <cell r="N1748" t="str">
            <v>과장</v>
          </cell>
          <cell r="O1748" t="str">
            <v>010-6326-1642</v>
          </cell>
          <cell r="P1748" t="str">
            <v>031-746-7931</v>
          </cell>
          <cell r="Q1748" t="str">
            <v>031-732-2360</v>
          </cell>
          <cell r="R1748" t="str">
            <v>admin05@sungnamelec.com</v>
          </cell>
          <cell r="AC1748">
            <v>0</v>
          </cell>
          <cell r="AD1748">
            <v>2</v>
          </cell>
          <cell r="AE1748">
            <v>2</v>
          </cell>
          <cell r="AF1748">
            <v>4</v>
          </cell>
          <cell r="AG1748">
            <v>2</v>
          </cell>
          <cell r="AH1748">
            <v>2</v>
          </cell>
          <cell r="AK1748">
            <v>0</v>
          </cell>
          <cell r="AM1748">
            <v>0</v>
          </cell>
          <cell r="AN1748">
            <v>0</v>
          </cell>
          <cell r="AO1748">
            <v>0</v>
          </cell>
          <cell r="AQ1748">
            <v>400000</v>
          </cell>
          <cell r="AR1748">
            <v>0</v>
          </cell>
          <cell r="AS1748">
            <v>500000</v>
          </cell>
          <cell r="AT1748" t="str">
            <v>박채영</v>
          </cell>
          <cell r="AU1748">
            <v>45621</v>
          </cell>
          <cell r="AV1748" t="str">
            <v>sn7931</v>
          </cell>
          <cell r="AW1748" t="str">
            <v>sn7467931#</v>
          </cell>
        </row>
        <row r="1749">
          <cell r="E1749" t="str">
            <v>광주환경</v>
          </cell>
          <cell r="G1749" t="str">
            <v>광주시</v>
          </cell>
          <cell r="H1749" t="str">
            <v>오색분체</v>
          </cell>
          <cell r="K1749" t="str">
            <v>2. 유선</v>
          </cell>
          <cell r="L1749" t="str">
            <v>경기도 광주시 매자리길27번길 144</v>
          </cell>
          <cell r="M1749" t="str">
            <v>윤열
양미정</v>
          </cell>
          <cell r="N1749" t="str">
            <v>대표
대표</v>
          </cell>
          <cell r="O1749" t="str">
            <v>010-6449-7733
010-3725-1471</v>
          </cell>
          <cell r="P1749" t="str">
            <v>031-767-1471</v>
          </cell>
          <cell r="Q1749" t="str">
            <v>-</v>
          </cell>
          <cell r="R1749" t="str">
            <v>ymj1844@hanmail.net</v>
          </cell>
          <cell r="AC1749">
            <v>0</v>
          </cell>
          <cell r="AD1749">
            <v>1</v>
          </cell>
          <cell r="AE1749">
            <v>1</v>
          </cell>
          <cell r="AF1749">
            <v>1</v>
          </cell>
          <cell r="AG1749">
            <v>1</v>
          </cell>
          <cell r="AH1749">
            <v>1</v>
          </cell>
          <cell r="AK1749">
            <v>0</v>
          </cell>
          <cell r="AM1749">
            <v>0</v>
          </cell>
          <cell r="AN1749">
            <v>0</v>
          </cell>
          <cell r="AO1749">
            <v>0</v>
          </cell>
          <cell r="AQ1749">
            <v>300000</v>
          </cell>
          <cell r="AR1749">
            <v>0</v>
          </cell>
          <cell r="AS1749">
            <v>0</v>
          </cell>
          <cell r="AT1749" t="str">
            <v>최문호</v>
          </cell>
          <cell r="AU1749">
            <v>45756</v>
          </cell>
          <cell r="AV1749" t="str">
            <v>osaek1471</v>
          </cell>
          <cell r="AW1749" t="str">
            <v xml:space="preserve"> osaek8133*</v>
          </cell>
        </row>
        <row r="1750">
          <cell r="E1750" t="str">
            <v>광주환경</v>
          </cell>
          <cell r="G1750" t="str">
            <v>광주시</v>
          </cell>
          <cell r="H1750" t="str">
            <v>오색분체(자비)</v>
          </cell>
          <cell r="K1750" t="str">
            <v>2. 유선</v>
          </cell>
          <cell r="L1750" t="str">
            <v>경기도 광주시 매자리길27번길 144</v>
          </cell>
          <cell r="M1750" t="str">
            <v>윤열
양미정</v>
          </cell>
          <cell r="N1750" t="str">
            <v>대표
대표</v>
          </cell>
          <cell r="O1750" t="str">
            <v>010-6449-7733
010-3725-1471</v>
          </cell>
          <cell r="P1750" t="str">
            <v>031-767-1471</v>
          </cell>
          <cell r="Q1750" t="str">
            <v>-</v>
          </cell>
          <cell r="R1750" t="str">
            <v>ymj1844@hanmail.net</v>
          </cell>
          <cell r="AC1750">
            <v>0</v>
          </cell>
          <cell r="AD1750">
            <v>1</v>
          </cell>
          <cell r="AE1750">
            <v>1</v>
          </cell>
          <cell r="AF1750">
            <v>1</v>
          </cell>
          <cell r="AG1750">
            <v>1</v>
          </cell>
          <cell r="AH1750">
            <v>1</v>
          </cell>
          <cell r="AK1750">
            <v>0</v>
          </cell>
          <cell r="AM1750">
            <v>0</v>
          </cell>
          <cell r="AN1750">
            <v>0</v>
          </cell>
          <cell r="AO1750">
            <v>0</v>
          </cell>
          <cell r="AQ1750">
            <v>0</v>
          </cell>
          <cell r="AR1750">
            <v>0</v>
          </cell>
          <cell r="AS1750">
            <v>0</v>
          </cell>
          <cell r="AV1750" t="str">
            <v>osaek1471</v>
          </cell>
          <cell r="AW1750" t="str">
            <v xml:space="preserve"> osaek8133*</v>
          </cell>
        </row>
        <row r="1751">
          <cell r="E1751" t="str">
            <v>광주환경</v>
          </cell>
          <cell r="G1751" t="str">
            <v>광주시</v>
          </cell>
          <cell r="H1751" t="str">
            <v>체르마</v>
          </cell>
          <cell r="K1751" t="str">
            <v>1. 무선</v>
          </cell>
          <cell r="L1751" t="str">
            <v>경기도 광주시 염소골길35번길 35-7</v>
          </cell>
          <cell r="M1751" t="str">
            <v>박병영</v>
          </cell>
          <cell r="N1751" t="str">
            <v>대표</v>
          </cell>
          <cell r="O1751" t="str">
            <v>010-5410-0472</v>
          </cell>
          <cell r="P1751" t="str">
            <v>031-768-0472</v>
          </cell>
          <cell r="Q1751" t="str">
            <v>031-765-0469</v>
          </cell>
          <cell r="R1751" t="str">
            <v>jindo0472@hanmail.net</v>
          </cell>
          <cell r="AC1751">
            <v>0</v>
          </cell>
          <cell r="AD1751">
            <v>0</v>
          </cell>
          <cell r="AE1751">
            <v>0</v>
          </cell>
          <cell r="AF1751">
            <v>0</v>
          </cell>
          <cell r="AG1751">
            <v>0</v>
          </cell>
          <cell r="AH1751">
            <v>0</v>
          </cell>
          <cell r="AK1751">
            <v>0</v>
          </cell>
          <cell r="AM1751">
            <v>0</v>
          </cell>
          <cell r="AN1751">
            <v>0</v>
          </cell>
          <cell r="AO1751">
            <v>0</v>
          </cell>
          <cell r="AQ1751">
            <v>0</v>
          </cell>
          <cell r="AR1751">
            <v>0</v>
          </cell>
          <cell r="AS1751">
            <v>0</v>
          </cell>
        </row>
        <row r="1752">
          <cell r="E1752" t="str">
            <v>광주환경</v>
          </cell>
          <cell r="G1752" t="str">
            <v>음성군</v>
          </cell>
          <cell r="H1752" t="str">
            <v>한신화성(주)</v>
          </cell>
          <cell r="K1752" t="str">
            <v>1. 무선</v>
          </cell>
          <cell r="L1752" t="str">
            <v>충청북도 음성군 금왕읍 무극로 65번길17-15</v>
          </cell>
          <cell r="M1752" t="str">
            <v>오세황
신현주(그린링크)</v>
          </cell>
          <cell r="N1752" t="str">
            <v>부장
차장</v>
          </cell>
          <cell r="O1752" t="str">
            <v>010-9402-5649
010-4537-9730(그린링크)</v>
          </cell>
          <cell r="P1752" t="str">
            <v>043-878-1631</v>
          </cell>
          <cell r="Q1752" t="str">
            <v>043-878-2800</v>
          </cell>
          <cell r="R1752" t="str">
            <v>hh1611@naver.com</v>
          </cell>
          <cell r="AC1752">
            <v>0</v>
          </cell>
          <cell r="AD1752">
            <v>3</v>
          </cell>
          <cell r="AE1752">
            <v>3</v>
          </cell>
          <cell r="AF1752">
            <v>3</v>
          </cell>
          <cell r="AG1752">
            <v>3</v>
          </cell>
          <cell r="AH1752">
            <v>3</v>
          </cell>
          <cell r="AK1752">
            <v>0</v>
          </cell>
          <cell r="AM1752">
            <v>0</v>
          </cell>
          <cell r="AN1752">
            <v>0</v>
          </cell>
          <cell r="AO1752">
            <v>0</v>
          </cell>
          <cell r="AQ1752">
            <v>1500000</v>
          </cell>
          <cell r="AR1752">
            <v>0</v>
          </cell>
          <cell r="AS1752">
            <v>1000000</v>
          </cell>
          <cell r="AT1752" t="str">
            <v>최문호</v>
          </cell>
          <cell r="AU1752">
            <v>45735</v>
          </cell>
          <cell r="AV1752" t="str">
            <v>hansinp</v>
          </cell>
          <cell r="AW1752" t="str">
            <v>**hs350800</v>
          </cell>
        </row>
        <row r="1753">
          <cell r="E1753" t="str">
            <v>원에너지</v>
          </cell>
          <cell r="G1753" t="str">
            <v>홍성군</v>
          </cell>
          <cell r="H1753" t="str">
            <v>홍동농협 유기질비료(퇴비)공장</v>
          </cell>
          <cell r="K1753" t="str">
            <v>1. 무선</v>
          </cell>
          <cell r="L1753" t="str">
            <v>충청남도 홍성군 홍동면 홍장북로 7(본점)
충청남도 홍성군 홍동면 홍장남로 631(공장)</v>
          </cell>
          <cell r="M1753" t="str">
            <v>모양수</v>
          </cell>
          <cell r="N1753" t="str">
            <v>공장장</v>
          </cell>
          <cell r="O1753" t="str">
            <v>010-2421-2202</v>
          </cell>
          <cell r="P1753" t="str">
            <v>041-634-8637</v>
          </cell>
          <cell r="Q1753" t="str">
            <v>041-634-8639</v>
          </cell>
          <cell r="R1753" t="str">
            <v>kingmomo@hanmail.net</v>
          </cell>
          <cell r="AC1753">
            <v>1</v>
          </cell>
          <cell r="AD1753">
            <v>0</v>
          </cell>
          <cell r="AE1753">
            <v>0</v>
          </cell>
          <cell r="AF1753">
            <v>2</v>
          </cell>
          <cell r="AG1753">
            <v>3</v>
          </cell>
          <cell r="AH1753">
            <v>1</v>
          </cell>
          <cell r="AK1753">
            <v>0</v>
          </cell>
          <cell r="AM1753">
            <v>0</v>
          </cell>
          <cell r="AN1753">
            <v>0</v>
          </cell>
          <cell r="AO1753">
            <v>0</v>
          </cell>
          <cell r="AQ1753">
            <v>500000</v>
          </cell>
          <cell r="AR1753">
            <v>0</v>
          </cell>
          <cell r="AS1753">
            <v>0</v>
          </cell>
          <cell r="AT1753" t="str">
            <v>최문호</v>
          </cell>
          <cell r="AU1753">
            <v>45670</v>
          </cell>
          <cell r="AV1753" t="str">
            <v>kingmomo</v>
          </cell>
          <cell r="AW1753" t="str">
            <v>hd473042@@</v>
          </cell>
        </row>
        <row r="1754">
          <cell r="E1754" t="str">
            <v>임래성</v>
          </cell>
          <cell r="G1754" t="str">
            <v>예산군</v>
          </cell>
          <cell r="H1754" t="str">
            <v>예산군산림조합(보조금)</v>
          </cell>
          <cell r="K1754" t="str">
            <v>1. 무선</v>
          </cell>
          <cell r="L1754" t="str">
            <v>충청남도 예산군 예산읍 역전로125번길 30-9(본점)
충청남도 예산군 오가면 국사봉로 423(공장)</v>
          </cell>
          <cell r="M1754" t="str">
            <v>장준혁</v>
          </cell>
          <cell r="N1754" t="str">
            <v>사원</v>
          </cell>
          <cell r="O1754" t="str">
            <v>010-7661-6532</v>
          </cell>
          <cell r="P1754" t="str">
            <v>041-333-2501
041-333-2505</v>
          </cell>
          <cell r="Q1754" t="str">
            <v>041-967-2505</v>
          </cell>
          <cell r="R1754" t="str">
            <v>cocmcm99@hanmail.net</v>
          </cell>
          <cell r="AC1754">
            <v>0</v>
          </cell>
          <cell r="AD1754">
            <v>1</v>
          </cell>
          <cell r="AE1754">
            <v>1</v>
          </cell>
          <cell r="AF1754">
            <v>3</v>
          </cell>
          <cell r="AG1754">
            <v>1</v>
          </cell>
          <cell r="AH1754">
            <v>1</v>
          </cell>
          <cell r="AK1754">
            <v>0</v>
          </cell>
          <cell r="AM1754">
            <v>0</v>
          </cell>
          <cell r="AN1754">
            <v>0</v>
          </cell>
          <cell r="AO1754">
            <v>0</v>
          </cell>
          <cell r="AQ1754">
            <v>0</v>
          </cell>
          <cell r="AR1754">
            <v>480000</v>
          </cell>
          <cell r="AS1754">
            <v>0</v>
          </cell>
          <cell r="AT1754" t="str">
            <v>최문호</v>
          </cell>
          <cell r="AU1754">
            <v>45765</v>
          </cell>
          <cell r="AV1754" t="str">
            <v>yesansanlim</v>
          </cell>
          <cell r="AW1754" t="str">
            <v>nfcf3293**</v>
          </cell>
        </row>
        <row r="1755">
          <cell r="E1755" t="str">
            <v>임래성</v>
          </cell>
          <cell r="G1755" t="str">
            <v>예산군</v>
          </cell>
          <cell r="H1755" t="str">
            <v>예산군산림조합(보조금 동시진행)</v>
          </cell>
          <cell r="K1755" t="str">
            <v>1. 무선</v>
          </cell>
          <cell r="L1755" t="str">
            <v>충청남도 예산군 예산읍 역전로125번길 30-9(본점)
충청남도 예산군 오가면 국사봉로 423(공장)</v>
          </cell>
          <cell r="M1755" t="str">
            <v>장준혁</v>
          </cell>
          <cell r="N1755" t="str">
            <v>사원</v>
          </cell>
          <cell r="O1755" t="str">
            <v>010-7661-6532</v>
          </cell>
          <cell r="P1755" t="str">
            <v>041-333-2501
041-333-2505</v>
          </cell>
          <cell r="Q1755" t="str">
            <v>041-967-2505</v>
          </cell>
          <cell r="R1755" t="str">
            <v>cocmcm99@hanmail.net</v>
          </cell>
          <cell r="AC1755">
            <v>0</v>
          </cell>
          <cell r="AD1755">
            <v>1</v>
          </cell>
          <cell r="AE1755">
            <v>1</v>
          </cell>
          <cell r="AF1755">
            <v>1</v>
          </cell>
          <cell r="AG1755">
            <v>1</v>
          </cell>
          <cell r="AH1755">
            <v>0</v>
          </cell>
          <cell r="AK1755">
            <v>0</v>
          </cell>
          <cell r="AM1755">
            <v>0</v>
          </cell>
          <cell r="AN1755">
            <v>0</v>
          </cell>
          <cell r="AO1755">
            <v>0</v>
          </cell>
          <cell r="AQ1755">
            <v>400000</v>
          </cell>
          <cell r="AR1755">
            <v>0</v>
          </cell>
          <cell r="AS1755">
            <v>0</v>
          </cell>
          <cell r="AT1755" t="str">
            <v>최문호</v>
          </cell>
          <cell r="AU1755">
            <v>45765</v>
          </cell>
          <cell r="AV1755" t="str">
            <v>yesansanlim</v>
          </cell>
          <cell r="AW1755" t="str">
            <v>nfcf3293**</v>
          </cell>
        </row>
        <row r="1756">
          <cell r="E1756" t="str">
            <v>블루온</v>
          </cell>
          <cell r="G1756" t="str">
            <v>평택시</v>
          </cell>
          <cell r="H1756" t="str">
            <v>(주)솔리온(자비)_추가</v>
          </cell>
          <cell r="K1756" t="str">
            <v>1. 무선</v>
          </cell>
          <cell r="L1756" t="str">
            <v>경기도 평택시 현덕면 현덕로 529-28</v>
          </cell>
          <cell r="M1756" t="str">
            <v>강소희</v>
          </cell>
          <cell r="N1756" t="str">
            <v>사원</v>
          </cell>
          <cell r="O1756" t="str">
            <v>010-2075-8255</v>
          </cell>
          <cell r="P1756" t="str">
            <v>031-647-8629</v>
          </cell>
          <cell r="Q1756" t="str">
            <v>031-647-8639</v>
          </cell>
          <cell r="R1756" t="str">
            <v>shkang@solion.co.kr</v>
          </cell>
          <cell r="AC1756">
            <v>0</v>
          </cell>
          <cell r="AD1756">
            <v>1</v>
          </cell>
          <cell r="AE1756">
            <v>1</v>
          </cell>
          <cell r="AF1756">
            <v>1</v>
          </cell>
          <cell r="AG1756">
            <v>1</v>
          </cell>
          <cell r="AH1756">
            <v>1</v>
          </cell>
          <cell r="AK1756">
            <v>0</v>
          </cell>
          <cell r="AM1756">
            <v>0</v>
          </cell>
          <cell r="AN1756">
            <v>0</v>
          </cell>
          <cell r="AO1756">
            <v>0</v>
          </cell>
          <cell r="AQ1756">
            <v>200000</v>
          </cell>
          <cell r="AR1756">
            <v>0</v>
          </cell>
          <cell r="AS1756">
            <v>0</v>
          </cell>
          <cell r="AT1756" t="str">
            <v>박채영</v>
          </cell>
          <cell r="AU1756">
            <v>45567</v>
          </cell>
          <cell r="AV1756" t="str">
            <v>solion0328</v>
          </cell>
          <cell r="AW1756" t="str">
            <v>thffldhs0328**</v>
          </cell>
        </row>
        <row r="1757">
          <cell r="E1757" t="str">
            <v>원에너지</v>
          </cell>
          <cell r="G1757" t="str">
            <v>춘천시</v>
          </cell>
          <cell r="H1757" t="str">
            <v>(주)이롬</v>
          </cell>
          <cell r="K1757" t="str">
            <v>2. 유선</v>
          </cell>
          <cell r="L1757" t="str">
            <v>강원특별자치도 춘천시 퇴계농공로 111 (퇴계동)</v>
          </cell>
          <cell r="M1757" t="str">
            <v>조기준
한재선(실무자)</v>
          </cell>
          <cell r="N1757" t="str">
            <v>부장
사원</v>
          </cell>
          <cell r="O1757" t="str">
            <v>010-8713-0945
010-4173-3673</v>
          </cell>
          <cell r="P1757" t="str">
            <v>033-248-8200</v>
          </cell>
          <cell r="Q1757" t="str">
            <v>-</v>
          </cell>
          <cell r="R1757" t="str">
            <v>ckijun0945@erom.co.kr</v>
          </cell>
          <cell r="AD1757">
            <v>2</v>
          </cell>
          <cell r="AE1757">
            <v>2</v>
          </cell>
          <cell r="AF1757">
            <v>13</v>
          </cell>
          <cell r="AG1757">
            <v>2</v>
          </cell>
          <cell r="AH1757">
            <v>1</v>
          </cell>
          <cell r="AK1757">
            <v>0</v>
          </cell>
          <cell r="AM1757">
            <v>0</v>
          </cell>
          <cell r="AN1757">
            <v>0</v>
          </cell>
          <cell r="AO1757">
            <v>0</v>
          </cell>
          <cell r="AQ1757">
            <v>700000</v>
          </cell>
          <cell r="AR1757">
            <v>0</v>
          </cell>
          <cell r="AS1757">
            <v>0</v>
          </cell>
          <cell r="AT1757" t="str">
            <v>박채영</v>
          </cell>
          <cell r="AU1757">
            <v>45621</v>
          </cell>
          <cell r="AV1757" t="str">
            <v>erom0009</v>
          </cell>
          <cell r="AW1757" t="str">
            <v>erom20241122</v>
          </cell>
        </row>
        <row r="1758">
          <cell r="E1758" t="str">
            <v>블루온</v>
          </cell>
          <cell r="G1758" t="str">
            <v>서구</v>
          </cell>
          <cell r="H1758" t="str">
            <v>제이에스모터스(주)</v>
          </cell>
          <cell r="K1758" t="str">
            <v>2. 유선</v>
          </cell>
          <cell r="L1758" t="str">
            <v>인천광역시 서구 가좌동 178-260</v>
          </cell>
          <cell r="M1758" t="str">
            <v>송제현</v>
          </cell>
          <cell r="N1758" t="str">
            <v>실장</v>
          </cell>
          <cell r="O1758" t="str">
            <v>010-7385-6166</v>
          </cell>
          <cell r="P1758" t="str">
            <v>-</v>
          </cell>
          <cell r="Q1758" t="str">
            <v>-</v>
          </cell>
          <cell r="R1758" t="str">
            <v>native73@naver.com
오토플러스-ljh77777@nate.com</v>
          </cell>
          <cell r="AC1758">
            <v>0</v>
          </cell>
          <cell r="AD1758">
            <v>4</v>
          </cell>
          <cell r="AE1758">
            <v>4</v>
          </cell>
          <cell r="AF1758">
            <v>2</v>
          </cell>
          <cell r="AG1758">
            <v>4</v>
          </cell>
          <cell r="AK1758">
            <v>1</v>
          </cell>
          <cell r="AM1758">
            <v>0</v>
          </cell>
          <cell r="AN1758">
            <v>0</v>
          </cell>
          <cell r="AO1758">
            <v>0</v>
          </cell>
          <cell r="AQ1758">
            <v>600000</v>
          </cell>
          <cell r="AR1758">
            <v>0</v>
          </cell>
          <cell r="AS1758">
            <v>0</v>
          </cell>
          <cell r="AT1758" t="str">
            <v>박채영</v>
          </cell>
          <cell r="AU1758">
            <v>45576</v>
          </cell>
          <cell r="AV1758">
            <v>1218622493</v>
          </cell>
          <cell r="AW1758" t="str">
            <v>!!js310406*</v>
          </cell>
        </row>
        <row r="1759">
          <cell r="E1759" t="str">
            <v>원에너지</v>
          </cell>
          <cell r="G1759" t="str">
            <v>천안시</v>
          </cell>
          <cell r="H1759" t="str">
            <v>(주)신세계푸드_천안공장</v>
          </cell>
          <cell r="K1759" t="str">
            <v>2. 유선</v>
          </cell>
          <cell r="L1759" t="str">
            <v>충청남도 천안시 서북구 2공단3로101(업성동)</v>
          </cell>
          <cell r="M1759" t="str">
            <v>김종연</v>
          </cell>
          <cell r="N1759" t="str">
            <v>파트너</v>
          </cell>
          <cell r="O1759" t="str">
            <v>010-4890-3318</v>
          </cell>
          <cell r="P1759" t="str">
            <v>-</v>
          </cell>
          <cell r="Q1759" t="str">
            <v>-</v>
          </cell>
          <cell r="R1759" t="str">
            <v>kjy28455@shinsegae.com</v>
          </cell>
          <cell r="AC1759">
            <v>0</v>
          </cell>
          <cell r="AD1759">
            <v>2</v>
          </cell>
          <cell r="AE1759">
            <v>2</v>
          </cell>
          <cell r="AF1759">
            <v>0</v>
          </cell>
          <cell r="AG1759">
            <v>0</v>
          </cell>
          <cell r="AH1759">
            <v>1</v>
          </cell>
          <cell r="AK1759">
            <v>0</v>
          </cell>
          <cell r="AM1759">
            <v>0</v>
          </cell>
          <cell r="AN1759">
            <v>0</v>
          </cell>
          <cell r="AO1759">
            <v>0</v>
          </cell>
          <cell r="AQ1759">
            <v>1700000</v>
          </cell>
          <cell r="AR1759">
            <v>0</v>
          </cell>
          <cell r="AS1759">
            <v>0</v>
          </cell>
          <cell r="AT1759" t="str">
            <v>장경아</v>
          </cell>
          <cell r="AU1759">
            <v>45572</v>
          </cell>
        </row>
        <row r="1760">
          <cell r="E1760" t="str">
            <v>광주환경</v>
          </cell>
          <cell r="G1760" t="str">
            <v>광주시</v>
          </cell>
          <cell r="H1760" t="str">
            <v>도원금속</v>
          </cell>
          <cell r="K1760" t="str">
            <v>1. 무선</v>
          </cell>
          <cell r="L1760" t="str">
            <v>경기도 광주시 고불로 261</v>
          </cell>
          <cell r="M1760" t="str">
            <v>박현주</v>
          </cell>
          <cell r="N1760" t="str">
            <v>실장</v>
          </cell>
          <cell r="O1760" t="str">
            <v>010-7410-1164</v>
          </cell>
          <cell r="P1760" t="str">
            <v>031-765-4771</v>
          </cell>
          <cell r="Q1760" t="str">
            <v>031-763-4771</v>
          </cell>
          <cell r="R1760" t="str">
            <v>dowoncolor@naver.com</v>
          </cell>
          <cell r="AC1760">
            <v>0</v>
          </cell>
          <cell r="AD1760">
            <v>0</v>
          </cell>
          <cell r="AE1760">
            <v>0</v>
          </cell>
          <cell r="AF1760">
            <v>0</v>
          </cell>
          <cell r="AG1760">
            <v>0</v>
          </cell>
          <cell r="AH1760">
            <v>0</v>
          </cell>
          <cell r="AK1760">
            <v>0</v>
          </cell>
          <cell r="AM1760">
            <v>0</v>
          </cell>
          <cell r="AN1760">
            <v>0</v>
          </cell>
          <cell r="AO1760">
            <v>0</v>
          </cell>
          <cell r="AQ1760">
            <v>0</v>
          </cell>
          <cell r="AR1760">
            <v>0</v>
          </cell>
          <cell r="AS1760">
            <v>0</v>
          </cell>
        </row>
        <row r="1761">
          <cell r="E1761" t="str">
            <v>수호환경/대창환경</v>
          </cell>
          <cell r="G1761" t="str">
            <v>평택시</v>
          </cell>
          <cell r="H1761" t="str">
            <v>진성화학</v>
          </cell>
          <cell r="K1761" t="str">
            <v>2. 유선</v>
          </cell>
          <cell r="L1761" t="str">
            <v>경기도 평택시 서탄면 서탄2로 176-9</v>
          </cell>
          <cell r="M1761" t="str">
            <v>김대현</v>
          </cell>
          <cell r="N1761" t="str">
            <v>대표</v>
          </cell>
          <cell r="O1761" t="str">
            <v>010-8363-6518</v>
          </cell>
          <cell r="P1761" t="str">
            <v>031-663-9763</v>
          </cell>
          <cell r="Q1761" t="str">
            <v>031-663-9765</v>
          </cell>
          <cell r="R1761" t="str">
            <v>jinsunghh@naver.com</v>
          </cell>
          <cell r="AC1761">
            <v>0</v>
          </cell>
          <cell r="AD1761">
            <v>0</v>
          </cell>
          <cell r="AE1761">
            <v>0</v>
          </cell>
          <cell r="AF1761">
            <v>0</v>
          </cell>
          <cell r="AG1761">
            <v>0</v>
          </cell>
          <cell r="AH1761">
            <v>0</v>
          </cell>
          <cell r="AK1761">
            <v>0</v>
          </cell>
          <cell r="AM1761">
            <v>0</v>
          </cell>
          <cell r="AN1761">
            <v>0</v>
          </cell>
          <cell r="AO1761">
            <v>0</v>
          </cell>
          <cell r="AQ1761">
            <v>0</v>
          </cell>
          <cell r="AR1761">
            <v>0</v>
          </cell>
          <cell r="AS1761">
            <v>0</v>
          </cell>
        </row>
        <row r="1762">
          <cell r="E1762" t="str">
            <v>임래성</v>
          </cell>
          <cell r="G1762" t="str">
            <v>광명시</v>
          </cell>
          <cell r="H1762" t="str">
            <v>(주)경북기계공작소</v>
          </cell>
          <cell r="K1762" t="str">
            <v>2. 유선</v>
          </cell>
          <cell r="L1762" t="str">
            <v>경기도 광명시 서부샛길 766</v>
          </cell>
          <cell r="M1762" t="str">
            <v>이미애</v>
          </cell>
          <cell r="N1762" t="str">
            <v>부장</v>
          </cell>
          <cell r="O1762" t="str">
            <v>010-5474-8644</v>
          </cell>
          <cell r="P1762" t="str">
            <v>02-851-3521</v>
          </cell>
          <cell r="Q1762" t="str">
            <v>02-851-3525</v>
          </cell>
          <cell r="R1762" t="str">
            <v>kbrc1983@naver.com</v>
          </cell>
          <cell r="AC1762">
            <v>0</v>
          </cell>
          <cell r="AD1762">
            <v>1</v>
          </cell>
          <cell r="AE1762">
            <v>1</v>
          </cell>
          <cell r="AF1762">
            <v>1</v>
          </cell>
          <cell r="AG1762">
            <v>1</v>
          </cell>
          <cell r="AH1762">
            <v>1</v>
          </cell>
          <cell r="AK1762">
            <v>0</v>
          </cell>
          <cell r="AM1762">
            <v>0</v>
          </cell>
          <cell r="AN1762">
            <v>0</v>
          </cell>
          <cell r="AO1762">
            <v>0</v>
          </cell>
          <cell r="AQ1762">
            <v>0</v>
          </cell>
          <cell r="AR1762">
            <v>0</v>
          </cell>
          <cell r="AS1762">
            <v>0</v>
          </cell>
          <cell r="AT1762" t="str">
            <v>최문호</v>
          </cell>
          <cell r="AU1762">
            <v>45621</v>
          </cell>
          <cell r="AV1762" t="str">
            <v>kbrc1227</v>
          </cell>
          <cell r="AW1762" t="str">
            <v>cbs8513521*</v>
          </cell>
        </row>
        <row r="1763">
          <cell r="E1763" t="str">
            <v>연합환경기술(청주)</v>
          </cell>
          <cell r="G1763" t="str">
            <v>청주시</v>
          </cell>
          <cell r="H1763" t="str">
            <v>(주)웹스-청주지점</v>
          </cell>
          <cell r="K1763" t="str">
            <v>1. 무선</v>
          </cell>
          <cell r="L1763" t="str">
            <v>충청북도 청주시 상당구 가덕면 행정노동길 38-45</v>
          </cell>
          <cell r="M1763" t="str">
            <v>최익현</v>
          </cell>
          <cell r="N1763" t="str">
            <v>과장</v>
          </cell>
          <cell r="O1763" t="str">
            <v>010-3020-7298</v>
          </cell>
          <cell r="P1763" t="str">
            <v>043-287-6390</v>
          </cell>
          <cell r="Q1763" t="str">
            <v>043-287-6391</v>
          </cell>
          <cell r="R1763" t="str">
            <v>ihchoi@waps.com</v>
          </cell>
          <cell r="AC1763">
            <v>0</v>
          </cell>
          <cell r="AD1763">
            <v>22</v>
          </cell>
          <cell r="AE1763">
            <v>22</v>
          </cell>
          <cell r="AF1763">
            <v>16</v>
          </cell>
          <cell r="AG1763">
            <v>14</v>
          </cell>
          <cell r="AH1763">
            <v>1</v>
          </cell>
          <cell r="AK1763">
            <v>0</v>
          </cell>
          <cell r="AM1763">
            <v>0</v>
          </cell>
          <cell r="AN1763">
            <v>0</v>
          </cell>
          <cell r="AO1763">
            <v>0</v>
          </cell>
          <cell r="AQ1763">
            <v>0</v>
          </cell>
          <cell r="AR1763">
            <v>0</v>
          </cell>
          <cell r="AS1763">
            <v>0</v>
          </cell>
        </row>
        <row r="1764">
          <cell r="E1764" t="str">
            <v xml:space="preserve">영진환경 </v>
          </cell>
          <cell r="G1764" t="str">
            <v>화성시</v>
          </cell>
          <cell r="H1764" t="str">
            <v>(주)유티아이테크</v>
          </cell>
          <cell r="K1764" t="str">
            <v>4. 미정</v>
          </cell>
          <cell r="L1764" t="str">
            <v>경기도 화성시 양감면 정문송산로 46</v>
          </cell>
          <cell r="M1764" t="str">
            <v>이재호</v>
          </cell>
          <cell r="N1764" t="str">
            <v>차장</v>
          </cell>
          <cell r="O1764" t="str">
            <v>010-5773-0001</v>
          </cell>
          <cell r="P1764" t="str">
            <v>031-354-9131</v>
          </cell>
          <cell r="Q1764" t="str">
            <v>-</v>
          </cell>
          <cell r="R1764" t="str">
            <v>-</v>
          </cell>
          <cell r="AC1764">
            <v>0</v>
          </cell>
          <cell r="AD1764">
            <v>0</v>
          </cell>
          <cell r="AE1764">
            <v>0</v>
          </cell>
          <cell r="AF1764">
            <v>0</v>
          </cell>
          <cell r="AG1764">
            <v>0</v>
          </cell>
          <cell r="AH1764">
            <v>0</v>
          </cell>
          <cell r="AK1764">
            <v>0</v>
          </cell>
          <cell r="AM1764">
            <v>0</v>
          </cell>
          <cell r="AN1764">
            <v>0</v>
          </cell>
          <cell r="AO1764">
            <v>0</v>
          </cell>
          <cell r="AQ1764">
            <v>0</v>
          </cell>
          <cell r="AR1764">
            <v>0</v>
          </cell>
          <cell r="AS1764">
            <v>0</v>
          </cell>
        </row>
        <row r="1765">
          <cell r="E1765" t="str">
            <v xml:space="preserve">영진환경 </v>
          </cell>
          <cell r="G1765" t="str">
            <v>용인시</v>
          </cell>
          <cell r="H1765" t="str">
            <v>광림제재소</v>
          </cell>
          <cell r="K1765" t="str">
            <v>1. 무선</v>
          </cell>
          <cell r="L1765" t="str">
            <v>경기도 용인시 처인구 모현면 백옥대로 214</v>
          </cell>
          <cell r="M1765" t="str">
            <v>-</v>
          </cell>
          <cell r="N1765" t="str">
            <v>실장</v>
          </cell>
          <cell r="O1765" t="str">
            <v>010-3266-9308</v>
          </cell>
          <cell r="P1765" t="str">
            <v>031-339-7161</v>
          </cell>
          <cell r="Q1765" t="str">
            <v>031-339-7163</v>
          </cell>
          <cell r="R1765" t="str">
            <v>kwanglimjjs@hanmai.net</v>
          </cell>
          <cell r="AC1765">
            <v>0</v>
          </cell>
          <cell r="AD1765">
            <v>0</v>
          </cell>
          <cell r="AE1765">
            <v>0</v>
          </cell>
          <cell r="AF1765">
            <v>0</v>
          </cell>
          <cell r="AG1765">
            <v>0</v>
          </cell>
          <cell r="AK1765">
            <v>0</v>
          </cell>
          <cell r="AM1765">
            <v>0</v>
          </cell>
          <cell r="AN1765">
            <v>0</v>
          </cell>
          <cell r="AO1765">
            <v>0</v>
          </cell>
          <cell r="AQ1765">
            <v>0</v>
          </cell>
          <cell r="AR1765">
            <v>0</v>
          </cell>
          <cell r="AS1765">
            <v>0</v>
          </cell>
        </row>
        <row r="1766">
          <cell r="E1766" t="str">
            <v>원에너지</v>
          </cell>
          <cell r="G1766" t="str">
            <v>영월군</v>
          </cell>
          <cell r="H1766" t="str">
            <v>금산축협단미사료공장</v>
          </cell>
          <cell r="K1766" t="str">
            <v>1. 무선</v>
          </cell>
          <cell r="L1766" t="str">
            <v>강원도 영월군 산솔면 영월로 3878</v>
          </cell>
          <cell r="M1766" t="str">
            <v>정수혁
김동은</v>
          </cell>
          <cell r="N1766" t="str">
            <v>공장장
가공팀장</v>
          </cell>
          <cell r="O1766" t="str">
            <v>010-5364-6427
010-3028-2627</v>
          </cell>
          <cell r="P1766" t="str">
            <v>-</v>
          </cell>
          <cell r="R1766" t="str">
            <v>nh173665-1@nonghyup.com</v>
          </cell>
          <cell r="AC1766">
            <v>0</v>
          </cell>
          <cell r="AD1766">
            <v>1</v>
          </cell>
          <cell r="AE1766">
            <v>1</v>
          </cell>
          <cell r="AF1766">
            <v>1</v>
          </cell>
          <cell r="AG1766">
            <v>1</v>
          </cell>
          <cell r="AH1766">
            <v>1</v>
          </cell>
          <cell r="AK1766">
            <v>0</v>
          </cell>
          <cell r="AM1766">
            <v>0</v>
          </cell>
          <cell r="AN1766">
            <v>0</v>
          </cell>
          <cell r="AO1766">
            <v>0</v>
          </cell>
          <cell r="AQ1766">
            <v>300000</v>
          </cell>
          <cell r="AR1766">
            <v>0</v>
          </cell>
          <cell r="AS1766">
            <v>0</v>
          </cell>
          <cell r="AT1766" t="str">
            <v>박채영</v>
          </cell>
          <cell r="AU1766">
            <v>45587</v>
          </cell>
          <cell r="AV1766">
            <v>173665</v>
          </cell>
          <cell r="AW1766" t="str">
            <v>nh7539060!!</v>
          </cell>
        </row>
        <row r="1767">
          <cell r="E1767" t="str">
            <v>원에너지</v>
          </cell>
          <cell r="G1767" t="str">
            <v>영천시</v>
          </cell>
          <cell r="H1767" t="str">
            <v>영신정미소</v>
          </cell>
          <cell r="K1767" t="str">
            <v>1. 무선</v>
          </cell>
          <cell r="L1767" t="str">
            <v>경상북도 영천시 화사면 구성길 23-38</v>
          </cell>
          <cell r="M1767" t="str">
            <v>김태흔</v>
          </cell>
          <cell r="N1767" t="str">
            <v>대표</v>
          </cell>
          <cell r="O1767" t="str">
            <v>010-5510-6401</v>
          </cell>
          <cell r="P1767" t="str">
            <v>054-335-8800</v>
          </cell>
          <cell r="Q1767" t="str">
            <v>-</v>
          </cell>
          <cell r="R1767" t="str">
            <v>taxrpc@hotmail.com</v>
          </cell>
          <cell r="AC1767">
            <v>0</v>
          </cell>
          <cell r="AD1767">
            <v>1</v>
          </cell>
          <cell r="AE1767">
            <v>1</v>
          </cell>
          <cell r="AF1767">
            <v>10</v>
          </cell>
          <cell r="AG1767">
            <v>5</v>
          </cell>
          <cell r="AH1767">
            <v>2</v>
          </cell>
          <cell r="AK1767">
            <v>0</v>
          </cell>
          <cell r="AM1767">
            <v>0</v>
          </cell>
          <cell r="AN1767">
            <v>0</v>
          </cell>
          <cell r="AO1767">
            <v>0</v>
          </cell>
          <cell r="AQ1767">
            <v>1000000</v>
          </cell>
          <cell r="AS1767">
            <v>500000</v>
          </cell>
          <cell r="AT1767" t="str">
            <v>박채영</v>
          </cell>
          <cell r="AU1767">
            <v>45580</v>
          </cell>
          <cell r="AV1767" t="str">
            <v>arumdri</v>
          </cell>
          <cell r="AW1767" t="str">
            <v>zaq1qazaq1#</v>
          </cell>
        </row>
        <row r="1768">
          <cell r="E1768" t="str">
            <v xml:space="preserve">스탠다드웍스 </v>
          </cell>
          <cell r="G1768" t="str">
            <v>고양시</v>
          </cell>
          <cell r="H1768" t="str">
            <v>(주)대일인터내셔널_본사</v>
          </cell>
          <cell r="K1768" t="str">
            <v>1. 무선</v>
          </cell>
          <cell r="L1768" t="str">
            <v>경기도 고양시 일산동구 성현로 426-45</v>
          </cell>
          <cell r="M1768" t="str">
            <v>하태욱
김범순</v>
          </cell>
          <cell r="N1768" t="str">
            <v>이사
과장</v>
          </cell>
          <cell r="O1768" t="str">
            <v>010-4654-9549
010-6801-6428</v>
          </cell>
          <cell r="P1768" t="str">
            <v>031-977-9715</v>
          </cell>
          <cell r="Q1768" t="str">
            <v>0507-0333-2277</v>
          </cell>
          <cell r="R1768" t="str">
            <v>eodlfwkdnjs@daum.net</v>
          </cell>
          <cell r="AC1768">
            <v>0</v>
          </cell>
          <cell r="AD1768">
            <v>1</v>
          </cell>
          <cell r="AE1768">
            <v>1</v>
          </cell>
          <cell r="AF1768">
            <v>6</v>
          </cell>
          <cell r="AG1768">
            <v>1</v>
          </cell>
          <cell r="AH1768">
            <v>1</v>
          </cell>
          <cell r="AK1768">
            <v>0</v>
          </cell>
          <cell r="AM1768">
            <v>0</v>
          </cell>
          <cell r="AN1768">
            <v>0</v>
          </cell>
          <cell r="AO1768">
            <v>0</v>
          </cell>
          <cell r="AQ1768">
            <v>0</v>
          </cell>
          <cell r="AR1768">
            <v>0</v>
          </cell>
          <cell r="AS1768">
            <v>0</v>
          </cell>
          <cell r="AT1768" t="str">
            <v>박채영</v>
          </cell>
          <cell r="AU1768">
            <v>45575</v>
          </cell>
          <cell r="AV1768" t="str">
            <v xml:space="preserve">eodlfwkdnjs </v>
          </cell>
          <cell r="AW1768" t="str">
            <v>wlqwnd/1448*</v>
          </cell>
        </row>
        <row r="1769">
          <cell r="E1769" t="str">
            <v>디앤블루션</v>
          </cell>
          <cell r="G1769" t="str">
            <v>강서구</v>
          </cell>
          <cell r="H1769" t="str">
            <v>(주)원행</v>
          </cell>
          <cell r="K1769" t="str">
            <v>1. 무선</v>
          </cell>
          <cell r="L1769" t="str">
            <v>부산광역시 강서구 녹산산단261로39번길 21</v>
          </cell>
          <cell r="M1769" t="str">
            <v>곽준만/박정숙
김종완(디앤블루션)</v>
          </cell>
          <cell r="N1769" t="str">
            <v>차장/실장
부장</v>
          </cell>
          <cell r="O1769" t="str">
            <v>010-3868-1462/010-5510-9833
010-2879-4429</v>
          </cell>
          <cell r="P1769" t="str">
            <v>051-831-7551</v>
          </cell>
          <cell r="Q1769" t="str">
            <v>051-831-7553</v>
          </cell>
          <cell r="R1769" t="str">
            <v>oneheng@empas.com
jw.kim@dnblution.com</v>
          </cell>
          <cell r="AC1769">
            <v>1</v>
          </cell>
          <cell r="AD1769">
            <v>0</v>
          </cell>
          <cell r="AE1769">
            <v>0</v>
          </cell>
          <cell r="AF1769">
            <v>2</v>
          </cell>
          <cell r="AG1769">
            <v>2</v>
          </cell>
          <cell r="AH1769">
            <v>1</v>
          </cell>
          <cell r="AK1769">
            <v>0</v>
          </cell>
          <cell r="AM1769">
            <v>0</v>
          </cell>
          <cell r="AN1769">
            <v>0</v>
          </cell>
          <cell r="AO1769">
            <v>0</v>
          </cell>
          <cell r="AQ1769">
            <v>0</v>
          </cell>
          <cell r="AR1769">
            <v>0</v>
          </cell>
          <cell r="AS1769">
            <v>0</v>
          </cell>
          <cell r="AT1769" t="str">
            <v>박채영</v>
          </cell>
          <cell r="AU1769">
            <v>45602</v>
          </cell>
          <cell r="AV1769" t="str">
            <v>oneheng</v>
          </cell>
          <cell r="AW1769" t="str">
            <v>oh9833@@</v>
          </cell>
        </row>
        <row r="1770">
          <cell r="E1770" t="str">
            <v>디앤블루션</v>
          </cell>
          <cell r="G1770" t="str">
            <v>강서구</v>
          </cell>
          <cell r="H1770" t="str">
            <v>(주)종합폴스타 녹산공장(디앤블루션)</v>
          </cell>
          <cell r="K1770" t="str">
            <v>2. 유선</v>
          </cell>
          <cell r="L1770" t="str">
            <v>부산광역시 강서구 녹산산단261로 35</v>
          </cell>
          <cell r="M1770" t="str">
            <v>성승현
김종완(디앤블루션)</v>
          </cell>
          <cell r="N1770" t="str">
            <v>부장
부장</v>
          </cell>
          <cell r="O1770" t="str">
            <v>010-6666-0528
010-2879-4429</v>
          </cell>
          <cell r="P1770" t="str">
            <v>051-831-5508</v>
          </cell>
          <cell r="Q1770" t="str">
            <v>051-403-5517</v>
          </cell>
          <cell r="R1770" t="str">
            <v>seunggood@naver.com
jw.kim@dnblution.com</v>
          </cell>
          <cell r="AC1770">
            <v>1</v>
          </cell>
          <cell r="AD1770">
            <v>0</v>
          </cell>
          <cell r="AE1770">
            <v>0</v>
          </cell>
          <cell r="AF1770">
            <v>7</v>
          </cell>
          <cell r="AG1770">
            <v>2</v>
          </cell>
          <cell r="AH1770">
            <v>1</v>
          </cell>
          <cell r="AK1770">
            <v>0</v>
          </cell>
          <cell r="AM1770">
            <v>0</v>
          </cell>
          <cell r="AN1770">
            <v>0</v>
          </cell>
          <cell r="AO1770">
            <v>0</v>
          </cell>
          <cell r="AQ1770">
            <v>0</v>
          </cell>
          <cell r="AR1770">
            <v>0</v>
          </cell>
          <cell r="AS1770">
            <v>0</v>
          </cell>
          <cell r="AT1770" t="str">
            <v>박채영</v>
          </cell>
          <cell r="AU1770">
            <v>45602</v>
          </cell>
          <cell r="AV1770" t="str">
            <v>jhpolestar</v>
          </cell>
          <cell r="AW1770" t="str">
            <v>jh8315508*</v>
          </cell>
        </row>
        <row r="1771">
          <cell r="E1771" t="str">
            <v>인바이오텍</v>
          </cell>
          <cell r="G1771" t="str">
            <v>안산시</v>
          </cell>
          <cell r="H1771" t="str">
            <v>티알산업 주식회사</v>
          </cell>
          <cell r="K1771" t="str">
            <v>2. 유선</v>
          </cell>
          <cell r="L1771" t="str">
            <v>경기도 안산시 단원구 첨단로531</v>
          </cell>
          <cell r="M1771" t="str">
            <v>권태석</v>
          </cell>
          <cell r="N1771" t="str">
            <v>환경담당자</v>
          </cell>
          <cell r="O1771" t="str">
            <v>010-3312-3215</v>
          </cell>
          <cell r="P1771" t="str">
            <v>031-492-8153</v>
          </cell>
          <cell r="Q1771" t="str">
            <v>031-492-8154</v>
          </cell>
          <cell r="R1771" t="str">
            <v>talsuck3215@hanmail.net</v>
          </cell>
          <cell r="AC1771">
            <v>0</v>
          </cell>
          <cell r="AD1771">
            <v>1</v>
          </cell>
          <cell r="AE1771">
            <v>1</v>
          </cell>
          <cell r="AF1771">
            <v>0</v>
          </cell>
          <cell r="AG1771">
            <v>1</v>
          </cell>
          <cell r="AH1771">
            <v>1</v>
          </cell>
          <cell r="AK1771">
            <v>0</v>
          </cell>
          <cell r="AM1771">
            <v>0</v>
          </cell>
          <cell r="AN1771">
            <v>0</v>
          </cell>
          <cell r="AO1771">
            <v>0</v>
          </cell>
          <cell r="AQ1771">
            <v>0</v>
          </cell>
          <cell r="AR1771">
            <v>0</v>
          </cell>
          <cell r="AS1771">
            <v>0</v>
          </cell>
        </row>
        <row r="1772">
          <cell r="E1772" t="str">
            <v>임래성</v>
          </cell>
          <cell r="G1772" t="str">
            <v>미추홀구</v>
          </cell>
          <cell r="H1772" t="str">
            <v>(주)명광</v>
          </cell>
          <cell r="K1772" t="str">
            <v>2. 유선</v>
          </cell>
          <cell r="L1772" t="str">
            <v>인천광역시 미추홀구 염전로 290(도화동)</v>
          </cell>
          <cell r="M1772" t="str">
            <v>이동수</v>
          </cell>
          <cell r="N1772" t="str">
            <v>소장</v>
          </cell>
          <cell r="O1772" t="str">
            <v>010-2319-4300</v>
          </cell>
          <cell r="P1772" t="str">
            <v>032-861-7021</v>
          </cell>
          <cell r="Q1772" t="str">
            <v>032-861-7024</v>
          </cell>
          <cell r="R1772" t="str">
            <v>incheonmk@naver.com</v>
          </cell>
          <cell r="AC1772">
            <v>0</v>
          </cell>
          <cell r="AD1772">
            <v>1</v>
          </cell>
          <cell r="AE1772">
            <v>1</v>
          </cell>
          <cell r="AF1772">
            <v>1</v>
          </cell>
          <cell r="AG1772">
            <v>1</v>
          </cell>
          <cell r="AH1772">
            <v>1</v>
          </cell>
          <cell r="AK1772">
            <v>0</v>
          </cell>
          <cell r="AM1772">
            <v>0</v>
          </cell>
          <cell r="AN1772">
            <v>0</v>
          </cell>
          <cell r="AO1772">
            <v>0</v>
          </cell>
          <cell r="AQ1772">
            <v>300000</v>
          </cell>
          <cell r="AR1772">
            <v>0</v>
          </cell>
          <cell r="AS1772">
            <v>0</v>
          </cell>
          <cell r="AT1772" t="str">
            <v>박채영</v>
          </cell>
          <cell r="AU1772">
            <v>45580</v>
          </cell>
        </row>
        <row r="1773">
          <cell r="E1773" t="str">
            <v>확인필요</v>
          </cell>
          <cell r="G1773" t="str">
            <v>평택시</v>
          </cell>
          <cell r="H1773" t="str">
            <v>미누스토리</v>
          </cell>
          <cell r="K1773" t="str">
            <v>1. 무선</v>
          </cell>
          <cell r="L1773" t="str">
            <v>-</v>
          </cell>
          <cell r="M1773" t="str">
            <v>-</v>
          </cell>
          <cell r="N1773" t="str">
            <v>-</v>
          </cell>
          <cell r="O1773" t="str">
            <v>010-4044-7738</v>
          </cell>
          <cell r="P1773" t="str">
            <v>-</v>
          </cell>
          <cell r="Q1773" t="str">
            <v>-</v>
          </cell>
          <cell r="R1773" t="str">
            <v>leebag123@minustory.com</v>
          </cell>
          <cell r="AC1773">
            <v>0</v>
          </cell>
          <cell r="AD1773">
            <v>0</v>
          </cell>
          <cell r="AE1773">
            <v>0</v>
          </cell>
          <cell r="AF1773">
            <v>0</v>
          </cell>
          <cell r="AG1773">
            <v>0</v>
          </cell>
          <cell r="AH1773">
            <v>0</v>
          </cell>
          <cell r="AK1773">
            <v>0</v>
          </cell>
          <cell r="AM1773">
            <v>0</v>
          </cell>
          <cell r="AN1773">
            <v>0</v>
          </cell>
          <cell r="AO1773">
            <v>0</v>
          </cell>
          <cell r="AQ1773">
            <v>0</v>
          </cell>
          <cell r="AR1773">
            <v>0</v>
          </cell>
          <cell r="AS1773">
            <v>0</v>
          </cell>
        </row>
        <row r="1774">
          <cell r="E1774" t="str">
            <v xml:space="preserve">스탠다드웍스 </v>
          </cell>
          <cell r="G1774" t="str">
            <v>제천시</v>
          </cell>
          <cell r="H1774" t="str">
            <v>코스맥스파마(주)제천사업장</v>
          </cell>
          <cell r="K1774" t="str">
            <v>1. 무선</v>
          </cell>
          <cell r="L1774" t="str">
            <v>충청북도 제천시 바이오밸리3로30,2동1.2층</v>
          </cell>
          <cell r="M1774" t="str">
            <v>김봉수</v>
          </cell>
          <cell r="N1774" t="str">
            <v>차장</v>
          </cell>
          <cell r="O1774" t="str">
            <v>010-5498-0385</v>
          </cell>
          <cell r="P1774" t="str">
            <v>070-5069-2271</v>
          </cell>
          <cell r="Q1774" t="str">
            <v>043-645-8799</v>
          </cell>
          <cell r="R1774" t="str">
            <v>kbs0385@cosmax.com</v>
          </cell>
          <cell r="AC1774">
            <v>0</v>
          </cell>
          <cell r="AD1774">
            <v>1</v>
          </cell>
          <cell r="AE1774">
            <v>1</v>
          </cell>
          <cell r="AF1774">
            <v>3</v>
          </cell>
          <cell r="AG1774">
            <v>1</v>
          </cell>
          <cell r="AH1774">
            <v>1</v>
          </cell>
          <cell r="AK1774">
            <v>0</v>
          </cell>
          <cell r="AM1774">
            <v>0</v>
          </cell>
          <cell r="AN1774">
            <v>0</v>
          </cell>
          <cell r="AO1774">
            <v>0</v>
          </cell>
          <cell r="AQ1774">
            <v>2490000</v>
          </cell>
          <cell r="AR1774">
            <v>0</v>
          </cell>
          <cell r="AS1774">
            <v>0</v>
          </cell>
        </row>
        <row r="1775">
          <cell r="E1775" t="str">
            <v>연합환경기술(청주)</v>
          </cell>
          <cell r="G1775" t="str">
            <v>충북산단</v>
          </cell>
          <cell r="H1775" t="str">
            <v>주식회사 코포스</v>
          </cell>
          <cell r="K1775" t="str">
            <v>2. 유선</v>
          </cell>
          <cell r="L1775" t="str">
            <v>충청북도 진천군 덕산읍 신척산단5로 90</v>
          </cell>
          <cell r="M1775" t="str">
            <v>박경환</v>
          </cell>
          <cell r="N1775" t="str">
            <v>대표</v>
          </cell>
          <cell r="O1775" t="str">
            <v>010-8720-0132</v>
          </cell>
          <cell r="P1775" t="str">
            <v>043-535-6651</v>
          </cell>
          <cell r="Q1775" t="str">
            <v>043-535-6553</v>
          </cell>
          <cell r="R1775" t="str">
            <v>khpark0606@hanmail.net</v>
          </cell>
          <cell r="AC1775">
            <v>0</v>
          </cell>
          <cell r="AD1775">
            <v>1</v>
          </cell>
          <cell r="AE1775">
            <v>1</v>
          </cell>
          <cell r="AF1775">
            <v>6</v>
          </cell>
          <cell r="AG1775">
            <v>1</v>
          </cell>
          <cell r="AH1775">
            <v>1</v>
          </cell>
          <cell r="AK1775">
            <v>0</v>
          </cell>
          <cell r="AM1775">
            <v>0</v>
          </cell>
          <cell r="AN1775">
            <v>0</v>
          </cell>
          <cell r="AO1775">
            <v>0</v>
          </cell>
          <cell r="AQ1775">
            <v>0</v>
          </cell>
          <cell r="AR1775">
            <v>0</v>
          </cell>
          <cell r="AS1775">
            <v>1500000</v>
          </cell>
          <cell r="AT1775" t="str">
            <v>최문호</v>
          </cell>
          <cell r="AU1775">
            <v>45721</v>
          </cell>
          <cell r="AV1775" t="str">
            <v>kopos0201</v>
          </cell>
          <cell r="AW1775" t="str">
            <v>khpark0606</v>
          </cell>
        </row>
        <row r="1776">
          <cell r="E1776" t="str">
            <v>연합환경기술(청주)</v>
          </cell>
          <cell r="G1776" t="str">
            <v>진천군</v>
          </cell>
          <cell r="H1776" t="str">
            <v>(주)금생산업</v>
          </cell>
          <cell r="K1776" t="str">
            <v>1. 무선</v>
          </cell>
          <cell r="L1776" t="str">
            <v>충청북도 진천군 덕산읍 신척산단5로 98</v>
          </cell>
          <cell r="M1776" t="str">
            <v>신민철</v>
          </cell>
          <cell r="N1776" t="str">
            <v>이사</v>
          </cell>
          <cell r="O1776" t="str">
            <v>010-5329-1899</v>
          </cell>
          <cell r="P1776" t="str">
            <v>043-537-2227</v>
          </cell>
          <cell r="Q1776" t="str">
            <v>043-537-2229</v>
          </cell>
          <cell r="R1776" t="str">
            <v>sinmin1001@naver.com</v>
          </cell>
          <cell r="AC1776">
            <v>0</v>
          </cell>
          <cell r="AD1776">
            <v>2</v>
          </cell>
          <cell r="AE1776">
            <v>1</v>
          </cell>
          <cell r="AF1776">
            <v>3</v>
          </cell>
          <cell r="AG1776">
            <v>1</v>
          </cell>
          <cell r="AH1776">
            <v>1</v>
          </cell>
          <cell r="AK1776">
            <v>0</v>
          </cell>
          <cell r="AM1776">
            <v>0</v>
          </cell>
          <cell r="AN1776">
            <v>0</v>
          </cell>
          <cell r="AO1776">
            <v>0</v>
          </cell>
          <cell r="AQ1776">
            <v>0</v>
          </cell>
          <cell r="AR1776">
            <v>0</v>
          </cell>
          <cell r="AS1776">
            <v>1000000</v>
          </cell>
          <cell r="AT1776" t="str">
            <v>최문호</v>
          </cell>
          <cell r="AU1776">
            <v>45727</v>
          </cell>
          <cell r="AV1776" t="str">
            <v>kumsaeng1</v>
          </cell>
          <cell r="AW1776" t="str">
            <v xml:space="preserve"> greenlink1 </v>
          </cell>
        </row>
        <row r="1777">
          <cell r="E1777" t="str">
            <v>그린환경</v>
          </cell>
          <cell r="G1777" t="str">
            <v>대구광역시</v>
          </cell>
          <cell r="H1777" t="str">
            <v>동일기업</v>
          </cell>
          <cell r="K1777" t="str">
            <v>1. 무선</v>
          </cell>
          <cell r="L1777" t="str">
            <v>대구광역시 북구 노원로57길 15</v>
          </cell>
          <cell r="M1777" t="str">
            <v>신수근</v>
          </cell>
          <cell r="N1777" t="str">
            <v>대표</v>
          </cell>
          <cell r="O1777" t="str">
            <v>010-3807-7572</v>
          </cell>
          <cell r="P1777" t="str">
            <v>053-353-8311</v>
          </cell>
          <cell r="Q1777" t="str">
            <v>053-359-1227</v>
          </cell>
          <cell r="R1777" t="str">
            <v>-</v>
          </cell>
          <cell r="AC1777">
            <v>1</v>
          </cell>
          <cell r="AD1777">
            <v>0</v>
          </cell>
          <cell r="AE1777">
            <v>0</v>
          </cell>
          <cell r="AF1777">
            <v>1</v>
          </cell>
          <cell r="AG1777">
            <v>2</v>
          </cell>
          <cell r="AH1777">
            <v>1</v>
          </cell>
          <cell r="AK1777">
            <v>0</v>
          </cell>
          <cell r="AM1777">
            <v>0</v>
          </cell>
          <cell r="AN1777">
            <v>0</v>
          </cell>
          <cell r="AO1777">
            <v>0</v>
          </cell>
          <cell r="AQ1777">
            <v>0</v>
          </cell>
          <cell r="AR1777">
            <v>0</v>
          </cell>
          <cell r="AS1777">
            <v>0</v>
          </cell>
        </row>
        <row r="1778">
          <cell r="E1778" t="str">
            <v>디앤블루션</v>
          </cell>
          <cell r="G1778" t="str">
            <v>사하구</v>
          </cell>
          <cell r="H1778" t="str">
            <v>성창사</v>
          </cell>
          <cell r="K1778" t="str">
            <v>2. 유선</v>
          </cell>
          <cell r="L1778" t="str">
            <v>부산광역시 사하구 다산로 230</v>
          </cell>
          <cell r="M1778" t="str">
            <v>김선국</v>
          </cell>
          <cell r="N1778" t="str">
            <v>이사</v>
          </cell>
          <cell r="O1778" t="str">
            <v>010-3803-4507</v>
          </cell>
          <cell r="P1778" t="str">
            <v>051-314-8831</v>
          </cell>
          <cell r="Q1778" t="str">
            <v>051-311-1893</v>
          </cell>
          <cell r="R1778" t="str">
            <v>scs2658@hanmail.net</v>
          </cell>
          <cell r="AC1778">
            <v>1</v>
          </cell>
          <cell r="AD1778">
            <v>0</v>
          </cell>
          <cell r="AE1778">
            <v>0</v>
          </cell>
          <cell r="AF1778">
            <v>1</v>
          </cell>
          <cell r="AG1778">
            <v>2</v>
          </cell>
          <cell r="AH1778">
            <v>1</v>
          </cell>
          <cell r="AK1778">
            <v>0</v>
          </cell>
          <cell r="AM1778">
            <v>0</v>
          </cell>
          <cell r="AN1778">
            <v>0</v>
          </cell>
          <cell r="AO1778">
            <v>0</v>
          </cell>
          <cell r="AQ1778">
            <v>0</v>
          </cell>
          <cell r="AR1778">
            <v>0</v>
          </cell>
          <cell r="AS1778">
            <v>0</v>
          </cell>
          <cell r="AT1778" t="str">
            <v>박채영</v>
          </cell>
          <cell r="AU1778">
            <v>45581</v>
          </cell>
          <cell r="AV1778">
            <v>6063387797</v>
          </cell>
          <cell r="AW1778" t="str">
            <v>scs2658000</v>
          </cell>
        </row>
        <row r="1779">
          <cell r="E1779" t="str">
            <v>주영환경기술</v>
          </cell>
          <cell r="G1779" t="str">
            <v>용인시</v>
          </cell>
          <cell r="H1779" t="str">
            <v>한일사료(주)(주영환경)</v>
          </cell>
          <cell r="K1779" t="str">
            <v>2. 유선</v>
          </cell>
          <cell r="L1779" t="str">
            <v>경기도 용인시 기흥구 하갈로 127</v>
          </cell>
          <cell r="M1779" t="str">
            <v>김형수</v>
          </cell>
          <cell r="N1779" t="str">
            <v>차장</v>
          </cell>
          <cell r="O1779" t="str">
            <v>010-4310-7264</v>
          </cell>
          <cell r="P1779" t="str">
            <v>031-280-4085</v>
          </cell>
          <cell r="Q1779" t="str">
            <v>031-281-3712</v>
          </cell>
          <cell r="R1779" t="str">
            <v>hskim9508@hanilfeed.com</v>
          </cell>
          <cell r="AC1779">
            <v>0</v>
          </cell>
          <cell r="AD1779">
            <v>14</v>
          </cell>
          <cell r="AE1779">
            <v>14</v>
          </cell>
          <cell r="AF1779">
            <v>8</v>
          </cell>
          <cell r="AG1779">
            <v>12</v>
          </cell>
          <cell r="AH1779">
            <v>3</v>
          </cell>
          <cell r="AK1779">
            <v>2</v>
          </cell>
          <cell r="AM1779">
            <v>0</v>
          </cell>
          <cell r="AN1779">
            <v>0</v>
          </cell>
          <cell r="AO1779">
            <v>0</v>
          </cell>
          <cell r="AQ1779">
            <v>5600000</v>
          </cell>
          <cell r="AS1779">
            <v>1800000</v>
          </cell>
          <cell r="AT1779" t="str">
            <v>박채영</v>
          </cell>
          <cell r="AU1779">
            <v>45590</v>
          </cell>
          <cell r="AV1779" t="str">
            <v>hanil4085</v>
          </cell>
          <cell r="AW1779" t="str">
            <v>kimhs6108%%</v>
          </cell>
        </row>
        <row r="1780">
          <cell r="E1780" t="str">
            <v xml:space="preserve">다온환경 </v>
          </cell>
          <cell r="G1780" t="str">
            <v>충주시</v>
          </cell>
          <cell r="H1780" t="str">
            <v>에코링크(주)</v>
          </cell>
          <cell r="K1780" t="str">
            <v>2. 유선</v>
          </cell>
          <cell r="L1780" t="str">
            <v>충청북도 충주시 신니면 덕고개로 303-9</v>
          </cell>
          <cell r="M1780" t="str">
            <v>함민형</v>
          </cell>
          <cell r="N1780" t="str">
            <v>주임</v>
          </cell>
          <cell r="O1780" t="str">
            <v>010-8815-6896</v>
          </cell>
          <cell r="P1780" t="str">
            <v>043-724-0052</v>
          </cell>
          <cell r="Q1780" t="str">
            <v>043-724-0082</v>
          </cell>
          <cell r="R1780" t="str">
            <v>eco200@eco-link.kr</v>
          </cell>
          <cell r="AC1780">
            <v>0</v>
          </cell>
          <cell r="AD1780">
            <v>0</v>
          </cell>
          <cell r="AE1780">
            <v>0</v>
          </cell>
          <cell r="AF1780">
            <v>1</v>
          </cell>
          <cell r="AG1780">
            <v>3</v>
          </cell>
          <cell r="AH1780">
            <v>1</v>
          </cell>
          <cell r="AK1780">
            <v>0</v>
          </cell>
          <cell r="AM1780">
            <v>0</v>
          </cell>
          <cell r="AN1780">
            <v>0</v>
          </cell>
          <cell r="AO1780">
            <v>0</v>
          </cell>
          <cell r="AQ1780">
            <v>0</v>
          </cell>
          <cell r="AR1780">
            <v>0</v>
          </cell>
          <cell r="AS1780">
            <v>0</v>
          </cell>
          <cell r="AT1780" t="str">
            <v>최문호</v>
          </cell>
          <cell r="AU1780">
            <v>45729</v>
          </cell>
          <cell r="AV1780" t="str">
            <v>ecolink2020</v>
          </cell>
          <cell r="AW1780" t="str">
            <v>zeus5153!!</v>
          </cell>
        </row>
        <row r="1781">
          <cell r="E1781" t="str">
            <v>원에너지</v>
          </cell>
          <cell r="G1781" t="str">
            <v>대전광역시</v>
          </cell>
          <cell r="H1781" t="str">
            <v>(주)아름덴티스트리</v>
          </cell>
          <cell r="K1781" t="str">
            <v>4. 미정</v>
          </cell>
          <cell r="L1781" t="str">
            <v>대전광역시 유성구 국제과학11로 23 (둔곡동)</v>
          </cell>
          <cell r="M1781" t="str">
            <v>김소리</v>
          </cell>
          <cell r="N1781" t="str">
            <v xml:space="preserve">운영지원팀
</v>
          </cell>
          <cell r="O1781" t="str">
            <v>010-5183-3143</v>
          </cell>
          <cell r="P1781" t="str">
            <v>042-935-3644</v>
          </cell>
          <cell r="Q1781" t="str">
            <v>-</v>
          </cell>
          <cell r="R1781" t="str">
            <v>ar223034@arumdentistry.com</v>
          </cell>
          <cell r="AC1781">
            <v>0</v>
          </cell>
          <cell r="AD1781">
            <v>5</v>
          </cell>
          <cell r="AE1781">
            <v>5</v>
          </cell>
          <cell r="AF1781">
            <v>12</v>
          </cell>
          <cell r="AG1781">
            <v>8</v>
          </cell>
          <cell r="AH1781">
            <v>2</v>
          </cell>
          <cell r="AK1781">
            <v>0</v>
          </cell>
          <cell r="AM1781">
            <v>0</v>
          </cell>
          <cell r="AN1781">
            <v>0</v>
          </cell>
          <cell r="AO1781">
            <v>0</v>
          </cell>
          <cell r="AQ1781">
            <v>2000000</v>
          </cell>
          <cell r="AR1781">
            <v>0</v>
          </cell>
          <cell r="AS1781">
            <v>0</v>
          </cell>
        </row>
        <row r="1782">
          <cell r="E1782" t="str">
            <v>원에너지</v>
          </cell>
          <cell r="G1782" t="str">
            <v>음성군</v>
          </cell>
          <cell r="H1782" t="str">
            <v>(주)제이디산업개발</v>
          </cell>
          <cell r="K1782" t="str">
            <v>1. 무선</v>
          </cell>
          <cell r="L1782" t="str">
            <v>충청북도 음성군 대소면 한삼로 262</v>
          </cell>
          <cell r="M1782" t="str">
            <v>이영욱
이창종</v>
          </cell>
          <cell r="N1782" t="str">
            <v>대표
대리</v>
          </cell>
          <cell r="O1782" t="str">
            <v>010-3731-8038
010-9183-1181</v>
          </cell>
          <cell r="P1782" t="str">
            <v>043-872-6922</v>
          </cell>
          <cell r="Q1782" t="str">
            <v>043-877-6921</v>
          </cell>
          <cell r="R1782" t="str">
            <v>jd31586@naver.com</v>
          </cell>
          <cell r="AC1782">
            <v>0</v>
          </cell>
          <cell r="AD1782">
            <v>1</v>
          </cell>
          <cell r="AE1782">
            <v>1</v>
          </cell>
          <cell r="AF1782">
            <v>1</v>
          </cell>
          <cell r="AG1782">
            <v>1</v>
          </cell>
          <cell r="AH1782">
            <v>1</v>
          </cell>
          <cell r="AK1782">
            <v>0</v>
          </cell>
          <cell r="AM1782">
            <v>0</v>
          </cell>
          <cell r="AN1782">
            <v>0</v>
          </cell>
          <cell r="AO1782">
            <v>0</v>
          </cell>
          <cell r="AQ1782">
            <v>700000</v>
          </cell>
          <cell r="AR1782">
            <v>0</v>
          </cell>
          <cell r="AS1782">
            <v>0</v>
          </cell>
          <cell r="AT1782" t="str">
            <v>장경아</v>
          </cell>
          <cell r="AU1782">
            <v>45590</v>
          </cell>
          <cell r="AV1782" t="str">
            <v>jd31586</v>
          </cell>
          <cell r="AW1782" t="str">
            <v>!jd20180807</v>
          </cell>
        </row>
        <row r="1783">
          <cell r="E1783" t="str">
            <v>정도이앤티</v>
          </cell>
          <cell r="G1783" t="str">
            <v>영천시</v>
          </cell>
          <cell r="H1783" t="str">
            <v>아이에스</v>
          </cell>
          <cell r="K1783" t="str">
            <v>1. 무선</v>
          </cell>
          <cell r="L1783" t="str">
            <v>경상북도 영천시 북안면 대경로 2641</v>
          </cell>
          <cell r="M1783" t="str">
            <v>-</v>
          </cell>
          <cell r="N1783" t="str">
            <v>-</v>
          </cell>
          <cell r="O1783" t="str">
            <v>-</v>
          </cell>
          <cell r="P1783" t="str">
            <v>-</v>
          </cell>
          <cell r="Q1783" t="str">
            <v>-</v>
          </cell>
          <cell r="R1783" t="str">
            <v>-</v>
          </cell>
          <cell r="AC1783">
            <v>0</v>
          </cell>
          <cell r="AD1783">
            <v>6</v>
          </cell>
          <cell r="AE1783">
            <v>6</v>
          </cell>
          <cell r="AF1783">
            <v>9</v>
          </cell>
          <cell r="AG1783">
            <v>6</v>
          </cell>
          <cell r="AH1783">
            <v>2</v>
          </cell>
          <cell r="AK1783">
            <v>1</v>
          </cell>
          <cell r="AM1783">
            <v>0</v>
          </cell>
          <cell r="AN1783">
            <v>0</v>
          </cell>
          <cell r="AO1783">
            <v>0</v>
          </cell>
          <cell r="AQ1783">
            <v>3800000</v>
          </cell>
          <cell r="AR1783">
            <v>0</v>
          </cell>
          <cell r="AS1783">
            <v>0</v>
          </cell>
        </row>
        <row r="1784">
          <cell r="E1784" t="str">
            <v>블루온</v>
          </cell>
          <cell r="G1784" t="str">
            <v>화성시</v>
          </cell>
          <cell r="H1784" t="str">
            <v>주식회사 이루켐_자비</v>
          </cell>
          <cell r="K1784" t="str">
            <v>2. 유선</v>
          </cell>
          <cell r="L1784" t="str">
            <v>경기도 화성시 서신면 전곡산단4길 57</v>
          </cell>
          <cell r="M1784" t="str">
            <v>이우근</v>
          </cell>
          <cell r="N1784" t="str">
            <v>이사</v>
          </cell>
          <cell r="O1784" t="str">
            <v>010-9180-7944</v>
          </cell>
          <cell r="P1784" t="str">
            <v>031-355-2321</v>
          </cell>
          <cell r="Q1784" t="str">
            <v>070-8220-9113</v>
          </cell>
          <cell r="R1784" t="str">
            <v>plant6@iruchem.com</v>
          </cell>
          <cell r="AC1784">
            <v>0</v>
          </cell>
          <cell r="AD1784">
            <v>1</v>
          </cell>
          <cell r="AE1784">
            <v>1</v>
          </cell>
          <cell r="AF1784">
            <v>6</v>
          </cell>
          <cell r="AG1784">
            <v>1</v>
          </cell>
          <cell r="AH1784">
            <v>1</v>
          </cell>
          <cell r="AK1784">
            <v>0</v>
          </cell>
          <cell r="AM1784">
            <v>0</v>
          </cell>
          <cell r="AN1784">
            <v>0</v>
          </cell>
          <cell r="AO1784">
            <v>0</v>
          </cell>
          <cell r="AQ1784">
            <v>1200000</v>
          </cell>
          <cell r="AR1784">
            <v>0</v>
          </cell>
          <cell r="AS1784">
            <v>200000</v>
          </cell>
          <cell r="AT1784" t="str">
            <v>박채영</v>
          </cell>
          <cell r="AU1784">
            <v>45593</v>
          </cell>
          <cell r="AV1784" t="str">
            <v>iruchem</v>
          </cell>
          <cell r="AW1784" t="str">
            <v>iru79$$iru</v>
          </cell>
        </row>
        <row r="1785">
          <cell r="E1785" t="str">
            <v>연합환경기술(청주)</v>
          </cell>
          <cell r="G1785" t="str">
            <v>이천시</v>
          </cell>
          <cell r="H1785" t="str">
            <v>모가농업협동조합 미곡종합처리장</v>
          </cell>
          <cell r="K1785" t="str">
            <v>4. 미정</v>
          </cell>
          <cell r="L1785" t="str">
            <v>경기도 이천시 모가면 진상미로 1189</v>
          </cell>
          <cell r="M1785" t="str">
            <v>강인석</v>
          </cell>
          <cell r="N1785" t="str">
            <v>과장</v>
          </cell>
          <cell r="O1785" t="str">
            <v>010-9911-2034</v>
          </cell>
          <cell r="P1785" t="str">
            <v>031-632-1314</v>
          </cell>
          <cell r="Q1785" t="str">
            <v>031-632-1315</v>
          </cell>
          <cell r="R1785" t="str">
            <v>moganh8530@hanmail.net</v>
          </cell>
          <cell r="AC1785">
            <v>0</v>
          </cell>
          <cell r="AD1785">
            <v>0</v>
          </cell>
          <cell r="AE1785">
            <v>0</v>
          </cell>
          <cell r="AF1785">
            <v>0</v>
          </cell>
          <cell r="AG1785">
            <v>0</v>
          </cell>
          <cell r="AH1785">
            <v>0</v>
          </cell>
          <cell r="AK1785">
            <v>0</v>
          </cell>
          <cell r="AM1785">
            <v>0</v>
          </cell>
          <cell r="AN1785">
            <v>0</v>
          </cell>
          <cell r="AO1785">
            <v>0</v>
          </cell>
          <cell r="AQ1785">
            <v>0</v>
          </cell>
          <cell r="AR1785">
            <v>0</v>
          </cell>
          <cell r="AS1785">
            <v>0</v>
          </cell>
        </row>
        <row r="1786">
          <cell r="E1786" t="str">
            <v>광주환경</v>
          </cell>
          <cell r="G1786" t="str">
            <v>용인시</v>
          </cell>
          <cell r="H1786" t="str">
            <v>성보산업(주)</v>
          </cell>
          <cell r="K1786" t="str">
            <v>1. 무선</v>
          </cell>
          <cell r="L1786" t="str">
            <v>경기도 용인시 처인구 백암면 죽양대로 950</v>
          </cell>
          <cell r="M1786" t="str">
            <v>이경화</v>
          </cell>
          <cell r="N1786" t="str">
            <v>이사</v>
          </cell>
          <cell r="O1786" t="str">
            <v>010-8312-8118</v>
          </cell>
          <cell r="P1786" t="str">
            <v>031-323-0768</v>
          </cell>
          <cell r="Q1786" t="str">
            <v>031-323-0769</v>
          </cell>
          <cell r="R1786" t="str">
            <v>sungbo0768@naver.com</v>
          </cell>
          <cell r="AC1786">
            <v>0</v>
          </cell>
          <cell r="AD1786">
            <v>0</v>
          </cell>
          <cell r="AE1786">
            <v>0</v>
          </cell>
          <cell r="AF1786">
            <v>11</v>
          </cell>
          <cell r="AG1786">
            <v>1</v>
          </cell>
          <cell r="AH1786">
            <v>1</v>
          </cell>
          <cell r="AK1786">
            <v>0</v>
          </cell>
          <cell r="AM1786">
            <v>0</v>
          </cell>
          <cell r="AN1786">
            <v>0</v>
          </cell>
          <cell r="AO1786">
            <v>0</v>
          </cell>
          <cell r="AQ1786">
            <v>300000</v>
          </cell>
          <cell r="AR1786">
            <v>0</v>
          </cell>
          <cell r="AS1786">
            <v>0</v>
          </cell>
          <cell r="AT1786" t="str">
            <v>박채영</v>
          </cell>
          <cell r="AU1786">
            <v>45611</v>
          </cell>
          <cell r="AV1786" t="str">
            <v>sungbo0768</v>
          </cell>
          <cell r="AW1786" t="str">
            <v>wkdgjs89!@
(장헌)</v>
          </cell>
        </row>
        <row r="1787">
          <cell r="E1787" t="str">
            <v>블루온</v>
          </cell>
          <cell r="G1787" t="str">
            <v>대구광역시</v>
          </cell>
          <cell r="H1787" t="str">
            <v>성림첨단산업(주) 현풍공장(자비)_추가</v>
          </cell>
          <cell r="K1787" t="str">
            <v>2. 유선</v>
          </cell>
          <cell r="L1787" t="str">
            <v>대구광역시 달성군 유가읍 테크노남로1길 6</v>
          </cell>
          <cell r="M1787" t="str">
            <v>권순성</v>
          </cell>
          <cell r="N1787" t="str">
            <v>차장</v>
          </cell>
          <cell r="O1787" t="str">
            <v>010-4554-5055</v>
          </cell>
          <cell r="P1787" t="str">
            <v>053-615-0910</v>
          </cell>
          <cell r="Q1787" t="str">
            <v>054-335-5096</v>
          </cell>
          <cell r="R1787" t="str">
            <v>ssgwon@sgtech.co.kr</v>
          </cell>
          <cell r="AC1787">
            <v>0</v>
          </cell>
          <cell r="AD1787">
            <v>2</v>
          </cell>
          <cell r="AE1787">
            <v>2</v>
          </cell>
          <cell r="AF1787">
            <v>3</v>
          </cell>
          <cell r="AG1787">
            <v>2</v>
          </cell>
          <cell r="AH1787">
            <v>1</v>
          </cell>
          <cell r="AK1787">
            <v>0</v>
          </cell>
          <cell r="AM1787">
            <v>0</v>
          </cell>
          <cell r="AN1787">
            <v>0</v>
          </cell>
          <cell r="AO1787">
            <v>0</v>
          </cell>
          <cell r="AQ1787">
            <v>700000</v>
          </cell>
          <cell r="AR1787">
            <v>0</v>
          </cell>
          <cell r="AS1787">
            <v>0</v>
          </cell>
          <cell r="AT1787" t="str">
            <v>박채영</v>
          </cell>
          <cell r="AU1787">
            <v>45615</v>
          </cell>
          <cell r="AV1787" t="str">
            <v>sgtechhp</v>
          </cell>
          <cell r="AW1787" t="str">
            <v>sgi42770**</v>
          </cell>
        </row>
        <row r="1788">
          <cell r="E1788" t="str">
            <v>수호환경/대창환경</v>
          </cell>
          <cell r="G1788" t="str">
            <v>화성시</v>
          </cell>
          <cell r="H1788" t="str">
            <v>주식회사 명성 화성공장_추가</v>
          </cell>
          <cell r="K1788" t="str">
            <v>1. 무선</v>
          </cell>
          <cell r="L1788" t="str">
            <v>경기도 화성시 정남면 음양리862</v>
          </cell>
          <cell r="M1788" t="str">
            <v>오세민
정찬혁(11/10까지연락담당자)</v>
          </cell>
          <cell r="N1788" t="str">
            <v>과장
대리</v>
          </cell>
          <cell r="O1788" t="str">
            <v>010-2464-0169
010-9306-0057</v>
          </cell>
          <cell r="P1788" t="str">
            <v>031-293-0652~3</v>
          </cell>
          <cell r="Q1788" t="str">
            <v>031-293-0654</v>
          </cell>
          <cell r="R1788" t="str">
            <v>semin.oh@hi-myungsung.com</v>
          </cell>
          <cell r="AC1788">
            <v>0</v>
          </cell>
          <cell r="AD1788">
            <v>1</v>
          </cell>
          <cell r="AE1788">
            <v>1</v>
          </cell>
          <cell r="AF1788">
            <v>17</v>
          </cell>
          <cell r="AG1788">
            <v>1</v>
          </cell>
          <cell r="AH1788">
            <v>0</v>
          </cell>
          <cell r="AK1788">
            <v>0</v>
          </cell>
          <cell r="AM1788">
            <v>0</v>
          </cell>
          <cell r="AN1788">
            <v>0</v>
          </cell>
          <cell r="AO1788">
            <v>0</v>
          </cell>
          <cell r="AQ1788">
            <v>1500000</v>
          </cell>
          <cell r="AR1788">
            <v>0</v>
          </cell>
          <cell r="AS1788">
            <v>0</v>
          </cell>
          <cell r="AT1788" t="str">
            <v>박채영</v>
          </cell>
          <cell r="AU1788">
            <v>45595</v>
          </cell>
          <cell r="AV1788" t="str">
            <v>hims0654</v>
          </cell>
          <cell r="AW1788" t="str">
            <v>wntlrghltkaudtjd1!</v>
          </cell>
        </row>
        <row r="1789">
          <cell r="E1789" t="str">
            <v>원에너지</v>
          </cell>
          <cell r="G1789" t="str">
            <v>군산시</v>
          </cell>
          <cell r="H1789" t="str">
            <v>에코이앤에스(주)(에코센스)</v>
          </cell>
          <cell r="K1789" t="str">
            <v>1. 무선</v>
          </cell>
          <cell r="L1789" t="str">
            <v>전북특별자치도 군산시 옥서북길 276-33(내초동)</v>
          </cell>
          <cell r="M1789" t="str">
            <v>김학이</v>
          </cell>
          <cell r="N1789" t="str">
            <v>부장</v>
          </cell>
          <cell r="O1789" t="str">
            <v>010-5350-5357</v>
          </cell>
          <cell r="P1789" t="str">
            <v>063-451-7111</v>
          </cell>
          <cell r="Q1789" t="str">
            <v>063-451-7116</v>
          </cell>
          <cell r="R1789" t="str">
            <v>steamplasma@hanmail.net</v>
          </cell>
          <cell r="AC1789">
            <v>0</v>
          </cell>
          <cell r="AD1789">
            <v>0</v>
          </cell>
          <cell r="AE1789">
            <v>0</v>
          </cell>
          <cell r="AF1789">
            <v>2</v>
          </cell>
          <cell r="AG1789">
            <v>2</v>
          </cell>
          <cell r="AH1789">
            <v>1</v>
          </cell>
          <cell r="AK1789">
            <v>0</v>
          </cell>
          <cell r="AM1789">
            <v>0</v>
          </cell>
          <cell r="AN1789">
            <v>0</v>
          </cell>
          <cell r="AO1789">
            <v>0</v>
          </cell>
          <cell r="AQ1789">
            <v>300000</v>
          </cell>
          <cell r="AR1789">
            <v>0</v>
          </cell>
          <cell r="AS1789">
            <v>0</v>
          </cell>
          <cell r="AT1789" t="str">
            <v>박채영</v>
          </cell>
          <cell r="AU1789">
            <v>45596</v>
          </cell>
        </row>
        <row r="1790">
          <cell r="E1790" t="str">
            <v>주영환경기술</v>
          </cell>
          <cell r="G1790" t="str">
            <v>-</v>
          </cell>
          <cell r="H1790" t="str">
            <v>아주산업(주)</v>
          </cell>
          <cell r="K1790" t="str">
            <v>1. 무선</v>
          </cell>
          <cell r="L1790" t="str">
            <v>-</v>
          </cell>
          <cell r="M1790" t="str">
            <v>윤진수(주영기술)</v>
          </cell>
          <cell r="N1790" t="str">
            <v>부장</v>
          </cell>
          <cell r="O1790" t="str">
            <v>010-3237-6620</v>
          </cell>
          <cell r="P1790" t="str">
            <v>-</v>
          </cell>
          <cell r="Q1790" t="str">
            <v>-</v>
          </cell>
          <cell r="R1790" t="str">
            <v>jy04@juyoung2018.com</v>
          </cell>
          <cell r="AC1790">
            <v>0</v>
          </cell>
          <cell r="AD1790">
            <v>0</v>
          </cell>
          <cell r="AE1790">
            <v>0</v>
          </cell>
          <cell r="AF1790">
            <v>0</v>
          </cell>
          <cell r="AG1790">
            <v>0</v>
          </cell>
          <cell r="AH1790">
            <v>0</v>
          </cell>
          <cell r="AK1790">
            <v>0</v>
          </cell>
          <cell r="AM1790">
            <v>0</v>
          </cell>
          <cell r="AN1790">
            <v>0</v>
          </cell>
          <cell r="AO1790">
            <v>0</v>
          </cell>
          <cell r="AQ1790">
            <v>0</v>
          </cell>
          <cell r="AR1790">
            <v>0</v>
          </cell>
          <cell r="AS1790">
            <v>0</v>
          </cell>
        </row>
        <row r="1791">
          <cell r="E1791" t="str">
            <v>블루온</v>
          </cell>
          <cell r="G1791" t="str">
            <v>의성군</v>
          </cell>
          <cell r="H1791" t="str">
            <v>안계농협 미곡종합처리장(비안면)</v>
          </cell>
          <cell r="K1791" t="str">
            <v>4. 미정</v>
          </cell>
          <cell r="L1791" t="str">
            <v>경상북도 의성군 비안면 이두리 32-1,32-5
,산 71-15번지</v>
          </cell>
          <cell r="M1791" t="str">
            <v>박윤기</v>
          </cell>
          <cell r="N1791" t="str">
            <v>상무</v>
          </cell>
          <cell r="O1791" t="str">
            <v>010-3803-6977</v>
          </cell>
          <cell r="P1791" t="str">
            <v>-</v>
          </cell>
          <cell r="Q1791" t="str">
            <v>-</v>
          </cell>
          <cell r="R1791" t="str">
            <v>-</v>
          </cell>
          <cell r="AC1791">
            <v>0</v>
          </cell>
          <cell r="AD1791">
            <v>0</v>
          </cell>
          <cell r="AE1791">
            <v>0</v>
          </cell>
          <cell r="AF1791">
            <v>0</v>
          </cell>
          <cell r="AG1791">
            <v>0</v>
          </cell>
          <cell r="AH1791">
            <v>0</v>
          </cell>
          <cell r="AK1791">
            <v>0</v>
          </cell>
          <cell r="AM1791">
            <v>0</v>
          </cell>
          <cell r="AN1791">
            <v>0</v>
          </cell>
          <cell r="AO1791">
            <v>0</v>
          </cell>
          <cell r="AQ1791">
            <v>0</v>
          </cell>
          <cell r="AR1791">
            <v>0</v>
          </cell>
          <cell r="AS1791">
            <v>0</v>
          </cell>
        </row>
        <row r="1792">
          <cell r="E1792" t="str">
            <v>임래성</v>
          </cell>
          <cell r="G1792" t="str">
            <v>광주시</v>
          </cell>
          <cell r="H1792" t="str">
            <v>(주)일신지앤엠(에코센스)</v>
          </cell>
          <cell r="K1792" t="str">
            <v>1. 무선</v>
          </cell>
          <cell r="L1792" t="str">
            <v>경기도 광주시 옥토골길 33-55(태전동)</v>
          </cell>
          <cell r="M1792" t="str">
            <v>김현우(일신환경)-연락담당
한병구(일신환경)
김광수(일신지앤엠)</v>
          </cell>
          <cell r="N1792" t="str">
            <v>선임
이사
부사장</v>
          </cell>
          <cell r="O1792" t="str">
            <v>010-4112-0562
010-5301-5540
010-7403-5111</v>
          </cell>
          <cell r="P1792" t="str">
            <v>031-762-0405</v>
          </cell>
          <cell r="Q1792" t="str">
            <v>031-764-9566</v>
          </cell>
          <cell r="R1792" t="str">
            <v>hwkim@okilshin.com (일신환경)
hanbyku@okilshin.com (일신환경)</v>
          </cell>
          <cell r="AC1792">
            <v>0</v>
          </cell>
          <cell r="AD1792">
            <v>0</v>
          </cell>
          <cell r="AE1792">
            <v>0</v>
          </cell>
          <cell r="AF1792">
            <v>6</v>
          </cell>
          <cell r="AG1792">
            <v>1</v>
          </cell>
          <cell r="AH1792">
            <v>1</v>
          </cell>
          <cell r="AK1792">
            <v>0</v>
          </cell>
          <cell r="AM1792">
            <v>0</v>
          </cell>
          <cell r="AN1792">
            <v>0</v>
          </cell>
          <cell r="AO1792">
            <v>0</v>
          </cell>
          <cell r="AQ1792">
            <v>2700000</v>
          </cell>
          <cell r="AR1792">
            <v>0</v>
          </cell>
          <cell r="AS1792">
            <v>0</v>
          </cell>
          <cell r="AT1792" t="str">
            <v>박채영</v>
          </cell>
          <cell r="AU1792">
            <v>45608</v>
          </cell>
          <cell r="AV1792" t="str">
            <v>ilshin62</v>
          </cell>
          <cell r="AW1792" t="str">
            <v>dlftls7415
(일신7415)</v>
          </cell>
        </row>
        <row r="1793">
          <cell r="E1793" t="str">
            <v>주영환경기술</v>
          </cell>
          <cell r="G1793" t="str">
            <v>화성시</v>
          </cell>
          <cell r="H1793" t="str">
            <v xml:space="preserve">
대한뉴팜(주)_추가(주영환경기술)
</v>
          </cell>
          <cell r="K1793" t="str">
            <v>1. 무선</v>
          </cell>
          <cell r="L1793" t="str">
            <v>경기도 화성시 향남읍 제약공단1길 66</v>
          </cell>
          <cell r="M1793" t="str">
            <v>윤진수(주영기술)</v>
          </cell>
          <cell r="N1793" t="str">
            <v>부장</v>
          </cell>
          <cell r="O1793" t="str">
            <v>010-3237-6620</v>
          </cell>
          <cell r="P1793" t="str">
            <v>-</v>
          </cell>
          <cell r="Q1793" t="str">
            <v>-</v>
          </cell>
          <cell r="R1793" t="str">
            <v>jy04@juyoung2018.com</v>
          </cell>
          <cell r="AC1793">
            <v>0</v>
          </cell>
          <cell r="AD1793">
            <v>8</v>
          </cell>
          <cell r="AE1793">
            <v>8</v>
          </cell>
          <cell r="AF1793">
            <v>25</v>
          </cell>
          <cell r="AG1793">
            <v>8</v>
          </cell>
          <cell r="AH1793">
            <v>2</v>
          </cell>
          <cell r="AK1793">
            <v>2</v>
          </cell>
          <cell r="AM1793">
            <v>0</v>
          </cell>
          <cell r="AN1793">
            <v>0</v>
          </cell>
          <cell r="AO1793">
            <v>0</v>
          </cell>
          <cell r="AQ1793">
            <v>3800000</v>
          </cell>
          <cell r="AR1793">
            <v>0</v>
          </cell>
          <cell r="AS1793">
            <v>0</v>
          </cell>
        </row>
        <row r="1794">
          <cell r="E1794" t="str">
            <v>임래성</v>
          </cell>
          <cell r="G1794" t="str">
            <v>음성군</v>
          </cell>
          <cell r="H1794" t="str">
            <v>(주)나라정공</v>
          </cell>
          <cell r="K1794" t="str">
            <v>2. 유선</v>
          </cell>
          <cell r="L1794" t="str">
            <v>충청북도 음성군 금왕읍 대금로 1124-42</v>
          </cell>
          <cell r="M1794" t="str">
            <v>김선겸</v>
          </cell>
          <cell r="N1794" t="str">
            <v>과장</v>
          </cell>
          <cell r="O1794" t="str">
            <v>010-9415-6926</v>
          </cell>
          <cell r="P1794" t="str">
            <v>043-883-9709</v>
          </cell>
          <cell r="Q1794" t="str">
            <v>043-883-9789</v>
          </cell>
          <cell r="R1794" t="str">
            <v>uuo1205@naver.com</v>
          </cell>
          <cell r="AC1794">
            <v>0</v>
          </cell>
          <cell r="AD1794">
            <v>1</v>
          </cell>
          <cell r="AE1794">
            <v>1</v>
          </cell>
          <cell r="AF1794">
            <v>1</v>
          </cell>
          <cell r="AG1794">
            <v>1</v>
          </cell>
          <cell r="AH1794">
            <v>1</v>
          </cell>
          <cell r="AK1794">
            <v>0</v>
          </cell>
          <cell r="AM1794">
            <v>0</v>
          </cell>
          <cell r="AN1794">
            <v>0</v>
          </cell>
          <cell r="AO1794">
            <v>0</v>
          </cell>
          <cell r="AR1794">
            <v>0</v>
          </cell>
          <cell r="AS1794">
            <v>0</v>
          </cell>
        </row>
        <row r="1795">
          <cell r="E1795" t="str">
            <v xml:space="preserve">케이디환경 </v>
          </cell>
          <cell r="G1795" t="str">
            <v>화성시</v>
          </cell>
          <cell r="H1795" t="str">
            <v>(주)에이스티피</v>
          </cell>
          <cell r="K1795" t="str">
            <v>1. 무선</v>
          </cell>
          <cell r="L1795" t="str">
            <v>경기도 화성시 서신면 제부로 722번길 29</v>
          </cell>
          <cell r="M1795" t="str">
            <v>정승모</v>
          </cell>
          <cell r="N1795" t="str">
            <v>부장</v>
          </cell>
          <cell r="O1795" t="str">
            <v>010-5911-7546</v>
          </cell>
          <cell r="P1795" t="str">
            <v>031-355-1041</v>
          </cell>
          <cell r="Q1795" t="str">
            <v>031-355-1043</v>
          </cell>
          <cell r="R1795" t="str">
            <v>acetp2015@hanmail.net</v>
          </cell>
          <cell r="AC1795">
            <v>0</v>
          </cell>
          <cell r="AD1795">
            <v>1</v>
          </cell>
          <cell r="AE1795">
            <v>1</v>
          </cell>
          <cell r="AF1795">
            <v>0</v>
          </cell>
          <cell r="AG1795">
            <v>1</v>
          </cell>
          <cell r="AH1795">
            <v>1</v>
          </cell>
          <cell r="AK1795">
            <v>0</v>
          </cell>
          <cell r="AM1795">
            <v>0</v>
          </cell>
          <cell r="AN1795">
            <v>0</v>
          </cell>
          <cell r="AO1795">
            <v>0</v>
          </cell>
          <cell r="AQ1795">
            <v>0</v>
          </cell>
          <cell r="AR1795">
            <v>0</v>
          </cell>
          <cell r="AS1795">
            <v>0</v>
          </cell>
        </row>
        <row r="1796">
          <cell r="E1796" t="str">
            <v>임래성</v>
          </cell>
          <cell r="G1796" t="str">
            <v>광주시</v>
          </cell>
          <cell r="H1796" t="str">
            <v>(주)일신지앤엠_SD카드</v>
          </cell>
          <cell r="K1796" t="str">
            <v>1. 무선</v>
          </cell>
          <cell r="L1796" t="str">
            <v>경기도 광주시 옥토골길 33-55(태전동)</v>
          </cell>
          <cell r="M1796" t="str">
            <v>김현우(일신환경)-연락담당
한병구(일신환경)
김광수(일신지앤엠)</v>
          </cell>
          <cell r="N1796" t="str">
            <v>선임
이사
부사장</v>
          </cell>
          <cell r="O1796" t="str">
            <v>010-4112-0562
010-5301-5540
010-7403-5111</v>
          </cell>
          <cell r="P1796" t="str">
            <v>031-762-0406</v>
          </cell>
          <cell r="Q1796" t="str">
            <v>031-764-9567</v>
          </cell>
          <cell r="R1796" t="str">
            <v>hwkim@okilshin.com (일신환경)
hanbyku@okilshin.com (일신환경)</v>
          </cell>
          <cell r="AT1796" t="str">
            <v>박채영</v>
          </cell>
          <cell r="AU1796">
            <v>45694</v>
          </cell>
          <cell r="AV1796" t="str">
            <v>ilshin62</v>
          </cell>
          <cell r="AW1796" t="str">
            <v>dlftls7415
(일신7415)</v>
          </cell>
        </row>
        <row r="1797">
          <cell r="E1797" t="str">
            <v>주영환경기술</v>
          </cell>
          <cell r="G1797" t="str">
            <v>화성시</v>
          </cell>
          <cell r="H1797" t="str">
            <v>아주산업(주) 병점공장</v>
          </cell>
          <cell r="K1797" t="str">
            <v>1. 무선</v>
          </cell>
          <cell r="L1797" t="str">
            <v xml:space="preserve">경기도 화성시 효행로 981
</v>
          </cell>
          <cell r="M1797" t="str">
            <v>윤진수(주영기술)</v>
          </cell>
          <cell r="N1797" t="str">
            <v>부장</v>
          </cell>
          <cell r="O1797" t="str">
            <v>010-3237-6620</v>
          </cell>
          <cell r="P1797" t="str">
            <v>-</v>
          </cell>
          <cell r="Q1797" t="str">
            <v>-</v>
          </cell>
          <cell r="R1797" t="str">
            <v>jy04@juyoung2018.com</v>
          </cell>
          <cell r="AC1797">
            <v>0</v>
          </cell>
          <cell r="AD1797">
            <v>0</v>
          </cell>
          <cell r="AE1797">
            <v>0</v>
          </cell>
          <cell r="AF1797">
            <v>0</v>
          </cell>
          <cell r="AG1797">
            <v>0</v>
          </cell>
          <cell r="AH1797">
            <v>0</v>
          </cell>
          <cell r="AK1797">
            <v>0</v>
          </cell>
          <cell r="AM1797">
            <v>0</v>
          </cell>
          <cell r="AN1797">
            <v>0</v>
          </cell>
          <cell r="AO1797">
            <v>0</v>
          </cell>
          <cell r="AQ1797">
            <v>0</v>
          </cell>
          <cell r="AR1797">
            <v>0</v>
          </cell>
          <cell r="AS1797">
            <v>0</v>
          </cell>
        </row>
        <row r="1798">
          <cell r="E1798" t="str">
            <v xml:space="preserve">스탠다드웍스 </v>
          </cell>
          <cell r="G1798" t="str">
            <v>천안시</v>
          </cell>
          <cell r="H1798" t="str">
            <v>(주)시노펙스_천안사업장_추가(1안)</v>
          </cell>
          <cell r="K1798" t="str">
            <v>1. 무선</v>
          </cell>
          <cell r="L1798" t="str">
            <v xml:space="preserve"> 충청남도 천안시 서북구 입장면 독정기로길17</v>
          </cell>
          <cell r="M1798" t="str">
            <v>조재억</v>
          </cell>
          <cell r="N1798" t="str">
            <v>프로</v>
          </cell>
          <cell r="O1798" t="str">
            <v>010-9845-5555</v>
          </cell>
          <cell r="P1798" t="str">
            <v>-</v>
          </cell>
          <cell r="Q1798" t="str">
            <v>-</v>
          </cell>
          <cell r="R1798" t="str">
            <v>-</v>
          </cell>
          <cell r="AC1798">
            <v>0</v>
          </cell>
          <cell r="AD1798">
            <v>2</v>
          </cell>
          <cell r="AE1798">
            <v>2</v>
          </cell>
          <cell r="AF1798">
            <v>0</v>
          </cell>
          <cell r="AG1798">
            <v>0</v>
          </cell>
          <cell r="AH1798">
            <v>0</v>
          </cell>
          <cell r="AK1798">
            <v>0</v>
          </cell>
          <cell r="AM1798">
            <v>0</v>
          </cell>
          <cell r="AN1798">
            <v>0</v>
          </cell>
          <cell r="AO1798">
            <v>0</v>
          </cell>
          <cell r="AQ1798">
            <v>2400000</v>
          </cell>
          <cell r="AR1798">
            <v>0</v>
          </cell>
          <cell r="AS1798">
            <v>360000</v>
          </cell>
        </row>
        <row r="1799">
          <cell r="E1799" t="str">
            <v xml:space="preserve">스탠다드웍스 </v>
          </cell>
          <cell r="G1799" t="str">
            <v>천안시</v>
          </cell>
          <cell r="H1799" t="str">
            <v>(주)시노펙스_천안사업장_추가(2안)</v>
          </cell>
          <cell r="K1799" t="str">
            <v>1. 무선</v>
          </cell>
          <cell r="L1799" t="str">
            <v xml:space="preserve"> 충청남도 천안시 서북구 입장면 독정기로길17</v>
          </cell>
          <cell r="M1799" t="str">
            <v>조재억</v>
          </cell>
          <cell r="N1799" t="str">
            <v>프로</v>
          </cell>
          <cell r="O1799" t="str">
            <v>010-9845-5555</v>
          </cell>
          <cell r="P1799" t="str">
            <v>-</v>
          </cell>
          <cell r="Q1799" t="str">
            <v>-</v>
          </cell>
          <cell r="R1799" t="str">
            <v>-</v>
          </cell>
          <cell r="AC1799">
            <v>0</v>
          </cell>
          <cell r="AD1799">
            <v>2</v>
          </cell>
          <cell r="AE1799">
            <v>2</v>
          </cell>
          <cell r="AF1799">
            <v>0</v>
          </cell>
          <cell r="AG1799">
            <v>0</v>
          </cell>
          <cell r="AH1799">
            <v>1</v>
          </cell>
          <cell r="AK1799">
            <v>0</v>
          </cell>
          <cell r="AM1799">
            <v>0</v>
          </cell>
          <cell r="AN1799">
            <v>0</v>
          </cell>
          <cell r="AO1799">
            <v>0</v>
          </cell>
          <cell r="AQ1799">
            <v>2400000</v>
          </cell>
          <cell r="AR1799">
            <v>0</v>
          </cell>
          <cell r="AS1799">
            <v>360000</v>
          </cell>
        </row>
        <row r="1800">
          <cell r="E1800" t="str">
            <v xml:space="preserve">스탠다드웍스 </v>
          </cell>
          <cell r="G1800" t="str">
            <v>천안시</v>
          </cell>
          <cell r="H1800" t="str">
            <v>(주)시노펙스_천안사업장_추가(3안)</v>
          </cell>
          <cell r="K1800" t="str">
            <v>1. 무선</v>
          </cell>
          <cell r="L1800" t="str">
            <v xml:space="preserve"> 충청남도 천안시 서북구 입장면 독정기로길17</v>
          </cell>
          <cell r="M1800" t="str">
            <v>조재억</v>
          </cell>
          <cell r="N1800" t="str">
            <v>프로</v>
          </cell>
          <cell r="O1800" t="str">
            <v>010-9845-5555</v>
          </cell>
          <cell r="P1800" t="str">
            <v>-</v>
          </cell>
          <cell r="Q1800" t="str">
            <v>-</v>
          </cell>
          <cell r="R1800" t="str">
            <v>-</v>
          </cell>
          <cell r="AC1800">
            <v>0</v>
          </cell>
          <cell r="AD1800">
            <v>2</v>
          </cell>
          <cell r="AE1800">
            <v>2</v>
          </cell>
          <cell r="AF1800">
            <v>3</v>
          </cell>
          <cell r="AG1800">
            <v>2</v>
          </cell>
          <cell r="AH1800">
            <v>1</v>
          </cell>
          <cell r="AK1800">
            <v>0</v>
          </cell>
          <cell r="AM1800">
            <v>0</v>
          </cell>
          <cell r="AN1800">
            <v>0</v>
          </cell>
          <cell r="AO1800">
            <v>0</v>
          </cell>
          <cell r="AQ1800">
            <v>2400000</v>
          </cell>
          <cell r="AR1800">
            <v>0</v>
          </cell>
          <cell r="AS1800">
            <v>360000</v>
          </cell>
        </row>
        <row r="1801">
          <cell r="E1801" t="str">
            <v>정도이앤티</v>
          </cell>
          <cell r="G1801" t="str">
            <v>달성군</v>
          </cell>
          <cell r="H1801" t="str">
            <v>유유리싸이클링(주)</v>
          </cell>
          <cell r="K1801" t="str">
            <v>1. 무선</v>
          </cell>
          <cell r="L1801" t="str">
            <v>대구광역시 달성군 하빈면 하산길 129-24</v>
          </cell>
          <cell r="M1801" t="str">
            <v>정민우</v>
          </cell>
          <cell r="N1801" t="str">
            <v>대리</v>
          </cell>
          <cell r="O1801" t="str">
            <v>010-4032-9490</v>
          </cell>
          <cell r="P1801" t="str">
            <v>053-581-6550</v>
          </cell>
          <cell r="Q1801" t="str">
            <v>-</v>
          </cell>
          <cell r="R1801" t="str">
            <v>jungminwoo@greenre.uplusworks.co.kr
정도이앤티-youn0466@daum.net</v>
          </cell>
          <cell r="AC1801">
            <v>0</v>
          </cell>
          <cell r="AD1801">
            <v>2</v>
          </cell>
          <cell r="AE1801">
            <v>2</v>
          </cell>
          <cell r="AF1801">
            <v>10</v>
          </cell>
          <cell r="AG1801">
            <v>5</v>
          </cell>
          <cell r="AH1801">
            <v>1</v>
          </cell>
          <cell r="AK1801">
            <v>1</v>
          </cell>
          <cell r="AM1801">
            <v>0</v>
          </cell>
          <cell r="AN1801">
            <v>0</v>
          </cell>
          <cell r="AO1801">
            <v>0</v>
          </cell>
          <cell r="AQ1801">
            <v>2200000</v>
          </cell>
          <cell r="AR1801">
            <v>0</v>
          </cell>
          <cell r="AS1801">
            <v>0</v>
          </cell>
          <cell r="AT1801" t="str">
            <v>박채영</v>
          </cell>
          <cell r="AU1801">
            <v>45601</v>
          </cell>
        </row>
        <row r="1802">
          <cell r="E1802" t="str">
            <v>블루온</v>
          </cell>
          <cell r="G1802" t="str">
            <v>광주시</v>
          </cell>
          <cell r="H1802" t="str">
            <v>(주)대진팩</v>
          </cell>
          <cell r="K1802" t="str">
            <v>1. 무선</v>
          </cell>
          <cell r="L1802" t="str">
            <v>경기도 광주시 도척면 국사봉로 185-5</v>
          </cell>
          <cell r="M1802" t="str">
            <v>곽성대
그린링크</v>
          </cell>
          <cell r="N1802" t="str">
            <v>대표
담당자</v>
          </cell>
          <cell r="O1802" t="str">
            <v>010-9722-8186
010-2412-8218</v>
          </cell>
          <cell r="P1802" t="str">
            <v>031-766-8186</v>
          </cell>
          <cell r="Q1802" t="str">
            <v>031-766-2430</v>
          </cell>
          <cell r="R1802" t="str">
            <v>daejinpack@naver.com</v>
          </cell>
          <cell r="AC1802">
            <v>0</v>
          </cell>
          <cell r="AD1802">
            <v>1</v>
          </cell>
          <cell r="AE1802">
            <v>1</v>
          </cell>
          <cell r="AF1802">
            <v>1</v>
          </cell>
          <cell r="AG1802">
            <v>1</v>
          </cell>
          <cell r="AH1802">
            <v>1</v>
          </cell>
          <cell r="AK1802">
            <v>0</v>
          </cell>
          <cell r="AM1802">
            <v>0</v>
          </cell>
          <cell r="AN1802">
            <v>0</v>
          </cell>
          <cell r="AO1802">
            <v>0</v>
          </cell>
          <cell r="AQ1802">
            <v>300000</v>
          </cell>
          <cell r="AR1802">
            <v>0</v>
          </cell>
          <cell r="AS1802">
            <v>0</v>
          </cell>
          <cell r="AT1802" t="str">
            <v>최문호</v>
          </cell>
          <cell r="AU1802">
            <v>45763</v>
          </cell>
        </row>
        <row r="1803">
          <cell r="E1803" t="str">
            <v xml:space="preserve">스탠다드웍스 </v>
          </cell>
          <cell r="G1803" t="str">
            <v>천안시</v>
          </cell>
          <cell r="H1803" t="str">
            <v>(주)시노펙스_천안사업장_추가(4안)</v>
          </cell>
          <cell r="K1803" t="str">
            <v>1. 무선</v>
          </cell>
          <cell r="L1803" t="str">
            <v xml:space="preserve"> 충청남도 천안시 서북구 입장면 독정기로길17</v>
          </cell>
          <cell r="M1803" t="str">
            <v>조재억</v>
          </cell>
          <cell r="N1803" t="str">
            <v>프로</v>
          </cell>
          <cell r="O1803" t="str">
            <v>010-9845-5555</v>
          </cell>
          <cell r="P1803" t="str">
            <v>-</v>
          </cell>
          <cell r="Q1803" t="str">
            <v>-</v>
          </cell>
          <cell r="R1803" t="str">
            <v>jecho@synopex.com</v>
          </cell>
          <cell r="AC1803">
            <v>0</v>
          </cell>
          <cell r="AD1803">
            <v>2</v>
          </cell>
          <cell r="AE1803">
            <v>2</v>
          </cell>
          <cell r="AF1803">
            <v>3</v>
          </cell>
          <cell r="AG1803">
            <v>2</v>
          </cell>
          <cell r="AH1803">
            <v>1</v>
          </cell>
          <cell r="AK1803">
            <v>0</v>
          </cell>
          <cell r="AM1803">
            <v>0</v>
          </cell>
          <cell r="AN1803">
            <v>0</v>
          </cell>
          <cell r="AO1803">
            <v>0</v>
          </cell>
          <cell r="AQ1803">
            <v>2400000</v>
          </cell>
          <cell r="AR1803">
            <v>0</v>
          </cell>
          <cell r="AS1803">
            <v>2000000</v>
          </cell>
          <cell r="AT1803" t="str">
            <v>박채영</v>
          </cell>
          <cell r="AU1803">
            <v>45637</v>
          </cell>
          <cell r="AV1803" t="str">
            <v>synopex04</v>
          </cell>
          <cell r="AW1803" t="str">
            <v>dkswjsghksrud1@</v>
          </cell>
        </row>
        <row r="1804">
          <cell r="E1804" t="str">
            <v>확인필요</v>
          </cell>
          <cell r="G1804" t="str">
            <v>광주시</v>
          </cell>
          <cell r="H1804" t="str">
            <v>지커스</v>
          </cell>
          <cell r="K1804" t="str">
            <v>2. 유선</v>
          </cell>
          <cell r="L1804" t="str">
            <v>경기 광주시 초월읍 경충대로 1329-26 B동1층</v>
          </cell>
          <cell r="M1804" t="str">
            <v>조지웅</v>
          </cell>
          <cell r="N1804" t="str">
            <v>대표</v>
          </cell>
          <cell r="O1804" t="str">
            <v>010-8888-2970</v>
          </cell>
          <cell r="P1804" t="str">
            <v>-</v>
          </cell>
          <cell r="Q1804" t="str">
            <v>-</v>
          </cell>
          <cell r="R1804" t="str">
            <v>goblincustom@naver.com</v>
          </cell>
          <cell r="AC1804">
            <v>0</v>
          </cell>
          <cell r="AD1804">
            <v>0</v>
          </cell>
          <cell r="AE1804">
            <v>0</v>
          </cell>
          <cell r="AF1804">
            <v>0</v>
          </cell>
          <cell r="AG1804">
            <v>0</v>
          </cell>
          <cell r="AH1804">
            <v>0</v>
          </cell>
          <cell r="AK1804">
            <v>0</v>
          </cell>
          <cell r="AM1804">
            <v>0</v>
          </cell>
          <cell r="AN1804">
            <v>0</v>
          </cell>
          <cell r="AO1804">
            <v>0</v>
          </cell>
          <cell r="AQ1804">
            <v>0</v>
          </cell>
          <cell r="AR1804">
            <v>0</v>
          </cell>
          <cell r="AS1804">
            <v>0</v>
          </cell>
        </row>
        <row r="1805">
          <cell r="E1805" t="str">
            <v>임래성</v>
          </cell>
          <cell r="G1805" t="str">
            <v>인천광역시</v>
          </cell>
          <cell r="H1805" t="str">
            <v>(주)리버런</v>
          </cell>
          <cell r="K1805" t="str">
            <v>1. 무선</v>
          </cell>
          <cell r="L1805" t="str">
            <v>인천광역시 서구 가정로 48번길 16</v>
          </cell>
          <cell r="M1805" t="str">
            <v>곽동수</v>
          </cell>
          <cell r="N1805" t="str">
            <v>부장</v>
          </cell>
          <cell r="O1805" t="str">
            <v>010-2547-2340</v>
          </cell>
          <cell r="P1805" t="str">
            <v>032-549-6503</v>
          </cell>
          <cell r="Q1805" t="str">
            <v>032-549-6507</v>
          </cell>
          <cell r="R1805" t="str">
            <v>dskwak@riverruns-fly.com</v>
          </cell>
          <cell r="AC1805">
            <v>0</v>
          </cell>
          <cell r="AD1805">
            <v>1</v>
          </cell>
          <cell r="AE1805">
            <v>1</v>
          </cell>
          <cell r="AF1805">
            <v>3</v>
          </cell>
          <cell r="AG1805">
            <v>1</v>
          </cell>
          <cell r="AH1805">
            <v>1</v>
          </cell>
          <cell r="AK1805">
            <v>0</v>
          </cell>
          <cell r="AM1805">
            <v>0</v>
          </cell>
          <cell r="AN1805">
            <v>0</v>
          </cell>
          <cell r="AO1805">
            <v>0</v>
          </cell>
          <cell r="AQ1805">
            <v>500000</v>
          </cell>
          <cell r="AR1805">
            <v>0</v>
          </cell>
          <cell r="AS1805">
            <v>0</v>
          </cell>
          <cell r="AT1805" t="str">
            <v>최문호</v>
          </cell>
          <cell r="AU1805">
            <v>45770</v>
          </cell>
        </row>
        <row r="1806">
          <cell r="E1806" t="str">
            <v>임래성</v>
          </cell>
          <cell r="G1806" t="str">
            <v>고령군</v>
          </cell>
          <cell r="H1806" t="str">
            <v>공담A동_추가</v>
          </cell>
          <cell r="K1806" t="str">
            <v>2. 유선</v>
          </cell>
          <cell r="L1806" t="str">
            <v>경상북도 고령군 개진면 양전길 130-28</v>
          </cell>
          <cell r="M1806" t="str">
            <v>김태훈</v>
          </cell>
          <cell r="N1806" t="str">
            <v>팀장</v>
          </cell>
          <cell r="O1806" t="str">
            <v>010-8796-3881</v>
          </cell>
          <cell r="P1806" t="str">
            <v>054-955-3969</v>
          </cell>
          <cell r="Q1806" t="str">
            <v>-</v>
          </cell>
          <cell r="R1806" t="str">
            <v>-</v>
          </cell>
          <cell r="AC1806">
            <v>0</v>
          </cell>
          <cell r="AD1806">
            <v>0</v>
          </cell>
          <cell r="AE1806">
            <v>0</v>
          </cell>
          <cell r="AF1806">
            <v>10</v>
          </cell>
          <cell r="AG1806">
            <v>0</v>
          </cell>
          <cell r="AH1806">
            <v>0</v>
          </cell>
          <cell r="AK1806">
            <v>0</v>
          </cell>
          <cell r="AM1806">
            <v>0</v>
          </cell>
          <cell r="AN1806">
            <v>0</v>
          </cell>
          <cell r="AO1806">
            <v>0</v>
          </cell>
          <cell r="AQ1806">
            <v>1000000</v>
          </cell>
          <cell r="AR1806">
            <v>0</v>
          </cell>
          <cell r="AS1806">
            <v>500000</v>
          </cell>
          <cell r="AT1806" t="str">
            <v>박채영</v>
          </cell>
          <cell r="AU1806">
            <v>45694</v>
          </cell>
        </row>
        <row r="1807">
          <cell r="E1807" t="str">
            <v>제주환경개발주식회사</v>
          </cell>
          <cell r="G1807" t="str">
            <v>서귀포시</v>
          </cell>
          <cell r="H1807" t="str">
            <v>농업회사법인(주)오설록농장 돌송이공장</v>
          </cell>
          <cell r="K1807" t="str">
            <v>1. 무선</v>
          </cell>
          <cell r="L1807" t="str">
            <v>제주특별자치도 서귀포시 중산간서로 356번길 152-41</v>
          </cell>
          <cell r="M1807" t="str">
            <v>이용욱(제주환경)
심승보</v>
          </cell>
          <cell r="N1807" t="str">
            <v>부장
주임</v>
          </cell>
          <cell r="O1807" t="str">
            <v>010-2675-4644
010-9275-3505</v>
          </cell>
          <cell r="P1807" t="str">
            <v>-</v>
          </cell>
          <cell r="Q1807" t="str">
            <v>-</v>
          </cell>
          <cell r="R1807" t="str">
            <v>tmdqh7@osullocfarm.com</v>
          </cell>
          <cell r="AC1807">
            <v>0</v>
          </cell>
          <cell r="AD1807">
            <v>2</v>
          </cell>
          <cell r="AE1807">
            <v>2</v>
          </cell>
          <cell r="AF1807">
            <v>4</v>
          </cell>
          <cell r="AG1807">
            <v>4</v>
          </cell>
          <cell r="AH1807">
            <v>2</v>
          </cell>
          <cell r="AK1807">
            <v>0</v>
          </cell>
          <cell r="AM1807">
            <v>0</v>
          </cell>
          <cell r="AN1807">
            <v>0</v>
          </cell>
          <cell r="AO1807">
            <v>0</v>
          </cell>
          <cell r="AQ1807">
            <v>1460000</v>
          </cell>
          <cell r="AR1807">
            <v>0</v>
          </cell>
          <cell r="AS1807">
            <v>0</v>
          </cell>
          <cell r="AT1807" t="str">
            <v>박채영</v>
          </cell>
          <cell r="AU1807">
            <v>45693</v>
          </cell>
          <cell r="AV1807" t="str">
            <v>osullocfarm1</v>
          </cell>
          <cell r="AW1807" t="str">
            <v>jang6469**</v>
          </cell>
        </row>
        <row r="1808">
          <cell r="E1808" t="str">
            <v>제주환경개발주식회사</v>
          </cell>
          <cell r="G1808" t="str">
            <v>서귀포시</v>
          </cell>
          <cell r="H1808" t="str">
            <v>농업회사법인(주)오설록농장 서광공장</v>
          </cell>
          <cell r="K1808" t="str">
            <v>1. 무선</v>
          </cell>
          <cell r="L1808" t="str">
            <v>제주특별자치도 서귀포시 안덕면 신화역사로 446</v>
          </cell>
          <cell r="M1808" t="str">
            <v>이용욱(제주환경)
심승보</v>
          </cell>
          <cell r="N1808" t="str">
            <v>부장
주임</v>
          </cell>
          <cell r="O1808" t="str">
            <v>010-2675-4644
010-9275-3505</v>
          </cell>
          <cell r="P1808" t="str">
            <v>-</v>
          </cell>
          <cell r="Q1808" t="str">
            <v>-</v>
          </cell>
          <cell r="R1808" t="str">
            <v>tmdqh7@osullocfarm.com</v>
          </cell>
          <cell r="AC1808">
            <v>0</v>
          </cell>
          <cell r="AD1808">
            <v>2</v>
          </cell>
          <cell r="AE1808">
            <v>2</v>
          </cell>
          <cell r="AF1808">
            <v>2</v>
          </cell>
          <cell r="AG1808">
            <v>8</v>
          </cell>
          <cell r="AH1808">
            <v>1</v>
          </cell>
          <cell r="AK1808">
            <v>2</v>
          </cell>
          <cell r="AM1808">
            <v>0</v>
          </cell>
          <cell r="AN1808">
            <v>0</v>
          </cell>
          <cell r="AO1808">
            <v>0</v>
          </cell>
          <cell r="AQ1808">
            <v>4300000</v>
          </cell>
          <cell r="AR1808">
            <v>0</v>
          </cell>
          <cell r="AS1808">
            <v>0</v>
          </cell>
          <cell r="AT1808" t="str">
            <v>박채영</v>
          </cell>
          <cell r="AU1808">
            <v>45693</v>
          </cell>
          <cell r="AV1808" t="str">
            <v>osullocfarm1</v>
          </cell>
          <cell r="AW1808" t="str">
            <v>jang6469**</v>
          </cell>
        </row>
        <row r="1809">
          <cell r="E1809" t="str">
            <v>제주환경개발주식회사</v>
          </cell>
          <cell r="G1809" t="str">
            <v>서귀포시</v>
          </cell>
          <cell r="H1809" t="str">
            <v>농업회사법인(주)오설록농장 한남공장</v>
          </cell>
          <cell r="K1809" t="str">
            <v>1. 무선</v>
          </cell>
          <cell r="L1809" t="str">
            <v>제주특별자치도 서귀포시 남원읍 서성로 652번길 166</v>
          </cell>
          <cell r="M1809" t="str">
            <v>이용욱(제주환경)
심승보</v>
          </cell>
          <cell r="N1809" t="str">
            <v>부장
주임</v>
          </cell>
          <cell r="O1809" t="str">
            <v>010-2675-4644
010-9275-3505</v>
          </cell>
          <cell r="P1809" t="str">
            <v>-</v>
          </cell>
          <cell r="Q1809" t="str">
            <v>-</v>
          </cell>
          <cell r="R1809" t="str">
            <v>tmdqh7@osullocfarm.com</v>
          </cell>
          <cell r="AC1809">
            <v>0</v>
          </cell>
          <cell r="AD1809">
            <v>2</v>
          </cell>
          <cell r="AE1809">
            <v>2</v>
          </cell>
          <cell r="AF1809">
            <v>2</v>
          </cell>
          <cell r="AG1809">
            <v>10</v>
          </cell>
          <cell r="AH1809">
            <v>1</v>
          </cell>
          <cell r="AK1809">
            <v>3</v>
          </cell>
          <cell r="AM1809">
            <v>0</v>
          </cell>
          <cell r="AN1809">
            <v>0</v>
          </cell>
          <cell r="AO1809">
            <v>0</v>
          </cell>
          <cell r="AQ1809">
            <v>4760000</v>
          </cell>
          <cell r="AR1809">
            <v>0</v>
          </cell>
          <cell r="AS1809">
            <v>0</v>
          </cell>
          <cell r="AT1809" t="str">
            <v>박채영</v>
          </cell>
          <cell r="AU1809">
            <v>45693</v>
          </cell>
          <cell r="AV1809" t="str">
            <v>osullocfarm1</v>
          </cell>
          <cell r="AW1809" t="str">
            <v>jang6469**</v>
          </cell>
        </row>
        <row r="1810">
          <cell r="E1810" t="str">
            <v>제주환경개발주식회사</v>
          </cell>
          <cell r="G1810" t="str">
            <v>제주시</v>
          </cell>
          <cell r="H1810" t="str">
            <v>농업회사법인제주비료(주)_자비</v>
          </cell>
          <cell r="K1810" t="str">
            <v>1. 무선</v>
          </cell>
          <cell r="L1810" t="str">
            <v>제주특별자치도 제주시 조천읍 와흘로 255</v>
          </cell>
          <cell r="M1810" t="str">
            <v>이용욱(제주환경)
심승보</v>
          </cell>
          <cell r="N1810" t="str">
            <v>부장
주임</v>
          </cell>
          <cell r="O1810" t="str">
            <v>010-2675-4644
010-9275-3505</v>
          </cell>
          <cell r="P1810" t="str">
            <v>064-782-4985</v>
          </cell>
          <cell r="Q1810" t="str">
            <v>-</v>
          </cell>
          <cell r="R1810" t="str">
            <v>tmdqh7@osullocfarm.com</v>
          </cell>
          <cell r="AC1810">
            <v>0</v>
          </cell>
          <cell r="AD1810">
            <v>0</v>
          </cell>
          <cell r="AE1810">
            <v>0</v>
          </cell>
          <cell r="AF1810">
            <v>0</v>
          </cell>
          <cell r="AG1810">
            <v>0</v>
          </cell>
          <cell r="AH1810">
            <v>0</v>
          </cell>
          <cell r="AK1810">
            <v>0</v>
          </cell>
          <cell r="AM1810">
            <v>0</v>
          </cell>
          <cell r="AN1810">
            <v>0</v>
          </cell>
          <cell r="AO1810">
            <v>0</v>
          </cell>
          <cell r="AQ1810">
            <v>0</v>
          </cell>
          <cell r="AR1810">
            <v>0</v>
          </cell>
          <cell r="AS1810">
            <v>0</v>
          </cell>
        </row>
        <row r="1811">
          <cell r="E1811" t="str">
            <v>정일플랜트</v>
          </cell>
          <cell r="G1811" t="str">
            <v>경주시</v>
          </cell>
          <cell r="H1811" t="str">
            <v>명보산업</v>
          </cell>
          <cell r="K1811" t="str">
            <v>1. 무선</v>
          </cell>
          <cell r="L1811" t="str">
            <v>경상북도 경주시 외동읍 관문로 1255-25</v>
          </cell>
          <cell r="M1811" t="str">
            <v>백준택</v>
          </cell>
          <cell r="N1811" t="str">
            <v>이사</v>
          </cell>
          <cell r="O1811" t="str">
            <v>010-9219-8968</v>
          </cell>
          <cell r="P1811" t="str">
            <v>054-776(775)-9626</v>
          </cell>
          <cell r="Q1811" t="str">
            <v>054-776-9720</v>
          </cell>
          <cell r="R1811" t="str">
            <v>whitejt@naver.com</v>
          </cell>
          <cell r="AC1811">
            <v>0</v>
          </cell>
          <cell r="AD1811">
            <v>2</v>
          </cell>
          <cell r="AE1811">
            <v>1</v>
          </cell>
          <cell r="AF1811">
            <v>0</v>
          </cell>
          <cell r="AG1811">
            <v>1</v>
          </cell>
          <cell r="AH1811">
            <v>1</v>
          </cell>
          <cell r="AK1811">
            <v>0</v>
          </cell>
          <cell r="AM1811">
            <v>0</v>
          </cell>
          <cell r="AN1811">
            <v>0</v>
          </cell>
          <cell r="AO1811">
            <v>0</v>
          </cell>
          <cell r="AQ1811">
            <v>0</v>
          </cell>
          <cell r="AR1811">
            <v>0</v>
          </cell>
          <cell r="AS1811">
            <v>0</v>
          </cell>
        </row>
        <row r="1812">
          <cell r="E1812" t="str">
            <v>정도이앤티</v>
          </cell>
          <cell r="G1812" t="str">
            <v>영천시</v>
          </cell>
          <cell r="H1812" t="str">
            <v>진풍산업(주)</v>
          </cell>
          <cell r="K1812" t="str">
            <v>1. 무선</v>
          </cell>
          <cell r="L1812" t="str">
            <v>경상북도 영천시 도남공단3길 56(도남동)</v>
          </cell>
          <cell r="M1812" t="str">
            <v>김현지</v>
          </cell>
          <cell r="N1812" t="str">
            <v>담당</v>
          </cell>
          <cell r="O1812" t="str">
            <v>010-2530-1477</v>
          </cell>
          <cell r="P1812" t="str">
            <v>-</v>
          </cell>
          <cell r="Q1812" t="str">
            <v>-</v>
          </cell>
          <cell r="R1812" t="str">
            <v>betjela@jpsteel.com</v>
          </cell>
          <cell r="AC1812">
            <v>0</v>
          </cell>
          <cell r="AD1812">
            <v>1</v>
          </cell>
          <cell r="AE1812">
            <v>1</v>
          </cell>
          <cell r="AF1812">
            <v>1</v>
          </cell>
          <cell r="AG1812">
            <v>1</v>
          </cell>
          <cell r="AH1812">
            <v>1</v>
          </cell>
          <cell r="AK1812">
            <v>0</v>
          </cell>
          <cell r="AM1812">
            <v>0</v>
          </cell>
          <cell r="AN1812">
            <v>0</v>
          </cell>
          <cell r="AO1812">
            <v>0</v>
          </cell>
          <cell r="AQ1812">
            <v>500000</v>
          </cell>
          <cell r="AR1812">
            <v>0</v>
          </cell>
          <cell r="AS1812">
            <v>150000</v>
          </cell>
        </row>
        <row r="1813">
          <cell r="E1813" t="str">
            <v xml:space="preserve">케이디환경 </v>
          </cell>
          <cell r="G1813" t="str">
            <v>화성시</v>
          </cell>
          <cell r="H1813" t="str">
            <v>경일산업사</v>
          </cell>
          <cell r="K1813" t="str">
            <v>4. 미정</v>
          </cell>
          <cell r="L1813" t="str">
            <v>경기도 화성시 마도면 마도로 821-5</v>
          </cell>
          <cell r="M1813" t="str">
            <v>지승호</v>
          </cell>
          <cell r="N1813" t="str">
            <v>이사</v>
          </cell>
          <cell r="O1813" t="str">
            <v>010-2231-3737</v>
          </cell>
          <cell r="P1813" t="str">
            <v>-</v>
          </cell>
          <cell r="Q1813" t="str">
            <v>-</v>
          </cell>
          <cell r="R1813" t="str">
            <v>shji3737@hanmail.net</v>
          </cell>
          <cell r="AC1813">
            <v>0</v>
          </cell>
          <cell r="AD1813">
            <v>0</v>
          </cell>
          <cell r="AE1813">
            <v>0</v>
          </cell>
          <cell r="AF1813">
            <v>0</v>
          </cell>
          <cell r="AG1813">
            <v>0</v>
          </cell>
          <cell r="AH1813">
            <v>0</v>
          </cell>
          <cell r="AK1813">
            <v>0</v>
          </cell>
          <cell r="AM1813">
            <v>0</v>
          </cell>
          <cell r="AN1813">
            <v>0</v>
          </cell>
          <cell r="AO1813">
            <v>0</v>
          </cell>
          <cell r="AQ1813">
            <v>0</v>
          </cell>
          <cell r="AR1813">
            <v>0</v>
          </cell>
          <cell r="AS1813">
            <v>0</v>
          </cell>
        </row>
        <row r="1814">
          <cell r="E1814" t="str">
            <v>임래성</v>
          </cell>
          <cell r="G1814" t="str">
            <v>김포시</v>
          </cell>
          <cell r="H1814" t="str">
            <v>내리기업</v>
          </cell>
          <cell r="K1814" t="str">
            <v>4. 미정</v>
          </cell>
          <cell r="L1814" t="str">
            <v>경기도 김포시 월곶면 대곶로484번길 43-35</v>
          </cell>
          <cell r="M1814" t="str">
            <v>장보선</v>
          </cell>
          <cell r="N1814" t="str">
            <v>과장</v>
          </cell>
          <cell r="O1814" t="str">
            <v>010-2374-8864</v>
          </cell>
          <cell r="P1814" t="str">
            <v>031-989-4630</v>
          </cell>
          <cell r="Q1814" t="str">
            <v>-</v>
          </cell>
          <cell r="R1814" t="str">
            <v>-</v>
          </cell>
          <cell r="AC1814">
            <v>0</v>
          </cell>
          <cell r="AD1814">
            <v>0</v>
          </cell>
          <cell r="AE1814">
            <v>0</v>
          </cell>
          <cell r="AF1814">
            <v>0</v>
          </cell>
          <cell r="AG1814">
            <v>0</v>
          </cell>
          <cell r="AH1814">
            <v>0</v>
          </cell>
          <cell r="AK1814">
            <v>0</v>
          </cell>
          <cell r="AM1814">
            <v>0</v>
          </cell>
          <cell r="AN1814">
            <v>0</v>
          </cell>
          <cell r="AO1814">
            <v>0</v>
          </cell>
          <cell r="AQ1814">
            <v>0</v>
          </cell>
          <cell r="AR1814">
            <v>0</v>
          </cell>
          <cell r="AS1814">
            <v>0</v>
          </cell>
        </row>
        <row r="1815">
          <cell r="E1815" t="str">
            <v xml:space="preserve">케이디환경 </v>
          </cell>
          <cell r="G1815" t="str">
            <v>화성시</v>
          </cell>
          <cell r="H1815" t="str">
            <v>대덕인더스트리(주)(보조금)</v>
          </cell>
          <cell r="K1815" t="str">
            <v>4. 미정</v>
          </cell>
          <cell r="L1815" t="str">
            <v>경기도 화성시 팔탄면 밤뒤길 42번길 81-3</v>
          </cell>
          <cell r="M1815" t="str">
            <v>이현준
담당자:계약서,그린링크</v>
          </cell>
          <cell r="N1815" t="str">
            <v>부장
실장님</v>
          </cell>
          <cell r="O1815" t="str">
            <v>010-4943-2312
010-8897-4204</v>
          </cell>
          <cell r="Q1815" t="str">
            <v>-</v>
          </cell>
          <cell r="R1815" t="str">
            <v>daeduckind@wehago.com</v>
          </cell>
          <cell r="AC1815">
            <v>0</v>
          </cell>
          <cell r="AD1815">
            <v>0</v>
          </cell>
          <cell r="AE1815">
            <v>0</v>
          </cell>
          <cell r="AF1815">
            <v>0</v>
          </cell>
          <cell r="AG1815">
            <v>0</v>
          </cell>
          <cell r="AH1815">
            <v>0</v>
          </cell>
          <cell r="AK1815">
            <v>0</v>
          </cell>
          <cell r="AM1815">
            <v>0</v>
          </cell>
          <cell r="AN1815">
            <v>0</v>
          </cell>
          <cell r="AO1815">
            <v>0</v>
          </cell>
          <cell r="AQ1815">
            <v>0</v>
          </cell>
          <cell r="AR1815">
            <v>0</v>
          </cell>
          <cell r="AS1815">
            <v>0</v>
          </cell>
        </row>
        <row r="1816">
          <cell r="E1816" t="str">
            <v xml:space="preserve">다온환경 </v>
          </cell>
          <cell r="G1816" t="str">
            <v>청주시</v>
          </cell>
          <cell r="H1816" t="str">
            <v>(주)에스닥스 중부센터(중복)</v>
          </cell>
          <cell r="K1816" t="str">
            <v>1. 무선</v>
          </cell>
          <cell r="L1816" t="str">
            <v>충청북도 청주시 서원구 현도면 시목외천로320</v>
          </cell>
          <cell r="M1816" t="str">
            <v>이학노</v>
          </cell>
          <cell r="N1816" t="str">
            <v>센터장</v>
          </cell>
          <cell r="O1816" t="str">
            <v>010-3422-7487</v>
          </cell>
          <cell r="P1816" t="str">
            <v>031-283-2737</v>
          </cell>
          <cell r="Q1816" t="str">
            <v>043-269-2730</v>
          </cell>
          <cell r="R1816" t="str">
            <v>roa7835@s-tec.co.kr</v>
          </cell>
          <cell r="AC1816">
            <v>0</v>
          </cell>
          <cell r="AD1816">
            <v>0</v>
          </cell>
          <cell r="AE1816">
            <v>0</v>
          </cell>
          <cell r="AF1816">
            <v>0</v>
          </cell>
          <cell r="AG1816">
            <v>0</v>
          </cell>
          <cell r="AH1816">
            <v>0</v>
          </cell>
          <cell r="AK1816">
            <v>0</v>
          </cell>
          <cell r="AM1816">
            <v>0</v>
          </cell>
          <cell r="AN1816">
            <v>0</v>
          </cell>
          <cell r="AO1816">
            <v>0</v>
          </cell>
          <cell r="AQ1816">
            <v>0</v>
          </cell>
          <cell r="AR1816">
            <v>0</v>
          </cell>
          <cell r="AS1816">
            <v>0</v>
          </cell>
        </row>
        <row r="1817">
          <cell r="E1817" t="str">
            <v>임래성</v>
          </cell>
          <cell r="G1817" t="str">
            <v>당진시</v>
          </cell>
          <cell r="H1817" t="str">
            <v>에이비씨나노텍(주)</v>
          </cell>
          <cell r="K1817" t="str">
            <v>1. 무선</v>
          </cell>
          <cell r="L1817" t="str">
            <v>충청남도 당진시 석문면 통정리 1405번지</v>
          </cell>
          <cell r="M1817" t="str">
            <v>방준석     (퇴사)
김종영</v>
          </cell>
          <cell r="N1817" t="str">
            <v>과장</v>
          </cell>
          <cell r="O1817" t="str">
            <v>010-8780-6591
010-5357-4811</v>
          </cell>
          <cell r="P1817" t="str">
            <v>041-351-6705</v>
          </cell>
          <cell r="Q1817" t="str">
            <v>041-351-6701</v>
          </cell>
          <cell r="R1817" t="str">
            <v>jsbang@abcnanotech.com</v>
          </cell>
          <cell r="AC1817">
            <v>1</v>
          </cell>
          <cell r="AD1817">
            <v>5</v>
          </cell>
          <cell r="AE1817">
            <v>5</v>
          </cell>
          <cell r="AF1817">
            <v>24</v>
          </cell>
          <cell r="AG1817">
            <v>8</v>
          </cell>
          <cell r="AK1817">
            <v>2</v>
          </cell>
          <cell r="AM1817">
            <v>0</v>
          </cell>
          <cell r="AN1817">
            <v>0</v>
          </cell>
          <cell r="AO1817">
            <v>0</v>
          </cell>
          <cell r="AQ1817">
            <v>15590000</v>
          </cell>
          <cell r="AS1817">
            <v>0</v>
          </cell>
          <cell r="AT1817" t="str">
            <v>박채영</v>
          </cell>
          <cell r="AU1817">
            <v>45603</v>
          </cell>
          <cell r="AV1817" t="str">
            <v>abcnanotech01</v>
          </cell>
          <cell r="AW1817" t="str">
            <v>Nanotech1@</v>
          </cell>
        </row>
        <row r="1818">
          <cell r="E1818" t="str">
            <v>인바이오텍</v>
          </cell>
          <cell r="G1818" t="str">
            <v>화성시</v>
          </cell>
          <cell r="H1818" t="str">
            <v>(주)덕성화학</v>
          </cell>
          <cell r="K1818" t="str">
            <v>1. 무선</v>
          </cell>
          <cell r="L1818" t="str">
            <v>경기도 화성시 서신면 전곡산단6길10</v>
          </cell>
          <cell r="M1818" t="str">
            <v>임재희</v>
          </cell>
          <cell r="N1818" t="str">
            <v>부장</v>
          </cell>
          <cell r="O1818" t="str">
            <v>010-9843-7787</v>
          </cell>
          <cell r="P1818" t="str">
            <v>031-413-7785</v>
          </cell>
          <cell r="Q1818" t="str">
            <v>031-366-1440</v>
          </cell>
          <cell r="R1818" t="str">
            <v>joy104@nate.com</v>
          </cell>
          <cell r="AC1818">
            <v>1</v>
          </cell>
          <cell r="AD1818">
            <v>0</v>
          </cell>
          <cell r="AE1818">
            <v>0</v>
          </cell>
          <cell r="AF1818">
            <v>4</v>
          </cell>
          <cell r="AG1818">
            <v>2</v>
          </cell>
          <cell r="AH1818">
            <v>1</v>
          </cell>
          <cell r="AK1818">
            <v>0</v>
          </cell>
          <cell r="AM1818">
            <v>0</v>
          </cell>
          <cell r="AN1818">
            <v>0</v>
          </cell>
          <cell r="AO1818">
            <v>0</v>
          </cell>
          <cell r="AQ1818">
            <v>0</v>
          </cell>
          <cell r="AR1818">
            <v>0</v>
          </cell>
          <cell r="AS1818">
            <v>0</v>
          </cell>
        </row>
        <row r="1819">
          <cell r="E1819" t="str">
            <v>인바이오텍</v>
          </cell>
          <cell r="G1819" t="str">
            <v>화성시</v>
          </cell>
          <cell r="H1819" t="str">
            <v>(주)덕성화학(보조금 동시진행)</v>
          </cell>
          <cell r="K1819" t="str">
            <v>1. 무선</v>
          </cell>
          <cell r="L1819" t="str">
            <v>경기도 화성시 서신면 전곡산단6길10</v>
          </cell>
          <cell r="M1819" t="str">
            <v>임재희</v>
          </cell>
          <cell r="N1819" t="str">
            <v>부장</v>
          </cell>
          <cell r="O1819" t="str">
            <v>010-9843-7787</v>
          </cell>
          <cell r="P1819" t="str">
            <v>031-413-7785</v>
          </cell>
          <cell r="Q1819" t="str">
            <v>031-366-1440</v>
          </cell>
          <cell r="R1819" t="str">
            <v>joy104@nate.com</v>
          </cell>
          <cell r="AC1819">
            <v>2</v>
          </cell>
          <cell r="AD1819">
            <v>1</v>
          </cell>
          <cell r="AE1819">
            <v>1</v>
          </cell>
          <cell r="AF1819">
            <v>7</v>
          </cell>
          <cell r="AG1819">
            <v>5</v>
          </cell>
          <cell r="AH1819">
            <v>1</v>
          </cell>
          <cell r="AK1819">
            <v>0</v>
          </cell>
          <cell r="AM1819">
            <v>0</v>
          </cell>
          <cell r="AN1819">
            <v>0</v>
          </cell>
          <cell r="AO1819">
            <v>0</v>
          </cell>
          <cell r="AQ1819">
            <v>1000000</v>
          </cell>
          <cell r="AR1819">
            <v>960000</v>
          </cell>
          <cell r="AS1819">
            <v>700000</v>
          </cell>
        </row>
        <row r="1820">
          <cell r="E1820" t="str">
            <v>원에너지</v>
          </cell>
          <cell r="G1820" t="str">
            <v>평택시</v>
          </cell>
          <cell r="H1820" t="str">
            <v>(주)알킨스(방1~4)</v>
          </cell>
          <cell r="K1820" t="str">
            <v>2. 유선</v>
          </cell>
          <cell r="L1820" t="str">
            <v>경기도 평택시 청북읍 청북중앙로 578-19</v>
          </cell>
          <cell r="M1820" t="str">
            <v>배명환</v>
          </cell>
          <cell r="N1820" t="str">
            <v>차장</v>
          </cell>
          <cell r="O1820" t="str">
            <v>010-4207-5582</v>
          </cell>
          <cell r="P1820" t="str">
            <v>031-683-8124</v>
          </cell>
          <cell r="Q1820" t="str">
            <v>031-683-8137</v>
          </cell>
          <cell r="R1820" t="str">
            <v>moungwhan.bai@alkyn.com</v>
          </cell>
          <cell r="AC1820">
            <v>0</v>
          </cell>
          <cell r="AD1820">
            <v>4</v>
          </cell>
          <cell r="AE1820">
            <v>4</v>
          </cell>
          <cell r="AF1820">
            <v>10</v>
          </cell>
          <cell r="AG1820">
            <v>4</v>
          </cell>
          <cell r="AK1820">
            <v>1</v>
          </cell>
          <cell r="AM1820">
            <v>0</v>
          </cell>
          <cell r="AN1820">
            <v>0</v>
          </cell>
          <cell r="AO1820">
            <v>0</v>
          </cell>
          <cell r="AQ1820">
            <v>2100000</v>
          </cell>
          <cell r="AS1820">
            <v>0</v>
          </cell>
          <cell r="AT1820" t="str">
            <v>박채영</v>
          </cell>
          <cell r="AU1820">
            <v>45607</v>
          </cell>
          <cell r="AV1820" t="str">
            <v>sogic1052</v>
          </cell>
          <cell r="AW1820" t="str">
            <v>19421942bmw@</v>
          </cell>
        </row>
        <row r="1821">
          <cell r="E1821" t="str">
            <v>그린환경</v>
          </cell>
          <cell r="G1821" t="str">
            <v>옥천군</v>
          </cell>
          <cell r="H1821" t="str">
            <v>(주)은광</v>
          </cell>
          <cell r="K1821" t="str">
            <v>4. 미정</v>
          </cell>
          <cell r="L1821" t="str">
            <v>충청북도 옥천군 옥천읍 지용로 182</v>
          </cell>
          <cell r="M1821" t="str">
            <v>김재희</v>
          </cell>
          <cell r="N1821" t="str">
            <v>부장</v>
          </cell>
          <cell r="O1821" t="str">
            <v>010-6410-1225</v>
          </cell>
          <cell r="P1821" t="str">
            <v>043-733-2101~2</v>
          </cell>
          <cell r="Q1821" t="str">
            <v>043-733-2103</v>
          </cell>
          <cell r="R1821" t="str">
            <v>rlaeogml1225@naver.com</v>
          </cell>
          <cell r="AC1821">
            <v>0</v>
          </cell>
          <cell r="AD1821">
            <v>0</v>
          </cell>
          <cell r="AE1821">
            <v>0</v>
          </cell>
          <cell r="AF1821">
            <v>0</v>
          </cell>
          <cell r="AG1821">
            <v>0</v>
          </cell>
          <cell r="AH1821">
            <v>0</v>
          </cell>
          <cell r="AK1821">
            <v>0</v>
          </cell>
          <cell r="AM1821">
            <v>0</v>
          </cell>
          <cell r="AN1821">
            <v>0</v>
          </cell>
          <cell r="AO1821">
            <v>0</v>
          </cell>
          <cell r="AQ1821">
            <v>0</v>
          </cell>
          <cell r="AR1821">
            <v>0</v>
          </cell>
          <cell r="AS1821">
            <v>0</v>
          </cell>
        </row>
        <row r="1822">
          <cell r="E1822" t="str">
            <v>디앤블루션</v>
          </cell>
          <cell r="G1822" t="str">
            <v>창녕군</v>
          </cell>
          <cell r="H1822" t="str">
            <v>금강공업(주)창녕공장</v>
          </cell>
          <cell r="K1822" t="str">
            <v>1. 무선</v>
          </cell>
          <cell r="L1822" t="str">
            <v>경상남도 창녕군 계성면 광계마을길 149-16</v>
          </cell>
          <cell r="M1822" t="str">
            <v>-</v>
          </cell>
          <cell r="N1822" t="str">
            <v>-</v>
          </cell>
          <cell r="O1822" t="str">
            <v>-</v>
          </cell>
          <cell r="P1822" t="str">
            <v>051-264-8881</v>
          </cell>
          <cell r="Q1822" t="str">
            <v>-</v>
          </cell>
          <cell r="R1822" t="str">
            <v>-</v>
          </cell>
          <cell r="AC1822">
            <v>0</v>
          </cell>
          <cell r="AD1822">
            <v>1</v>
          </cell>
          <cell r="AE1822">
            <v>1</v>
          </cell>
          <cell r="AF1822">
            <v>1</v>
          </cell>
          <cell r="AG1822">
            <v>1</v>
          </cell>
          <cell r="AH1822">
            <v>1</v>
          </cell>
          <cell r="AK1822">
            <v>0</v>
          </cell>
          <cell r="AM1822">
            <v>0</v>
          </cell>
          <cell r="AN1822">
            <v>0</v>
          </cell>
          <cell r="AO1822">
            <v>0</v>
          </cell>
          <cell r="AQ1822">
            <v>0</v>
          </cell>
          <cell r="AR1822">
            <v>0</v>
          </cell>
          <cell r="AS1822">
            <v>0</v>
          </cell>
        </row>
        <row r="1823">
          <cell r="E1823" t="str">
            <v>오토기기</v>
          </cell>
          <cell r="G1823" t="str">
            <v>문경시</v>
          </cell>
          <cell r="H1823" t="str">
            <v>신국공업사</v>
          </cell>
          <cell r="K1823" t="str">
            <v>4. 미정</v>
          </cell>
          <cell r="L1823" t="str">
            <v>경상북도 문경시 모전로 177</v>
          </cell>
          <cell r="M1823" t="str">
            <v>권성칠</v>
          </cell>
          <cell r="N1823" t="str">
            <v>대표</v>
          </cell>
          <cell r="O1823" t="str">
            <v>010-3503-0825</v>
          </cell>
          <cell r="P1823" t="str">
            <v>054-552-2118</v>
          </cell>
          <cell r="Q1823" t="str">
            <v>054-553-6084</v>
          </cell>
          <cell r="R1823" t="str">
            <v>jjs5779@nate.com</v>
          </cell>
          <cell r="AC1823">
            <v>0</v>
          </cell>
          <cell r="AD1823">
            <v>0</v>
          </cell>
          <cell r="AE1823">
            <v>0</v>
          </cell>
          <cell r="AF1823">
            <v>0</v>
          </cell>
          <cell r="AG1823">
            <v>0</v>
          </cell>
          <cell r="AH1823">
            <v>0</v>
          </cell>
          <cell r="AK1823">
            <v>0</v>
          </cell>
          <cell r="AM1823">
            <v>0</v>
          </cell>
          <cell r="AN1823">
            <v>0</v>
          </cell>
          <cell r="AO1823">
            <v>0</v>
          </cell>
          <cell r="AQ1823">
            <v>0</v>
          </cell>
          <cell r="AR1823">
            <v>0</v>
          </cell>
          <cell r="AS1823">
            <v>0</v>
          </cell>
        </row>
        <row r="1824">
          <cell r="E1824" t="str">
            <v>임래성</v>
          </cell>
          <cell r="G1824" t="str">
            <v>서구</v>
          </cell>
          <cell r="H1824" t="str">
            <v>서울에스티_자비</v>
          </cell>
          <cell r="K1824" t="str">
            <v>1. 무선</v>
          </cell>
          <cell r="L1824" t="str">
            <v>인천광역시 서구 오류동 검단로 54번길 6</v>
          </cell>
          <cell r="M1824" t="str">
            <v>곽현종</v>
          </cell>
          <cell r="N1824" t="str">
            <v>차장</v>
          </cell>
          <cell r="O1824" t="str">
            <v>010-4495-2177</v>
          </cell>
          <cell r="P1824" t="str">
            <v>032-582-6644</v>
          </cell>
          <cell r="Q1824" t="str">
            <v>032-582-8483</v>
          </cell>
          <cell r="R1824" t="str">
            <v>sstblast@naver.com
blast-peening@naver.com</v>
          </cell>
          <cell r="AC1824">
            <v>0</v>
          </cell>
          <cell r="AD1824">
            <v>2</v>
          </cell>
          <cell r="AE1824">
            <v>2</v>
          </cell>
          <cell r="AF1824">
            <v>3</v>
          </cell>
          <cell r="AG1824">
            <v>2</v>
          </cell>
          <cell r="AH1824">
            <v>1</v>
          </cell>
          <cell r="AK1824">
            <v>0</v>
          </cell>
          <cell r="AM1824">
            <v>0</v>
          </cell>
          <cell r="AN1824">
            <v>0</v>
          </cell>
          <cell r="AO1824">
            <v>0</v>
          </cell>
          <cell r="AQ1824">
            <v>200000</v>
          </cell>
          <cell r="AR1824">
            <v>0</v>
          </cell>
          <cell r="AS1824">
            <v>0</v>
          </cell>
          <cell r="AT1824" t="str">
            <v>박채영</v>
          </cell>
          <cell r="AU1824">
            <v>45642</v>
          </cell>
          <cell r="AV1824" t="str">
            <v>sstblast</v>
          </cell>
          <cell r="AW1824" t="str">
            <v>020822khj#</v>
          </cell>
        </row>
        <row r="1825">
          <cell r="E1825" t="str">
            <v>블루온</v>
          </cell>
          <cell r="G1825" t="str">
            <v>평택시</v>
          </cell>
          <cell r="H1825" t="str">
            <v>크린자원산업(주)</v>
          </cell>
          <cell r="K1825" t="str">
            <v>1. 무선</v>
          </cell>
          <cell r="L1825" t="str">
            <v>경기도 평택시 청북읍 고잔5길 67-14</v>
          </cell>
          <cell r="M1825" t="str">
            <v>박순정</v>
          </cell>
          <cell r="N1825" t="str">
            <v>과장</v>
          </cell>
          <cell r="O1825" t="str">
            <v>010-3210-3774</v>
          </cell>
          <cell r="P1825" t="str">
            <v>031-686-7301</v>
          </cell>
          <cell r="Q1825" t="str">
            <v>031-686-7303</v>
          </cell>
          <cell r="R1825" t="str">
            <v>cleanresour@hanmail.net</v>
          </cell>
          <cell r="AC1825">
            <v>0</v>
          </cell>
          <cell r="AD1825">
            <v>0</v>
          </cell>
          <cell r="AE1825">
            <v>0</v>
          </cell>
          <cell r="AF1825">
            <v>2</v>
          </cell>
          <cell r="AG1825">
            <v>1</v>
          </cell>
          <cell r="AH1825">
            <v>1</v>
          </cell>
          <cell r="AK1825">
            <v>0</v>
          </cell>
          <cell r="AM1825">
            <v>0</v>
          </cell>
          <cell r="AN1825">
            <v>0</v>
          </cell>
          <cell r="AO1825">
            <v>0</v>
          </cell>
          <cell r="AQ1825">
            <v>500000</v>
          </cell>
          <cell r="AS1825">
            <v>200000</v>
          </cell>
          <cell r="AT1825" t="str">
            <v>박채영</v>
          </cell>
          <cell r="AU1825">
            <v>45604</v>
          </cell>
          <cell r="AV1825" t="str">
            <v>clean855</v>
          </cell>
          <cell r="AW1825" t="str">
            <v>clean&amp;5455</v>
          </cell>
        </row>
        <row r="1826">
          <cell r="E1826" t="str">
            <v>수호환경/대창환경</v>
          </cell>
          <cell r="G1826" t="str">
            <v>금산군</v>
          </cell>
          <cell r="H1826" t="str">
            <v>(주)광성화학 진산광업소</v>
          </cell>
          <cell r="K1826" t="str">
            <v>4. 미정</v>
          </cell>
          <cell r="L1826" t="str">
            <v>충청남도 금산군 진산면 석막리 산2번지</v>
          </cell>
          <cell r="M1826" t="str">
            <v>김광래</v>
          </cell>
          <cell r="N1826" t="str">
            <v>대표</v>
          </cell>
          <cell r="O1826" t="str">
            <v>010-5419-2932</v>
          </cell>
          <cell r="P1826" t="str">
            <v>-</v>
          </cell>
          <cell r="Q1826" t="str">
            <v>-</v>
          </cell>
          <cell r="R1826" t="str">
            <v>-</v>
          </cell>
          <cell r="AC1826">
            <v>0</v>
          </cell>
          <cell r="AD1826">
            <v>0</v>
          </cell>
          <cell r="AE1826">
            <v>0</v>
          </cell>
          <cell r="AF1826">
            <v>0</v>
          </cell>
          <cell r="AG1826">
            <v>0</v>
          </cell>
          <cell r="AH1826">
            <v>0</v>
          </cell>
          <cell r="AK1826">
            <v>0</v>
          </cell>
          <cell r="AM1826">
            <v>0</v>
          </cell>
          <cell r="AN1826">
            <v>0</v>
          </cell>
          <cell r="AO1826">
            <v>0</v>
          </cell>
          <cell r="AQ1826">
            <v>0</v>
          </cell>
          <cell r="AR1826">
            <v>0</v>
          </cell>
          <cell r="AS1826">
            <v>0</v>
          </cell>
        </row>
        <row r="1827">
          <cell r="E1827" t="str">
            <v>원에너지</v>
          </cell>
          <cell r="G1827" t="str">
            <v>음성군</v>
          </cell>
          <cell r="H1827" t="str">
            <v>(주)국영산업</v>
          </cell>
          <cell r="K1827" t="str">
            <v>1. 무선</v>
          </cell>
          <cell r="L1827" t="str">
            <v>충청북도 음성군 생극면 음성로 1376-10</v>
          </cell>
          <cell r="M1827" t="str">
            <v>김승욱</v>
          </cell>
          <cell r="N1827" t="str">
            <v>과장</v>
          </cell>
          <cell r="O1827" t="str">
            <v>010-9900-9117</v>
          </cell>
          <cell r="P1827" t="str">
            <v>043-878-0727</v>
          </cell>
          <cell r="Q1827" t="str">
            <v>043-878-0729</v>
          </cell>
          <cell r="R1827" t="str">
            <v>the111223@gmail.com</v>
          </cell>
          <cell r="AC1827">
            <v>0</v>
          </cell>
          <cell r="AD1827">
            <v>2</v>
          </cell>
          <cell r="AE1827">
            <v>2</v>
          </cell>
          <cell r="AF1827">
            <v>2</v>
          </cell>
          <cell r="AG1827">
            <v>2</v>
          </cell>
          <cell r="AH1827">
            <v>1</v>
          </cell>
          <cell r="AK1827">
            <v>0</v>
          </cell>
          <cell r="AM1827">
            <v>0</v>
          </cell>
          <cell r="AN1827">
            <v>0</v>
          </cell>
          <cell r="AO1827">
            <v>0</v>
          </cell>
          <cell r="AQ1827">
            <v>500000</v>
          </cell>
          <cell r="AR1827">
            <v>0</v>
          </cell>
          <cell r="AT1827" t="str">
            <v>박채영</v>
          </cell>
          <cell r="AU1827">
            <v>45693</v>
          </cell>
          <cell r="AV1827" t="str">
            <v>kookyungind</v>
          </cell>
          <cell r="AW1827" t="str">
            <v>ky8780727**</v>
          </cell>
        </row>
        <row r="1828">
          <cell r="E1828" t="str">
            <v>원에너지</v>
          </cell>
          <cell r="G1828" t="str">
            <v>음성군</v>
          </cell>
          <cell r="H1828" t="str">
            <v>(주)대광레미콘,아스콘</v>
          </cell>
          <cell r="K1828" t="str">
            <v>4. 미정</v>
          </cell>
          <cell r="L1828" t="str">
            <v>충청북도 음성군 군왕읍 초금로 457-31</v>
          </cell>
          <cell r="M1828" t="str">
            <v>이재경</v>
          </cell>
          <cell r="N1828" t="str">
            <v>대표이사</v>
          </cell>
          <cell r="O1828" t="str">
            <v>010-5466-9864</v>
          </cell>
          <cell r="P1828" t="str">
            <v>043-882-2505</v>
          </cell>
          <cell r="Q1828" t="str">
            <v>043-882-2508</v>
          </cell>
          <cell r="R1828" t="str">
            <v>uns881@naver.com</v>
          </cell>
          <cell r="AC1828">
            <v>0</v>
          </cell>
          <cell r="AD1828">
            <v>0</v>
          </cell>
          <cell r="AE1828">
            <v>0</v>
          </cell>
          <cell r="AF1828">
            <v>0</v>
          </cell>
          <cell r="AG1828">
            <v>0</v>
          </cell>
          <cell r="AH1828">
            <v>0</v>
          </cell>
          <cell r="AK1828">
            <v>0</v>
          </cell>
          <cell r="AM1828">
            <v>0</v>
          </cell>
          <cell r="AN1828">
            <v>0</v>
          </cell>
          <cell r="AO1828">
            <v>0</v>
          </cell>
          <cell r="AQ1828">
            <v>0</v>
          </cell>
          <cell r="AR1828">
            <v>0</v>
          </cell>
          <cell r="AS1828">
            <v>0</v>
          </cell>
        </row>
        <row r="1829">
          <cell r="E1829" t="str">
            <v>원에너지</v>
          </cell>
          <cell r="G1829" t="str">
            <v>음성군</v>
          </cell>
          <cell r="H1829" t="str">
            <v>국제전기(주)</v>
          </cell>
          <cell r="K1829" t="str">
            <v>1. 무선</v>
          </cell>
          <cell r="L1829" t="str">
            <v>충청북도 음성군 금왕읍 신개천로 98</v>
          </cell>
          <cell r="M1829" t="str">
            <v>이덕용</v>
          </cell>
          <cell r="N1829" t="str">
            <v>사원</v>
          </cell>
          <cell r="O1829" t="str">
            <v>010-4442-4723</v>
          </cell>
          <cell r="P1829" t="str">
            <v>043-883-7751</v>
          </cell>
          <cell r="Q1829" t="str">
            <v>043-883-7773</v>
          </cell>
          <cell r="R1829" t="str">
            <v>dylee@ieckr.com</v>
          </cell>
          <cell r="AC1829">
            <v>0</v>
          </cell>
          <cell r="AD1829">
            <v>2</v>
          </cell>
          <cell r="AE1829">
            <v>2</v>
          </cell>
          <cell r="AF1829">
            <v>2</v>
          </cell>
          <cell r="AG1829">
            <v>2</v>
          </cell>
          <cell r="AH1829">
            <v>1</v>
          </cell>
          <cell r="AK1829">
            <v>0</v>
          </cell>
          <cell r="AM1829">
            <v>0</v>
          </cell>
          <cell r="AN1829">
            <v>0</v>
          </cell>
          <cell r="AO1829">
            <v>0</v>
          </cell>
          <cell r="AQ1829">
            <v>300000</v>
          </cell>
          <cell r="AR1829">
            <v>0</v>
          </cell>
          <cell r="AS1829">
            <v>0</v>
          </cell>
          <cell r="AT1829" t="str">
            <v>최문호</v>
          </cell>
          <cell r="AU1829">
            <v>45726</v>
          </cell>
          <cell r="AV1829" t="str">
            <v>iec7751</v>
          </cell>
          <cell r="AW1829" t="str">
            <v xml:space="preserve"> iectr&amp;83554</v>
          </cell>
        </row>
        <row r="1830">
          <cell r="E1830" t="str">
            <v>임래성</v>
          </cell>
          <cell r="G1830" t="str">
            <v>안산시</v>
          </cell>
          <cell r="H1830" t="str">
            <v>대한전기공업(주)</v>
          </cell>
          <cell r="K1830" t="str">
            <v>4. 미정</v>
          </cell>
          <cell r="L1830" t="str">
            <v>경기도 안산시 단원구 별망로80번길32 시화공단4바318호(성곡동)</v>
          </cell>
          <cell r="M1830" t="str">
            <v>한선숙</v>
          </cell>
          <cell r="N1830" t="str">
            <v>부장</v>
          </cell>
          <cell r="O1830" t="str">
            <v>010-2482-9293</v>
          </cell>
          <cell r="P1830" t="str">
            <v>031-491-2777</v>
          </cell>
          <cell r="Q1830" t="str">
            <v>031-491-2595</v>
          </cell>
          <cell r="R1830" t="str">
            <v>awoo444@hanmail.net</v>
          </cell>
          <cell r="AC1830">
            <v>0</v>
          </cell>
          <cell r="AD1830">
            <v>0</v>
          </cell>
          <cell r="AE1830">
            <v>0</v>
          </cell>
          <cell r="AF1830">
            <v>0</v>
          </cell>
          <cell r="AG1830">
            <v>0</v>
          </cell>
          <cell r="AH1830">
            <v>0</v>
          </cell>
          <cell r="AK1830">
            <v>0</v>
          </cell>
          <cell r="AM1830">
            <v>0</v>
          </cell>
          <cell r="AN1830">
            <v>0</v>
          </cell>
          <cell r="AO1830">
            <v>0</v>
          </cell>
          <cell r="AQ1830">
            <v>0</v>
          </cell>
          <cell r="AR1830">
            <v>0</v>
          </cell>
          <cell r="AS1830">
            <v>0</v>
          </cell>
        </row>
        <row r="1831">
          <cell r="E1831" t="str">
            <v>원에너지</v>
          </cell>
          <cell r="G1831" t="str">
            <v>음성군</v>
          </cell>
          <cell r="H1831" t="str">
            <v>미래피엔아이</v>
          </cell>
          <cell r="K1831" t="str">
            <v>4. 미정</v>
          </cell>
          <cell r="L1831" t="str">
            <v>충청북도 음성군 감곡면 오갑길 177-3</v>
          </cell>
          <cell r="M1831" t="str">
            <v>신구철</v>
          </cell>
          <cell r="N1831" t="str">
            <v>대표</v>
          </cell>
          <cell r="O1831" t="str">
            <v>010-9056-3180</v>
          </cell>
          <cell r="P1831" t="str">
            <v>043-878-3270</v>
          </cell>
          <cell r="Q1831" t="str">
            <v>043-878-3271</v>
          </cell>
          <cell r="R1831" t="str">
            <v>kcshin3576@miraepni.com</v>
          </cell>
          <cell r="AC1831">
            <v>0</v>
          </cell>
          <cell r="AD1831">
            <v>0</v>
          </cell>
          <cell r="AE1831">
            <v>0</v>
          </cell>
          <cell r="AF1831">
            <v>0</v>
          </cell>
          <cell r="AG1831">
            <v>0</v>
          </cell>
          <cell r="AH1831">
            <v>0</v>
          </cell>
          <cell r="AK1831">
            <v>0</v>
          </cell>
          <cell r="AM1831">
            <v>0</v>
          </cell>
          <cell r="AN1831">
            <v>0</v>
          </cell>
          <cell r="AO1831">
            <v>0</v>
          </cell>
          <cell r="AQ1831">
            <v>0</v>
          </cell>
          <cell r="AR1831">
            <v>0</v>
          </cell>
          <cell r="AS1831">
            <v>0</v>
          </cell>
        </row>
        <row r="1832">
          <cell r="E1832" t="str">
            <v xml:space="preserve">케이디환경 </v>
          </cell>
          <cell r="G1832" t="str">
            <v>화성시</v>
          </cell>
          <cell r="H1832" t="str">
            <v>컨텍디앤엠(주)</v>
          </cell>
          <cell r="K1832" t="str">
            <v>4. 미정</v>
          </cell>
          <cell r="L1832" t="str">
            <v>경기도 화성시 마도면 쌍송리 496</v>
          </cell>
          <cell r="M1832" t="str">
            <v>이재철</v>
          </cell>
          <cell r="N1832" t="str">
            <v>부장</v>
          </cell>
          <cell r="O1832" t="str">
            <v>010-4051-5010</v>
          </cell>
          <cell r="P1832" t="str">
            <v>031-355-1106</v>
          </cell>
          <cell r="Q1832" t="str">
            <v>031-355-1109</v>
          </cell>
          <cell r="R1832" t="str">
            <v>jclee@ctdesign.co.kr</v>
          </cell>
          <cell r="AC1832">
            <v>0</v>
          </cell>
          <cell r="AD1832">
            <v>0</v>
          </cell>
          <cell r="AE1832">
            <v>0</v>
          </cell>
          <cell r="AF1832">
            <v>0</v>
          </cell>
          <cell r="AG1832">
            <v>0</v>
          </cell>
          <cell r="AH1832">
            <v>0</v>
          </cell>
          <cell r="AK1832">
            <v>0</v>
          </cell>
          <cell r="AM1832">
            <v>0</v>
          </cell>
          <cell r="AN1832">
            <v>0</v>
          </cell>
          <cell r="AO1832">
            <v>0</v>
          </cell>
          <cell r="AQ1832">
            <v>0</v>
          </cell>
          <cell r="AR1832">
            <v>0</v>
          </cell>
          <cell r="AS1832">
            <v>0</v>
          </cell>
        </row>
        <row r="1833">
          <cell r="E1833" t="str">
            <v>임래성</v>
          </cell>
          <cell r="G1833" t="str">
            <v>음성군</v>
          </cell>
          <cell r="H1833" t="str">
            <v>(주)국영</v>
          </cell>
          <cell r="K1833" t="str">
            <v>1. 무선</v>
          </cell>
          <cell r="L1833" t="str">
            <v>충청북도 음성군 금왕읍 신개천로 156</v>
          </cell>
          <cell r="M1833" t="str">
            <v>임예령</v>
          </cell>
          <cell r="N1833" t="str">
            <v>과장</v>
          </cell>
          <cell r="O1833" t="str">
            <v>010-4480-5971</v>
          </cell>
          <cell r="P1833" t="str">
            <v>062-654-6596</v>
          </cell>
          <cell r="Q1833" t="str">
            <v>062-654-6597</v>
          </cell>
          <cell r="R1833" t="str">
            <v>samho6546596@naver.com</v>
          </cell>
          <cell r="AC1833">
            <v>0</v>
          </cell>
          <cell r="AD1833">
            <v>0</v>
          </cell>
          <cell r="AE1833">
            <v>0</v>
          </cell>
          <cell r="AF1833">
            <v>0</v>
          </cell>
          <cell r="AG1833">
            <v>0</v>
          </cell>
          <cell r="AH1833">
            <v>0</v>
          </cell>
          <cell r="AK1833">
            <v>0</v>
          </cell>
          <cell r="AM1833">
            <v>0</v>
          </cell>
          <cell r="AN1833">
            <v>0</v>
          </cell>
          <cell r="AO1833">
            <v>0</v>
          </cell>
          <cell r="AQ1833">
            <v>0</v>
          </cell>
          <cell r="AR1833">
            <v>0</v>
          </cell>
          <cell r="AS1833">
            <v>0</v>
          </cell>
        </row>
        <row r="1834">
          <cell r="E1834" t="str">
            <v>디앤블루션</v>
          </cell>
          <cell r="G1834" t="str">
            <v>괴산군</v>
          </cell>
          <cell r="H1834" t="str">
            <v>(주)동우켐</v>
          </cell>
          <cell r="K1834" t="str">
            <v>4. 미정</v>
          </cell>
          <cell r="L1834" t="str">
            <v>충청북도 괴산군 불정면 쇠실로 425</v>
          </cell>
          <cell r="M1834" t="str">
            <v>이재우</v>
          </cell>
          <cell r="N1834" t="str">
            <v>차장</v>
          </cell>
          <cell r="O1834" t="str">
            <v>010-2912-4861</v>
          </cell>
          <cell r="P1834" t="str">
            <v>043-834-7400~1</v>
          </cell>
          <cell r="Q1834" t="str">
            <v>043-834-7105</v>
          </cell>
          <cell r="R1834" t="str">
            <v>pumpright@hanmail.net</v>
          </cell>
          <cell r="AC1834">
            <v>0</v>
          </cell>
          <cell r="AD1834">
            <v>0</v>
          </cell>
          <cell r="AE1834">
            <v>0</v>
          </cell>
          <cell r="AF1834">
            <v>0</v>
          </cell>
          <cell r="AG1834">
            <v>0</v>
          </cell>
          <cell r="AH1834">
            <v>0</v>
          </cell>
          <cell r="AK1834">
            <v>0</v>
          </cell>
          <cell r="AM1834">
            <v>0</v>
          </cell>
          <cell r="AN1834">
            <v>0</v>
          </cell>
          <cell r="AO1834">
            <v>0</v>
          </cell>
          <cell r="AQ1834">
            <v>0</v>
          </cell>
          <cell r="AR1834">
            <v>0</v>
          </cell>
          <cell r="AS1834">
            <v>0</v>
          </cell>
        </row>
        <row r="1835">
          <cell r="E1835" t="str">
            <v>확인필요</v>
          </cell>
          <cell r="G1835" t="str">
            <v>영천시</v>
          </cell>
          <cell r="H1835" t="str">
            <v>(주)형제케미칼_자비</v>
          </cell>
          <cell r="K1835" t="str">
            <v>1. 무선</v>
          </cell>
          <cell r="L1835" t="str">
            <v>경상북도 영천시 도남공단1길 33</v>
          </cell>
          <cell r="M1835" t="str">
            <v>조영출</v>
          </cell>
          <cell r="N1835" t="str">
            <v>차장</v>
          </cell>
          <cell r="O1835" t="str">
            <v>010-3317-3187</v>
          </cell>
          <cell r="P1835" t="str">
            <v>053-615-5090~1</v>
          </cell>
          <cell r="Q1835" t="str">
            <v>054-335-5096</v>
          </cell>
          <cell r="R1835" t="str">
            <v>thomas126@naver.com</v>
          </cell>
          <cell r="AC1835">
            <v>1</v>
          </cell>
          <cell r="AD1835">
            <v>0</v>
          </cell>
          <cell r="AE1835">
            <v>0</v>
          </cell>
          <cell r="AF1835">
            <v>7</v>
          </cell>
          <cell r="AG1835">
            <v>2</v>
          </cell>
          <cell r="AH1835">
            <v>1</v>
          </cell>
          <cell r="AK1835">
            <v>0</v>
          </cell>
          <cell r="AM1835">
            <v>0</v>
          </cell>
          <cell r="AN1835">
            <v>0</v>
          </cell>
          <cell r="AO1835">
            <v>0</v>
          </cell>
          <cell r="AQ1835">
            <v>650000</v>
          </cell>
          <cell r="AR1835">
            <v>0</v>
          </cell>
          <cell r="AS1835">
            <v>150000</v>
          </cell>
          <cell r="AT1835" t="str">
            <v>박채영</v>
          </cell>
          <cell r="AU1835">
            <v>45621</v>
          </cell>
          <cell r="AV1835" t="str">
            <v>cho99ri</v>
          </cell>
          <cell r="AW1835" t="str">
            <v>##sisi4079</v>
          </cell>
        </row>
        <row r="1836">
          <cell r="E1836" t="str">
            <v>원에너지</v>
          </cell>
          <cell r="G1836" t="str">
            <v>영천시</v>
          </cell>
          <cell r="H1836" t="str">
            <v>(주)리드시스</v>
          </cell>
          <cell r="K1836" t="str">
            <v>2. 유선</v>
          </cell>
          <cell r="L1836" t="str">
            <v>경상북도 영천시 고경면 호국로 1516-117</v>
          </cell>
          <cell r="M1836" t="str">
            <v>이천우</v>
          </cell>
          <cell r="N1836" t="str">
            <v>대표이사</v>
          </cell>
          <cell r="O1836" t="str">
            <v>010-5117-7470</v>
          </cell>
          <cell r="P1836" t="str">
            <v>054-337-4455,4458</v>
          </cell>
          <cell r="Q1836" t="str">
            <v>054-337-4456</v>
          </cell>
          <cell r="R1836" t="str">
            <v>saehan4455@hanmail.net</v>
          </cell>
          <cell r="AC1836">
            <v>0</v>
          </cell>
          <cell r="AD1836">
            <v>1</v>
          </cell>
          <cell r="AE1836">
            <v>1</v>
          </cell>
          <cell r="AF1836">
            <v>2</v>
          </cell>
          <cell r="AG1836">
            <v>1</v>
          </cell>
          <cell r="AH1836">
            <v>1</v>
          </cell>
          <cell r="AK1836">
            <v>0</v>
          </cell>
          <cell r="AM1836">
            <v>0</v>
          </cell>
          <cell r="AN1836">
            <v>0</v>
          </cell>
          <cell r="AO1836">
            <v>0</v>
          </cell>
          <cell r="AQ1836">
            <v>0</v>
          </cell>
          <cell r="AR1836">
            <v>0</v>
          </cell>
          <cell r="AS1836">
            <v>0</v>
          </cell>
        </row>
        <row r="1837">
          <cell r="E1837" t="str">
            <v>임래성</v>
          </cell>
          <cell r="G1837" t="str">
            <v>울산광역시</v>
          </cell>
          <cell r="H1837" t="str">
            <v>(주)신우지엠티</v>
          </cell>
          <cell r="K1837" t="str">
            <v>2. 유선</v>
          </cell>
          <cell r="L1837" t="str">
            <v>울산광역시 북구 매곡산업로 5</v>
          </cell>
          <cell r="M1837" t="str">
            <v>김동욱
홍정석(퇴사)</v>
          </cell>
          <cell r="N1837" t="str">
            <v xml:space="preserve">
과장(퇴사)</v>
          </cell>
          <cell r="O1837" t="str">
            <v>010-8539-8729
010-2000-3292(퇴사)</v>
          </cell>
          <cell r="P1837" t="str">
            <v>052-281-6265
052-281-6276</v>
          </cell>
          <cell r="Q1837" t="str">
            <v>052-292-6266</v>
          </cell>
          <cell r="R1837" t="str">
            <v>jsinwo@shinwo.com</v>
          </cell>
          <cell r="AC1837">
            <v>0</v>
          </cell>
          <cell r="AD1837">
            <v>0</v>
          </cell>
          <cell r="AE1837">
            <v>0</v>
          </cell>
          <cell r="AF1837">
            <v>0</v>
          </cell>
          <cell r="AG1837">
            <v>0</v>
          </cell>
          <cell r="AH1837">
            <v>0</v>
          </cell>
          <cell r="AK1837">
            <v>0</v>
          </cell>
          <cell r="AM1837">
            <v>0</v>
          </cell>
          <cell r="AN1837">
            <v>0</v>
          </cell>
          <cell r="AO1837">
            <v>0</v>
          </cell>
          <cell r="AQ1837">
            <v>0</v>
          </cell>
          <cell r="AR1837">
            <v>0</v>
          </cell>
          <cell r="AS1837">
            <v>0</v>
          </cell>
        </row>
        <row r="1838">
          <cell r="E1838" t="str">
            <v>대동환경</v>
          </cell>
          <cell r="G1838" t="str">
            <v>대구광역시</v>
          </cell>
          <cell r="H1838" t="str">
            <v>대영종합도장(주)</v>
          </cell>
          <cell r="K1838" t="str">
            <v>4. 미정</v>
          </cell>
          <cell r="L1838" t="str">
            <v>대구광역시 달성군 논공읍 논공중앙로46번길 13</v>
          </cell>
          <cell r="M1838" t="str">
            <v>표주헌</v>
          </cell>
          <cell r="N1838" t="str">
            <v>이사</v>
          </cell>
          <cell r="O1838" t="str">
            <v>010-6346-8001</v>
          </cell>
          <cell r="P1838" t="str">
            <v>053-216-8001</v>
          </cell>
          <cell r="Q1838" t="str">
            <v>053-216-8002</v>
          </cell>
          <cell r="R1838" t="str">
            <v>Wwillpyo@naver.com</v>
          </cell>
          <cell r="AC1838">
            <v>0</v>
          </cell>
          <cell r="AD1838">
            <v>0</v>
          </cell>
          <cell r="AE1838">
            <v>0</v>
          </cell>
          <cell r="AF1838">
            <v>0</v>
          </cell>
          <cell r="AG1838">
            <v>0</v>
          </cell>
          <cell r="AH1838">
            <v>0</v>
          </cell>
          <cell r="AK1838">
            <v>0</v>
          </cell>
          <cell r="AM1838">
            <v>0</v>
          </cell>
          <cell r="AN1838">
            <v>0</v>
          </cell>
          <cell r="AO1838">
            <v>0</v>
          </cell>
          <cell r="AQ1838">
            <v>0</v>
          </cell>
          <cell r="AR1838">
            <v>0</v>
          </cell>
          <cell r="AS1838">
            <v>0</v>
          </cell>
        </row>
        <row r="1839">
          <cell r="E1839" t="str">
            <v>대동환경</v>
          </cell>
          <cell r="G1839" t="str">
            <v>김천시</v>
          </cell>
          <cell r="H1839" t="str">
            <v>현대바이오사이언스(주)</v>
          </cell>
          <cell r="K1839" t="str">
            <v>1. 무선</v>
          </cell>
          <cell r="L1839" t="str">
            <v>경상북도 김천시 아포읍 아포공단길 106</v>
          </cell>
          <cell r="M1839" t="str">
            <v>장군</v>
          </cell>
          <cell r="N1839" t="str">
            <v>과장</v>
          </cell>
          <cell r="O1839" t="str">
            <v>010-2825-0129</v>
          </cell>
          <cell r="P1839" t="str">
            <v>070-7008-0178</v>
          </cell>
          <cell r="Q1839" t="str">
            <v>070-7854-8813</v>
          </cell>
          <cell r="R1839" t="str">
            <v>30329@hyundaibio.com</v>
          </cell>
          <cell r="AC1839">
            <v>0</v>
          </cell>
          <cell r="AD1839">
            <v>0</v>
          </cell>
          <cell r="AE1839">
            <v>0</v>
          </cell>
          <cell r="AF1839">
            <v>0</v>
          </cell>
          <cell r="AG1839">
            <v>0</v>
          </cell>
          <cell r="AH1839">
            <v>0</v>
          </cell>
          <cell r="AK1839">
            <v>0</v>
          </cell>
          <cell r="AM1839">
            <v>0</v>
          </cell>
          <cell r="AN1839">
            <v>0</v>
          </cell>
          <cell r="AO1839">
            <v>0</v>
          </cell>
          <cell r="AQ1839">
            <v>0</v>
          </cell>
          <cell r="AR1839">
            <v>0</v>
          </cell>
          <cell r="AS1839">
            <v>0</v>
          </cell>
        </row>
        <row r="1840">
          <cell r="E1840" t="str">
            <v>대동환경</v>
          </cell>
          <cell r="G1840" t="str">
            <v>고령군</v>
          </cell>
          <cell r="H1840" t="str">
            <v>(주)국신filter</v>
          </cell>
          <cell r="K1840" t="str">
            <v>1. 무선</v>
          </cell>
          <cell r="L1840" t="str">
            <v>경상북도 고령군 개진면 개진산단길 65</v>
          </cell>
          <cell r="M1840" t="str">
            <v>신재호</v>
          </cell>
          <cell r="N1840" t="str">
            <v>부장</v>
          </cell>
          <cell r="O1840" t="str">
            <v>010-8866-3122</v>
          </cell>
          <cell r="P1840" t="str">
            <v>054-956-8662</v>
          </cell>
          <cell r="Q1840" t="str">
            <v>054-956-0262</v>
          </cell>
          <cell r="R1840" t="str">
            <v>kukshinfilter@naver.com</v>
          </cell>
          <cell r="AC1840">
            <v>0</v>
          </cell>
          <cell r="AD1840">
            <v>2</v>
          </cell>
          <cell r="AE1840">
            <v>1</v>
          </cell>
          <cell r="AF1840">
            <v>1</v>
          </cell>
          <cell r="AG1840">
            <v>1</v>
          </cell>
          <cell r="AH1840">
            <v>1</v>
          </cell>
          <cell r="AK1840">
            <v>0</v>
          </cell>
          <cell r="AM1840">
            <v>0</v>
          </cell>
          <cell r="AN1840">
            <v>0</v>
          </cell>
          <cell r="AO1840">
            <v>0</v>
          </cell>
          <cell r="AQ1840">
            <v>300000</v>
          </cell>
          <cell r="AR1840">
            <v>0</v>
          </cell>
          <cell r="AS1840">
            <v>0</v>
          </cell>
        </row>
        <row r="1841">
          <cell r="E1841" t="str">
            <v>임래성</v>
          </cell>
          <cell r="G1841" t="str">
            <v>서구(인천)</v>
          </cell>
          <cell r="H1841" t="str">
            <v>(주)비앤비코리아</v>
          </cell>
          <cell r="K1841" t="str">
            <v>4. 미정</v>
          </cell>
          <cell r="L1841" t="str">
            <v>인천광역시 서구 도담로 176-4</v>
          </cell>
          <cell r="M1841" t="str">
            <v>박장민</v>
          </cell>
          <cell r="N1841" t="str">
            <v>과장</v>
          </cell>
          <cell r="O1841" t="str">
            <v>010-6260-1380</v>
          </cell>
          <cell r="P1841" t="str">
            <v>-</v>
          </cell>
          <cell r="Q1841" t="str">
            <v>-</v>
          </cell>
          <cell r="R1841" t="str">
            <v>-</v>
          </cell>
          <cell r="AC1841">
            <v>0</v>
          </cell>
          <cell r="AD1841">
            <v>0</v>
          </cell>
          <cell r="AE1841">
            <v>0</v>
          </cell>
          <cell r="AF1841">
            <v>0</v>
          </cell>
          <cell r="AG1841">
            <v>0</v>
          </cell>
          <cell r="AH1841">
            <v>0</v>
          </cell>
          <cell r="AK1841">
            <v>0</v>
          </cell>
          <cell r="AM1841">
            <v>0</v>
          </cell>
          <cell r="AN1841">
            <v>0</v>
          </cell>
          <cell r="AO1841">
            <v>0</v>
          </cell>
          <cell r="AQ1841">
            <v>0</v>
          </cell>
          <cell r="AR1841">
            <v>0</v>
          </cell>
          <cell r="AS1841">
            <v>0</v>
          </cell>
        </row>
        <row r="1842">
          <cell r="E1842" t="str">
            <v>임래성</v>
          </cell>
          <cell r="G1842" t="str">
            <v>구미시</v>
          </cell>
          <cell r="H1842" t="str">
            <v>(주)주공리텍_구미지점</v>
          </cell>
          <cell r="K1842" t="str">
            <v>4. 미정</v>
          </cell>
          <cell r="L1842" t="str">
            <v>경상북도 구미시 장천면 학신로 262</v>
          </cell>
          <cell r="M1842" t="str">
            <v>안상현</v>
          </cell>
          <cell r="N1842" t="str">
            <v>책임연구원</v>
          </cell>
          <cell r="O1842" t="str">
            <v>010-6893-1159</v>
          </cell>
          <cell r="P1842" t="str">
            <v>054-474-6146</v>
          </cell>
          <cell r="Q1842" t="str">
            <v>054-474-6147</v>
          </cell>
          <cell r="R1842" t="str">
            <v>vincentan0816@gmail.com</v>
          </cell>
          <cell r="AC1842">
            <v>0</v>
          </cell>
          <cell r="AD1842">
            <v>0</v>
          </cell>
          <cell r="AE1842">
            <v>0</v>
          </cell>
          <cell r="AF1842">
            <v>0</v>
          </cell>
          <cell r="AG1842">
            <v>0</v>
          </cell>
          <cell r="AH1842">
            <v>0</v>
          </cell>
          <cell r="AK1842">
            <v>0</v>
          </cell>
          <cell r="AM1842">
            <v>0</v>
          </cell>
          <cell r="AN1842">
            <v>0</v>
          </cell>
          <cell r="AO1842">
            <v>0</v>
          </cell>
          <cell r="AQ1842">
            <v>0</v>
          </cell>
          <cell r="AR1842">
            <v>0</v>
          </cell>
          <cell r="AS1842">
            <v>0</v>
          </cell>
        </row>
        <row r="1843">
          <cell r="E1843" t="str">
            <v>임래성</v>
          </cell>
          <cell r="G1843" t="str">
            <v>칠곡군</v>
          </cell>
          <cell r="H1843" t="str">
            <v>(주)주공리텍_칠곡지점</v>
          </cell>
          <cell r="K1843" t="str">
            <v>4. 미정</v>
          </cell>
          <cell r="L1843" t="str">
            <v>경상북도 칠곡군 가산면 학신로 165-32</v>
          </cell>
          <cell r="M1843" t="str">
            <v>안상현</v>
          </cell>
          <cell r="N1843" t="str">
            <v>책임연구원</v>
          </cell>
          <cell r="O1843" t="str">
            <v>010-6893-1159</v>
          </cell>
          <cell r="P1843" t="str">
            <v>054-474-6146</v>
          </cell>
          <cell r="Q1843" t="str">
            <v>054-474-6147</v>
          </cell>
          <cell r="R1843" t="str">
            <v>vincentan0816@gmail.com</v>
          </cell>
          <cell r="AC1843">
            <v>0</v>
          </cell>
          <cell r="AD1843">
            <v>0</v>
          </cell>
          <cell r="AE1843">
            <v>0</v>
          </cell>
          <cell r="AF1843">
            <v>0</v>
          </cell>
          <cell r="AG1843">
            <v>0</v>
          </cell>
          <cell r="AH1843">
            <v>0</v>
          </cell>
          <cell r="AK1843">
            <v>0</v>
          </cell>
          <cell r="AM1843">
            <v>0</v>
          </cell>
          <cell r="AN1843">
            <v>0</v>
          </cell>
          <cell r="AO1843">
            <v>0</v>
          </cell>
          <cell r="AQ1843">
            <v>0</v>
          </cell>
          <cell r="AR1843">
            <v>0</v>
          </cell>
          <cell r="AS1843">
            <v>0</v>
          </cell>
        </row>
        <row r="1844">
          <cell r="E1844" t="str">
            <v>대동환경</v>
          </cell>
          <cell r="G1844" t="str">
            <v>고령군</v>
          </cell>
          <cell r="H1844" t="str">
            <v>계백자동차(주)</v>
          </cell>
          <cell r="K1844" t="str">
            <v>1. 무선</v>
          </cell>
          <cell r="L1844" t="str">
            <v>경상북도 고령군 다산면 다산산단로 110</v>
          </cell>
          <cell r="M1844" t="str">
            <v>이한성</v>
          </cell>
          <cell r="N1844" t="str">
            <v>대표이사</v>
          </cell>
          <cell r="O1844" t="str">
            <v>010-6570-4259</v>
          </cell>
          <cell r="P1844" t="str">
            <v>054-954-6370</v>
          </cell>
          <cell r="Q1844" t="str">
            <v>054-954-6372</v>
          </cell>
          <cell r="R1844" t="str">
            <v>star1429@hanmail.net</v>
          </cell>
          <cell r="AC1844">
            <v>0</v>
          </cell>
          <cell r="AD1844">
            <v>2</v>
          </cell>
          <cell r="AE1844">
            <v>2</v>
          </cell>
          <cell r="AF1844">
            <v>0</v>
          </cell>
          <cell r="AG1844">
            <v>2</v>
          </cell>
          <cell r="AH1844">
            <v>1</v>
          </cell>
          <cell r="AK1844">
            <v>0</v>
          </cell>
          <cell r="AM1844">
            <v>0</v>
          </cell>
          <cell r="AN1844">
            <v>0</v>
          </cell>
          <cell r="AO1844">
            <v>0</v>
          </cell>
          <cell r="AQ1844">
            <v>300000</v>
          </cell>
          <cell r="AR1844">
            <v>480000</v>
          </cell>
          <cell r="AS1844">
            <v>0</v>
          </cell>
        </row>
        <row r="1845">
          <cell r="E1845" t="str">
            <v>확인필요</v>
          </cell>
          <cell r="G1845" t="str">
            <v>제주시</v>
          </cell>
          <cell r="H1845" t="str">
            <v>농업회사법인제주비료㈜</v>
          </cell>
          <cell r="K1845" t="str">
            <v>1. 무선</v>
          </cell>
          <cell r="L1845" t="str">
            <v>제주특별차치도 제주시 조천읍 화흘로 255</v>
          </cell>
          <cell r="M1845" t="str">
            <v>김경탁</v>
          </cell>
          <cell r="N1845" t="str">
            <v>과장</v>
          </cell>
          <cell r="O1845" t="str">
            <v>010-6632-3854</v>
          </cell>
          <cell r="P1845" t="str">
            <v>064-782-4985</v>
          </cell>
          <cell r="Q1845" t="str">
            <v>064-782-4984</v>
          </cell>
          <cell r="R1845" t="str">
            <v>marina2002@naver.com</v>
          </cell>
          <cell r="AC1845">
            <v>0</v>
          </cell>
          <cell r="AD1845">
            <v>0</v>
          </cell>
          <cell r="AE1845">
            <v>0</v>
          </cell>
          <cell r="AF1845">
            <v>0</v>
          </cell>
          <cell r="AG1845">
            <v>0</v>
          </cell>
          <cell r="AH1845">
            <v>0</v>
          </cell>
          <cell r="AK1845">
            <v>0</v>
          </cell>
          <cell r="AM1845">
            <v>0</v>
          </cell>
          <cell r="AN1845">
            <v>0</v>
          </cell>
          <cell r="AO1845">
            <v>0</v>
          </cell>
          <cell r="AQ1845">
            <v>0</v>
          </cell>
          <cell r="AR1845">
            <v>0</v>
          </cell>
          <cell r="AS1845">
            <v>0</v>
          </cell>
        </row>
        <row r="1846">
          <cell r="E1846" t="str">
            <v>정도이앤티</v>
          </cell>
          <cell r="G1846" t="str">
            <v>고령군</v>
          </cell>
          <cell r="H1846" t="str">
            <v>대동케미칼</v>
          </cell>
          <cell r="K1846" t="str">
            <v>4. 미정</v>
          </cell>
          <cell r="L1846" t="str">
            <v>경상북도 고령군 성산면 신기길 107-4</v>
          </cell>
          <cell r="M1846" t="str">
            <v>김임규</v>
          </cell>
          <cell r="N1846" t="str">
            <v>대표</v>
          </cell>
          <cell r="O1846" t="str">
            <v>010-3524-0481</v>
          </cell>
          <cell r="P1846" t="str">
            <v>053-955-0047
(없는번호)</v>
          </cell>
          <cell r="Q1846" t="str">
            <v>-</v>
          </cell>
          <cell r="R1846" t="str">
            <v>1kk9931@hanmail.net</v>
          </cell>
          <cell r="AC1846">
            <v>0</v>
          </cell>
          <cell r="AD1846">
            <v>0</v>
          </cell>
          <cell r="AE1846">
            <v>0</v>
          </cell>
          <cell r="AF1846">
            <v>0</v>
          </cell>
          <cell r="AG1846">
            <v>0</v>
          </cell>
          <cell r="AH1846">
            <v>0</v>
          </cell>
          <cell r="AK1846">
            <v>0</v>
          </cell>
          <cell r="AM1846">
            <v>0</v>
          </cell>
          <cell r="AN1846">
            <v>0</v>
          </cell>
          <cell r="AO1846">
            <v>0</v>
          </cell>
          <cell r="AQ1846">
            <v>0</v>
          </cell>
          <cell r="AR1846">
            <v>0</v>
          </cell>
          <cell r="AS1846">
            <v>0</v>
          </cell>
        </row>
        <row r="1847">
          <cell r="E1847" t="str">
            <v>정안환경</v>
          </cell>
          <cell r="G1847" t="str">
            <v>성주군</v>
          </cell>
          <cell r="H1847" t="str">
            <v>도언산업(주)</v>
          </cell>
          <cell r="K1847" t="str">
            <v>1. 무선</v>
          </cell>
          <cell r="L1847" t="str">
            <v>경상북도 성주군 선남면 관용로 190-42</v>
          </cell>
          <cell r="M1847" t="str">
            <v>-</v>
          </cell>
          <cell r="N1847" t="str">
            <v>대표</v>
          </cell>
          <cell r="O1847" t="str">
            <v>010-3821-1278</v>
          </cell>
          <cell r="P1847" t="str">
            <v>054-931-1388</v>
          </cell>
          <cell r="Q1847" t="str">
            <v>054-931-1386</v>
          </cell>
          <cell r="R1847" t="str">
            <v>doeon1388@naver.com</v>
          </cell>
          <cell r="AC1847">
            <v>0</v>
          </cell>
          <cell r="AD1847">
            <v>0</v>
          </cell>
          <cell r="AE1847">
            <v>0</v>
          </cell>
          <cell r="AF1847">
            <v>0</v>
          </cell>
          <cell r="AG1847">
            <v>0</v>
          </cell>
          <cell r="AH1847">
            <v>0</v>
          </cell>
          <cell r="AK1847">
            <v>0</v>
          </cell>
          <cell r="AM1847">
            <v>0</v>
          </cell>
          <cell r="AN1847">
            <v>0</v>
          </cell>
          <cell r="AO1847">
            <v>0</v>
          </cell>
          <cell r="AQ1847">
            <v>0</v>
          </cell>
          <cell r="AR1847">
            <v>0</v>
          </cell>
          <cell r="AS1847">
            <v>0</v>
          </cell>
        </row>
        <row r="1848">
          <cell r="E1848" t="str">
            <v>임래성</v>
          </cell>
          <cell r="G1848" t="str">
            <v>보성군</v>
          </cell>
          <cell r="H1848" t="str">
            <v>보성농업협동조합 웅치지점</v>
          </cell>
          <cell r="K1848" t="str">
            <v>1. 무선</v>
          </cell>
          <cell r="L1848" t="str">
            <v>전라남도 보성군 웅치면 일림로 984-1</v>
          </cell>
          <cell r="M1848" t="str">
            <v>서지호</v>
          </cell>
          <cell r="N1848" t="str">
            <v>계장</v>
          </cell>
          <cell r="O1848" t="str">
            <v>010-2679-1392</v>
          </cell>
          <cell r="P1848" t="str">
            <v>061-852-6009</v>
          </cell>
          <cell r="Q1848" t="str">
            <v>061-853-3454</v>
          </cell>
          <cell r="R1848" t="str">
            <v>nh621069-1@nonghyup.com
lochin00@nonghyup.com</v>
          </cell>
          <cell r="AC1848">
            <v>0</v>
          </cell>
          <cell r="AD1848">
            <v>0</v>
          </cell>
          <cell r="AE1848">
            <v>0</v>
          </cell>
          <cell r="AF1848">
            <v>6</v>
          </cell>
          <cell r="AG1848">
            <v>4</v>
          </cell>
          <cell r="AK1848">
            <v>1</v>
          </cell>
          <cell r="AM1848">
            <v>0</v>
          </cell>
          <cell r="AN1848">
            <v>0</v>
          </cell>
          <cell r="AO1848">
            <v>0</v>
          </cell>
          <cell r="AQ1848">
            <v>2750000</v>
          </cell>
          <cell r="AR1848">
            <v>0</v>
          </cell>
          <cell r="AS1848">
            <v>0</v>
          </cell>
          <cell r="AT1848" t="str">
            <v>박채영</v>
          </cell>
          <cell r="AU1848">
            <v>45611</v>
          </cell>
        </row>
        <row r="1849">
          <cell r="E1849" t="str">
            <v>대동환경</v>
          </cell>
          <cell r="G1849" t="str">
            <v>구미시</v>
          </cell>
          <cell r="H1849" t="str">
            <v>(주)뉴나노</v>
          </cell>
          <cell r="K1849" t="str">
            <v>1. 무선</v>
          </cell>
          <cell r="L1849" t="str">
            <v>경상북도 구미시 산동읍 첨단기업로 69-21(봉산리 622번지)</v>
          </cell>
          <cell r="M1849" t="str">
            <v>이창기</v>
          </cell>
          <cell r="N1849" t="str">
            <v>팀장</v>
          </cell>
          <cell r="O1849" t="str">
            <v>010-5534-6250</v>
          </cell>
          <cell r="P1849" t="str">
            <v>054-472-0645</v>
          </cell>
          <cell r="Q1849" t="str">
            <v>054-472-0659</v>
          </cell>
          <cell r="R1849" t="str">
            <v>cklee@newnano.kr</v>
          </cell>
          <cell r="AC1849">
            <v>0</v>
          </cell>
          <cell r="AD1849">
            <v>0</v>
          </cell>
          <cell r="AE1849">
            <v>0</v>
          </cell>
          <cell r="AF1849">
            <v>0</v>
          </cell>
          <cell r="AG1849">
            <v>0</v>
          </cell>
          <cell r="AH1849">
            <v>0</v>
          </cell>
          <cell r="AK1849">
            <v>0</v>
          </cell>
          <cell r="AM1849">
            <v>0</v>
          </cell>
          <cell r="AN1849">
            <v>0</v>
          </cell>
          <cell r="AO1849">
            <v>0</v>
          </cell>
          <cell r="AQ1849">
            <v>0</v>
          </cell>
          <cell r="AR1849">
            <v>0</v>
          </cell>
          <cell r="AS1849">
            <v>0</v>
          </cell>
        </row>
        <row r="1850">
          <cell r="E1850" t="str">
            <v>임래성</v>
          </cell>
          <cell r="G1850" t="str">
            <v>군포시</v>
          </cell>
          <cell r="H1850" t="str">
            <v>(주)씨엔에프_1공장</v>
          </cell>
          <cell r="K1850" t="str">
            <v>1. 무선</v>
          </cell>
          <cell r="L1850" t="str">
            <v>경기도 군포시 공단로 140번길 7</v>
          </cell>
          <cell r="M1850" t="str">
            <v>강태영
김한수(그린링크)</v>
          </cell>
          <cell r="N1850" t="str">
            <v>부장</v>
          </cell>
          <cell r="O1850" t="str">
            <v>010-8607-8673
010-5328-6676</v>
          </cell>
          <cell r="P1850" t="str">
            <v>070-4432-8361</v>
          </cell>
          <cell r="Q1850" t="str">
            <v>-</v>
          </cell>
          <cell r="R1850" t="str">
            <v>kty1255@cnfcos.com</v>
          </cell>
          <cell r="AC1850">
            <v>0</v>
          </cell>
          <cell r="AD1850">
            <v>6</v>
          </cell>
          <cell r="AE1850">
            <v>6</v>
          </cell>
          <cell r="AF1850">
            <v>3</v>
          </cell>
          <cell r="AG1850">
            <v>6</v>
          </cell>
          <cell r="AH1850">
            <v>0</v>
          </cell>
          <cell r="AK1850">
            <v>2</v>
          </cell>
          <cell r="AM1850">
            <v>0</v>
          </cell>
          <cell r="AN1850">
            <v>0</v>
          </cell>
          <cell r="AO1850">
            <v>0</v>
          </cell>
          <cell r="AQ1850">
            <v>1000000</v>
          </cell>
          <cell r="AR1850">
            <v>0</v>
          </cell>
          <cell r="AS1850">
            <v>970000</v>
          </cell>
          <cell r="AT1850" t="str">
            <v>최문호</v>
          </cell>
          <cell r="AU1850">
            <v>45727</v>
          </cell>
          <cell r="AV1850" t="str">
            <v>cnfcos1</v>
          </cell>
          <cell r="AW1850" t="str">
            <v>cnfcos3707**</v>
          </cell>
        </row>
        <row r="1851">
          <cell r="E1851" t="str">
            <v>임래성</v>
          </cell>
          <cell r="G1851" t="str">
            <v>군포시</v>
          </cell>
          <cell r="H1851" t="str">
            <v>(주)씨엔에프_2공장(본사)</v>
          </cell>
          <cell r="K1851" t="str">
            <v>1. 무선</v>
          </cell>
          <cell r="L1851" t="str">
            <v>경기도 군포시 공단로 140번안길 29</v>
          </cell>
          <cell r="M1851" t="str">
            <v>강태영</v>
          </cell>
          <cell r="N1851" t="str">
            <v>부장</v>
          </cell>
          <cell r="O1851" t="str">
            <v>010-8607-8673</v>
          </cell>
          <cell r="P1851" t="str">
            <v>070-4432-8361</v>
          </cell>
          <cell r="Q1851" t="str">
            <v>-</v>
          </cell>
          <cell r="R1851" t="str">
            <v>kty1255@cnfcos.com</v>
          </cell>
          <cell r="AC1851">
            <v>0</v>
          </cell>
          <cell r="AD1851">
            <v>2</v>
          </cell>
          <cell r="AE1851">
            <v>2</v>
          </cell>
          <cell r="AF1851">
            <v>23</v>
          </cell>
          <cell r="AG1851">
            <v>2</v>
          </cell>
          <cell r="AH1851">
            <v>0</v>
          </cell>
          <cell r="AK1851">
            <v>1</v>
          </cell>
          <cell r="AM1851">
            <v>0</v>
          </cell>
          <cell r="AN1851">
            <v>0</v>
          </cell>
          <cell r="AO1851">
            <v>0</v>
          </cell>
          <cell r="AQ1851">
            <v>2700000</v>
          </cell>
          <cell r="AR1851">
            <v>-520000</v>
          </cell>
          <cell r="AS1851">
            <v>970000</v>
          </cell>
          <cell r="AT1851" t="str">
            <v>최문호</v>
          </cell>
          <cell r="AU1851">
            <v>45727</v>
          </cell>
          <cell r="AV1851" t="str">
            <v>cnfcos2</v>
          </cell>
          <cell r="AW1851" t="str">
            <v>cnfcos3707**</v>
          </cell>
        </row>
        <row r="1852">
          <cell r="E1852" t="str">
            <v>대경환경</v>
          </cell>
          <cell r="G1852" t="str">
            <v>구미시</v>
          </cell>
          <cell r="H1852" t="str">
            <v>(주)씨엠에이텍</v>
          </cell>
          <cell r="K1852" t="str">
            <v>1. 무선</v>
          </cell>
          <cell r="L1852" t="str">
            <v>경상북도 구미시 산동면 동곡3길51 산동농공단지</v>
          </cell>
          <cell r="M1852" t="str">
            <v>정종도</v>
          </cell>
          <cell r="N1852" t="str">
            <v>팀장</v>
          </cell>
          <cell r="O1852" t="str">
            <v>010-2874-2773</v>
          </cell>
          <cell r="P1852" t="str">
            <v>054-471-7981~3</v>
          </cell>
          <cell r="Q1852" t="str">
            <v>054-471-8112</v>
          </cell>
          <cell r="R1852" t="str">
            <v>hyjungdo@naver.com</v>
          </cell>
          <cell r="AC1852">
            <v>0</v>
          </cell>
          <cell r="AD1852">
            <v>0</v>
          </cell>
          <cell r="AE1852">
            <v>0</v>
          </cell>
          <cell r="AF1852">
            <v>0</v>
          </cell>
          <cell r="AG1852">
            <v>0</v>
          </cell>
          <cell r="AH1852">
            <v>0</v>
          </cell>
          <cell r="AK1852">
            <v>0</v>
          </cell>
          <cell r="AM1852">
            <v>0</v>
          </cell>
          <cell r="AN1852">
            <v>0</v>
          </cell>
          <cell r="AO1852">
            <v>0</v>
          </cell>
          <cell r="AQ1852">
            <v>0</v>
          </cell>
          <cell r="AR1852">
            <v>0</v>
          </cell>
          <cell r="AS1852">
            <v>0</v>
          </cell>
        </row>
        <row r="1853">
          <cell r="E1853" t="str">
            <v>정도이앤티</v>
          </cell>
          <cell r="G1853" t="str">
            <v>영천시</v>
          </cell>
          <cell r="H1853" t="str">
            <v>(주)은창</v>
          </cell>
          <cell r="K1853" t="str">
            <v>1. 무선</v>
          </cell>
          <cell r="L1853" t="str">
            <v>경상북도 영천시 고경면 호국로 1101-11</v>
          </cell>
          <cell r="M1853" t="str">
            <v>성환경</v>
          </cell>
          <cell r="N1853" t="str">
            <v>부장</v>
          </cell>
          <cell r="O1853" t="str">
            <v>010-4424-3941</v>
          </cell>
          <cell r="P1853" t="str">
            <v>054-336-0631</v>
          </cell>
          <cell r="Q1853" t="str">
            <v>054-336-0635</v>
          </cell>
          <cell r="R1853" t="str">
            <v>ec21@kakao.com</v>
          </cell>
          <cell r="AC1853">
            <v>0</v>
          </cell>
          <cell r="AD1853">
            <v>0</v>
          </cell>
          <cell r="AE1853">
            <v>0</v>
          </cell>
          <cell r="AF1853">
            <v>0</v>
          </cell>
          <cell r="AG1853">
            <v>0</v>
          </cell>
          <cell r="AH1853">
            <v>0</v>
          </cell>
          <cell r="AK1853">
            <v>0</v>
          </cell>
          <cell r="AM1853">
            <v>0</v>
          </cell>
          <cell r="AN1853">
            <v>0</v>
          </cell>
          <cell r="AO1853">
            <v>0</v>
          </cell>
          <cell r="AQ1853">
            <v>0</v>
          </cell>
          <cell r="AR1853">
            <v>0</v>
          </cell>
          <cell r="AS1853">
            <v>0</v>
          </cell>
        </row>
        <row r="1854">
          <cell r="E1854" t="str">
            <v>대동환경</v>
          </cell>
          <cell r="G1854" t="str">
            <v>고령군</v>
          </cell>
          <cell r="H1854" t="str">
            <v>(주)중앙금속</v>
          </cell>
          <cell r="K1854" t="str">
            <v>4. 미정</v>
          </cell>
          <cell r="L1854" t="str">
            <v>경상북도 고령군 다산면 다산산단1길 40</v>
          </cell>
          <cell r="M1854" t="str">
            <v>이만한</v>
          </cell>
          <cell r="N1854" t="str">
            <v>부장</v>
          </cell>
          <cell r="O1854" t="str">
            <v>010-2530-3225</v>
          </cell>
          <cell r="P1854" t="str">
            <v>054-955-1130</v>
          </cell>
          <cell r="Q1854" t="str">
            <v>054-954-0034</v>
          </cell>
          <cell r="R1854" t="str">
            <v>jacaron1@naver.com</v>
          </cell>
          <cell r="AC1854">
            <v>0</v>
          </cell>
          <cell r="AD1854">
            <v>0</v>
          </cell>
          <cell r="AE1854">
            <v>0</v>
          </cell>
          <cell r="AF1854">
            <v>0</v>
          </cell>
          <cell r="AG1854">
            <v>0</v>
          </cell>
          <cell r="AH1854">
            <v>0</v>
          </cell>
          <cell r="AK1854">
            <v>0</v>
          </cell>
          <cell r="AM1854">
            <v>0</v>
          </cell>
          <cell r="AN1854">
            <v>0</v>
          </cell>
          <cell r="AO1854">
            <v>0</v>
          </cell>
          <cell r="AQ1854">
            <v>0</v>
          </cell>
          <cell r="AR1854">
            <v>0</v>
          </cell>
          <cell r="AS1854">
            <v>0</v>
          </cell>
        </row>
        <row r="1855">
          <cell r="E1855" t="str">
            <v>제주환경개발주식회사</v>
          </cell>
          <cell r="G1855" t="str">
            <v>강진군</v>
          </cell>
          <cell r="H1855" t="str">
            <v>농업회사법인(주)오설록공장 월출산공장</v>
          </cell>
          <cell r="K1855" t="str">
            <v>1. 무선</v>
          </cell>
          <cell r="L1855" t="str">
            <v>전라남도 강진군 성전면 백운로 93-25</v>
          </cell>
          <cell r="M1855" t="str">
            <v>심승보</v>
          </cell>
          <cell r="N1855" t="str">
            <v>주임</v>
          </cell>
          <cell r="O1855" t="str">
            <v>010-9275-3505</v>
          </cell>
          <cell r="P1855" t="str">
            <v>-</v>
          </cell>
          <cell r="Q1855" t="str">
            <v>-</v>
          </cell>
          <cell r="R1855" t="str">
            <v>tmdqh7@osullocfarm.com</v>
          </cell>
          <cell r="AC1855">
            <v>0</v>
          </cell>
          <cell r="AD1855">
            <v>2</v>
          </cell>
          <cell r="AE1855">
            <v>2</v>
          </cell>
          <cell r="AF1855">
            <v>2</v>
          </cell>
          <cell r="AG1855">
            <v>2</v>
          </cell>
          <cell r="AH1855">
            <v>1</v>
          </cell>
          <cell r="AK1855">
            <v>0</v>
          </cell>
          <cell r="AM1855">
            <v>0</v>
          </cell>
          <cell r="AN1855">
            <v>0</v>
          </cell>
          <cell r="AO1855">
            <v>0</v>
          </cell>
          <cell r="AQ1855">
            <v>980000</v>
          </cell>
          <cell r="AR1855">
            <v>0</v>
          </cell>
          <cell r="AS1855">
            <v>0</v>
          </cell>
          <cell r="AT1855" t="str">
            <v>박채영</v>
          </cell>
          <cell r="AU1855">
            <v>45693</v>
          </cell>
          <cell r="AV1855" t="str">
            <v>osullocfarm</v>
          </cell>
          <cell r="AW1855" t="str">
            <v>jang6469**</v>
          </cell>
        </row>
        <row r="1856">
          <cell r="E1856" t="str">
            <v>연합환경기술(청주)</v>
          </cell>
          <cell r="G1856" t="str">
            <v>진천군</v>
          </cell>
          <cell r="H1856" t="str">
            <v>대원</v>
          </cell>
          <cell r="K1856" t="str">
            <v>4. 미정</v>
          </cell>
          <cell r="L1856" t="str">
            <v>충청북도 진천군 이월면 궁동길 129</v>
          </cell>
          <cell r="M1856" t="str">
            <v>손민창</v>
          </cell>
          <cell r="N1856" t="str">
            <v>주임</v>
          </cell>
          <cell r="O1856" t="str">
            <v>010-9925-6116</v>
          </cell>
          <cell r="P1856" t="str">
            <v>043-535-7734~5</v>
          </cell>
          <cell r="Q1856" t="str">
            <v>043-537-1089</v>
          </cell>
          <cell r="R1856" t="str">
            <v>alsckd727@naver.com</v>
          </cell>
          <cell r="AC1856">
            <v>0</v>
          </cell>
          <cell r="AD1856">
            <v>0</v>
          </cell>
          <cell r="AE1856">
            <v>0</v>
          </cell>
          <cell r="AF1856">
            <v>0</v>
          </cell>
          <cell r="AG1856">
            <v>0</v>
          </cell>
          <cell r="AH1856">
            <v>0</v>
          </cell>
          <cell r="AK1856">
            <v>0</v>
          </cell>
          <cell r="AM1856">
            <v>0</v>
          </cell>
          <cell r="AN1856">
            <v>0</v>
          </cell>
          <cell r="AO1856">
            <v>0</v>
          </cell>
          <cell r="AQ1856">
            <v>0</v>
          </cell>
          <cell r="AR1856">
            <v>0</v>
          </cell>
          <cell r="AS1856">
            <v>0</v>
          </cell>
        </row>
        <row r="1857">
          <cell r="E1857" t="str">
            <v>블루온</v>
          </cell>
          <cell r="G1857" t="str">
            <v>구미시</v>
          </cell>
          <cell r="H1857" t="str">
            <v>덕우전자_제2사업장(구미)</v>
          </cell>
          <cell r="K1857" t="str">
            <v>1. 무선</v>
          </cell>
          <cell r="L1857" t="str">
            <v>경상북도 구미시 산동읍 첨단기업로 185-26</v>
          </cell>
          <cell r="M1857" t="str">
            <v>김만재</v>
          </cell>
          <cell r="N1857" t="str">
            <v>대리</v>
          </cell>
          <cell r="O1857" t="str">
            <v>010-8541-0846</v>
          </cell>
          <cell r="P1857" t="str">
            <v>054-474-9661</v>
          </cell>
          <cell r="Q1857" t="str">
            <v>054-474-9668</v>
          </cell>
          <cell r="R1857" t="str">
            <v>nice8706@derkwoo.com</v>
          </cell>
        </row>
        <row r="1858">
          <cell r="E1858" t="str">
            <v>정도이앤티</v>
          </cell>
          <cell r="G1858" t="str">
            <v>영천시</v>
          </cell>
          <cell r="H1858" t="str">
            <v>보성엔지니어링</v>
          </cell>
          <cell r="K1858" t="str">
            <v>1. 무선</v>
          </cell>
          <cell r="L1858" t="str">
            <v>경상북도 영천시 채신1공단길 74-16</v>
          </cell>
          <cell r="M1858" t="str">
            <v>김태영</v>
          </cell>
          <cell r="N1858" t="str">
            <v>대표</v>
          </cell>
          <cell r="O1858" t="str">
            <v>010-3511-0091</v>
          </cell>
          <cell r="P1858" t="str">
            <v>054-331-1701~2</v>
          </cell>
          <cell r="Q1858" t="str">
            <v>054-331-1703</v>
          </cell>
          <cell r="R1858" t="str">
            <v>ylc6475@hanmail.net</v>
          </cell>
          <cell r="AC1858">
            <v>0</v>
          </cell>
          <cell r="AD1858">
            <v>3</v>
          </cell>
          <cell r="AE1858">
            <v>3</v>
          </cell>
          <cell r="AF1858">
            <v>6</v>
          </cell>
          <cell r="AG1858">
            <v>3</v>
          </cell>
          <cell r="AH1858">
            <v>2</v>
          </cell>
          <cell r="AK1858">
            <v>0</v>
          </cell>
          <cell r="AM1858">
            <v>0</v>
          </cell>
          <cell r="AN1858">
            <v>0</v>
          </cell>
          <cell r="AO1858">
            <v>0</v>
          </cell>
          <cell r="AQ1858">
            <v>1100000</v>
          </cell>
          <cell r="AR1858">
            <v>480000</v>
          </cell>
          <cell r="AS1858">
            <v>0</v>
          </cell>
        </row>
        <row r="1859">
          <cell r="E1859" t="str">
            <v>수호환경/대창환경</v>
          </cell>
          <cell r="G1859" t="str">
            <v>보령시</v>
          </cell>
          <cell r="H1859" t="str">
            <v>에스앤에스아이앤씨(주)</v>
          </cell>
          <cell r="K1859" t="str">
            <v>1. 무선</v>
          </cell>
          <cell r="L1859" t="str">
            <v>충청남도 보령시 주교면 관창공단길 241</v>
          </cell>
          <cell r="M1859" t="str">
            <v>남기태</v>
          </cell>
          <cell r="N1859" t="str">
            <v>차장</v>
          </cell>
          <cell r="O1859" t="str">
            <v>010-8407-5946</v>
          </cell>
          <cell r="P1859" t="str">
            <v>041-402-7800</v>
          </cell>
          <cell r="Q1859" t="str">
            <v>041-402-7805</v>
          </cell>
          <cell r="R1859" t="str">
            <v>ktnam@snsinc.co.kr</v>
          </cell>
          <cell r="AC1859">
            <v>0</v>
          </cell>
          <cell r="AD1859">
            <v>3</v>
          </cell>
          <cell r="AE1859">
            <v>3</v>
          </cell>
          <cell r="AF1859">
            <v>3</v>
          </cell>
          <cell r="AG1859">
            <v>3</v>
          </cell>
          <cell r="AH1859">
            <v>1</v>
          </cell>
          <cell r="AK1859">
            <v>2</v>
          </cell>
          <cell r="AM1859">
            <v>0</v>
          </cell>
          <cell r="AN1859">
            <v>0</v>
          </cell>
          <cell r="AO1859">
            <v>0</v>
          </cell>
          <cell r="AQ1859">
            <v>500000</v>
          </cell>
          <cell r="AR1859">
            <v>-1000000</v>
          </cell>
          <cell r="AS1859">
            <v>200000</v>
          </cell>
          <cell r="AT1859" t="str">
            <v>최문호</v>
          </cell>
          <cell r="AU1859">
            <v>45709</v>
          </cell>
          <cell r="AV1859" t="str">
            <v>SNSINC</v>
          </cell>
          <cell r="AW1859" t="str">
            <v>snsinc0711!!</v>
          </cell>
        </row>
        <row r="1860">
          <cell r="E1860" t="str">
            <v>임래성</v>
          </cell>
          <cell r="G1860" t="str">
            <v>광양시</v>
          </cell>
          <cell r="H1860" t="str">
            <v>해덕세라믹스(주)</v>
          </cell>
          <cell r="K1860" t="str">
            <v>1. 무선</v>
          </cell>
          <cell r="L1860" t="str">
            <v>전라남도 광양시 옥곡면 신금산단3길 46</v>
          </cell>
          <cell r="M1860" t="str">
            <v>손진우</v>
          </cell>
          <cell r="N1860" t="str">
            <v>대리</v>
          </cell>
          <cell r="O1860" t="str">
            <v>010-2228-5128</v>
          </cell>
          <cell r="P1860" t="str">
            <v>061-772-9471</v>
          </cell>
          <cell r="Q1860" t="str">
            <v>061-772-9475</v>
          </cell>
          <cell r="R1860" t="str">
            <v>sjw0130@nate.com</v>
          </cell>
          <cell r="AC1860">
            <v>0</v>
          </cell>
          <cell r="AD1860">
            <v>4</v>
          </cell>
          <cell r="AE1860">
            <v>4</v>
          </cell>
          <cell r="AF1860">
            <v>7</v>
          </cell>
          <cell r="AG1860">
            <v>4</v>
          </cell>
          <cell r="AH1860">
            <v>1</v>
          </cell>
          <cell r="AK1860">
            <v>0</v>
          </cell>
          <cell r="AM1860">
            <v>0</v>
          </cell>
          <cell r="AN1860">
            <v>0</v>
          </cell>
          <cell r="AO1860">
            <v>0</v>
          </cell>
          <cell r="AQ1860">
            <v>800000</v>
          </cell>
          <cell r="AR1860">
            <v>960000</v>
          </cell>
          <cell r="AS1860">
            <v>0</v>
          </cell>
          <cell r="AT1860" t="str">
            <v>최문호</v>
          </cell>
          <cell r="AU1860">
            <v>45772</v>
          </cell>
          <cell r="AV1860" t="str">
            <v>sjw0130</v>
          </cell>
          <cell r="AW1860" t="str">
            <v>@hdc7729471</v>
          </cell>
        </row>
        <row r="1861">
          <cell r="E1861" t="str">
            <v>임래성</v>
          </cell>
          <cell r="G1861" t="str">
            <v>천안시</v>
          </cell>
          <cell r="H1861" t="str">
            <v>(주)금성코팅</v>
          </cell>
          <cell r="K1861" t="str">
            <v>4. 미정</v>
          </cell>
          <cell r="L1861" t="str">
            <v>충청남도 천안시 동남구 동면 화복로 3-50(송연리18-1)</v>
          </cell>
          <cell r="M1861" t="str">
            <v>유영섭</v>
          </cell>
          <cell r="N1861" t="str">
            <v>이사</v>
          </cell>
          <cell r="O1861" t="str">
            <v>010-6669-2458</v>
          </cell>
          <cell r="P1861" t="str">
            <v>041-415-1161~2</v>
          </cell>
          <cell r="Q1861" t="str">
            <v>041-415-1160</v>
          </cell>
          <cell r="R1861" t="str">
            <v>ksks3966@naver.com</v>
          </cell>
          <cell r="AC1861">
            <v>0</v>
          </cell>
          <cell r="AD1861">
            <v>0</v>
          </cell>
          <cell r="AE1861">
            <v>0</v>
          </cell>
          <cell r="AF1861">
            <v>0</v>
          </cell>
          <cell r="AG1861">
            <v>0</v>
          </cell>
          <cell r="AH1861">
            <v>0</v>
          </cell>
          <cell r="AK1861">
            <v>0</v>
          </cell>
          <cell r="AM1861">
            <v>0</v>
          </cell>
          <cell r="AN1861">
            <v>0</v>
          </cell>
          <cell r="AO1861">
            <v>0</v>
          </cell>
          <cell r="AQ1861">
            <v>0</v>
          </cell>
          <cell r="AR1861">
            <v>0</v>
          </cell>
          <cell r="AS1861">
            <v>0</v>
          </cell>
        </row>
        <row r="1862">
          <cell r="E1862" t="str">
            <v>임래성</v>
          </cell>
          <cell r="G1862" t="str">
            <v>화성시</v>
          </cell>
          <cell r="H1862" t="str">
            <v>(주)육인테크</v>
          </cell>
          <cell r="K1862" t="str">
            <v>1. 무선</v>
          </cell>
          <cell r="L1862" t="str">
            <v>경기도 화성시 마도면 마도공단로2길40</v>
          </cell>
          <cell r="M1862" t="str">
            <v>조태익</v>
          </cell>
          <cell r="N1862" t="str">
            <v>대리</v>
          </cell>
          <cell r="O1862" t="str">
            <v>010-8322-0771</v>
          </cell>
          <cell r="P1862" t="str">
            <v>031-356-8800</v>
          </cell>
          <cell r="Q1862" t="str">
            <v>031-356-3939</v>
          </cell>
          <cell r="R1862" t="str">
            <v>whxodlr123@naver.com</v>
          </cell>
          <cell r="AC1862">
            <v>1</v>
          </cell>
          <cell r="AD1862">
            <v>0</v>
          </cell>
          <cell r="AE1862">
            <v>0</v>
          </cell>
          <cell r="AF1862">
            <v>4</v>
          </cell>
          <cell r="AG1862">
            <v>2</v>
          </cell>
          <cell r="AH1862">
            <v>1</v>
          </cell>
          <cell r="AK1862">
            <v>0</v>
          </cell>
          <cell r="AM1862">
            <v>0</v>
          </cell>
          <cell r="AN1862">
            <v>0</v>
          </cell>
          <cell r="AO1862">
            <v>0</v>
          </cell>
          <cell r="AQ1862">
            <v>0</v>
          </cell>
          <cell r="AR1862">
            <v>0</v>
          </cell>
          <cell r="AS1862">
            <v>0</v>
          </cell>
          <cell r="AT1862" t="str">
            <v>최문호</v>
          </cell>
          <cell r="AU1862">
            <v>45748</v>
          </cell>
          <cell r="AV1862" t="str">
            <v>whxodlr1234</v>
          </cell>
          <cell r="AW1862" t="str">
            <v>whxodlrdl1!</v>
          </cell>
        </row>
        <row r="1863">
          <cell r="E1863" t="str">
            <v>임래성</v>
          </cell>
          <cell r="G1863" t="str">
            <v>화성시</v>
          </cell>
          <cell r="H1863" t="str">
            <v>(주)육인테크(보조금 동시진행)</v>
          </cell>
          <cell r="K1863" t="str">
            <v>1. 무선</v>
          </cell>
          <cell r="L1863" t="str">
            <v>경기도 화성시 마도면 마도공단로2길40</v>
          </cell>
          <cell r="M1863" t="str">
            <v>조태익</v>
          </cell>
          <cell r="N1863" t="str">
            <v>대리</v>
          </cell>
          <cell r="O1863" t="str">
            <v>010-8322-0771</v>
          </cell>
          <cell r="P1863" t="str">
            <v>031-356-8800</v>
          </cell>
          <cell r="Q1863" t="str">
            <v>031-356-3939</v>
          </cell>
          <cell r="R1863" t="str">
            <v>whxodlr123@naver.com</v>
          </cell>
          <cell r="AC1863">
            <v>0</v>
          </cell>
          <cell r="AD1863">
            <v>1</v>
          </cell>
          <cell r="AE1863">
            <v>1</v>
          </cell>
          <cell r="AF1863">
            <v>1</v>
          </cell>
          <cell r="AG1863">
            <v>1</v>
          </cell>
          <cell r="AH1863">
            <v>0</v>
          </cell>
          <cell r="AK1863">
            <v>0</v>
          </cell>
          <cell r="AM1863">
            <v>0</v>
          </cell>
          <cell r="AN1863">
            <v>0</v>
          </cell>
          <cell r="AO1863">
            <v>0</v>
          </cell>
          <cell r="AQ1863">
            <v>700000</v>
          </cell>
          <cell r="AR1863">
            <v>0</v>
          </cell>
          <cell r="AS1863">
            <v>0</v>
          </cell>
          <cell r="AT1863" t="str">
            <v>최문호</v>
          </cell>
          <cell r="AU1863">
            <v>45748</v>
          </cell>
          <cell r="AV1863" t="str">
            <v>whxodlr1234</v>
          </cell>
          <cell r="AW1863" t="str">
            <v>whxodlrdl1!</v>
          </cell>
        </row>
        <row r="1864">
          <cell r="E1864" t="str">
            <v>진성환경</v>
          </cell>
          <cell r="G1864" t="str">
            <v>안성시</v>
          </cell>
          <cell r="H1864" t="str">
            <v>(주)인우코퍼레이션</v>
          </cell>
          <cell r="K1864" t="str">
            <v>4. 미정</v>
          </cell>
          <cell r="L1864" t="str">
            <v>경기도 안성시 금광면 금광오산로 137</v>
          </cell>
          <cell r="M1864" t="str">
            <v>백학주</v>
          </cell>
          <cell r="N1864" t="str">
            <v>부장</v>
          </cell>
          <cell r="O1864" t="str">
            <v>010-2086-4741</v>
          </cell>
          <cell r="P1864" t="str">
            <v>070-4032-2500</v>
          </cell>
          <cell r="Q1864" t="str">
            <v>031-676-7027</v>
          </cell>
          <cell r="R1864" t="str">
            <v>hjbaek@inwoocorp.cp.kr</v>
          </cell>
          <cell r="AC1864">
            <v>0</v>
          </cell>
          <cell r="AD1864">
            <v>0</v>
          </cell>
          <cell r="AE1864">
            <v>0</v>
          </cell>
          <cell r="AF1864">
            <v>0</v>
          </cell>
          <cell r="AG1864">
            <v>0</v>
          </cell>
          <cell r="AH1864">
            <v>0</v>
          </cell>
          <cell r="AK1864">
            <v>0</v>
          </cell>
          <cell r="AM1864">
            <v>0</v>
          </cell>
          <cell r="AN1864">
            <v>0</v>
          </cell>
          <cell r="AO1864">
            <v>0</v>
          </cell>
          <cell r="AQ1864">
            <v>0</v>
          </cell>
          <cell r="AR1864">
            <v>0</v>
          </cell>
          <cell r="AS1864">
            <v>0</v>
          </cell>
        </row>
        <row r="1865">
          <cell r="E1865" t="str">
            <v>그린환경</v>
          </cell>
          <cell r="G1865" t="str">
            <v>영천시</v>
          </cell>
          <cell r="H1865" t="str">
            <v>(주)충남목재</v>
          </cell>
          <cell r="K1865" t="str">
            <v>1. 무선</v>
          </cell>
          <cell r="L1865" t="str">
            <v>경상북도 영천시 북안면 대경로 2166-114</v>
          </cell>
          <cell r="M1865" t="str">
            <v>이남희</v>
          </cell>
          <cell r="N1865" t="str">
            <v>대표</v>
          </cell>
          <cell r="O1865" t="str">
            <v>010-4503-4641</v>
          </cell>
          <cell r="P1865" t="str">
            <v>054-331-2998</v>
          </cell>
          <cell r="Q1865" t="str">
            <v>054-331-2970</v>
          </cell>
          <cell r="R1865" t="str">
            <v>cnwood2@hanmail.net</v>
          </cell>
          <cell r="AC1865">
            <v>0</v>
          </cell>
          <cell r="AD1865">
            <v>0</v>
          </cell>
          <cell r="AE1865">
            <v>0</v>
          </cell>
          <cell r="AF1865">
            <v>6</v>
          </cell>
          <cell r="AG1865">
            <v>1</v>
          </cell>
          <cell r="AH1865">
            <v>1</v>
          </cell>
          <cell r="AK1865">
            <v>0</v>
          </cell>
          <cell r="AM1865">
            <v>0</v>
          </cell>
          <cell r="AN1865">
            <v>0</v>
          </cell>
          <cell r="AO1865">
            <v>0</v>
          </cell>
          <cell r="AQ1865">
            <v>800000</v>
          </cell>
          <cell r="AR1865">
            <v>0</v>
          </cell>
          <cell r="AS1865">
            <v>0</v>
          </cell>
        </row>
        <row r="1866">
          <cell r="E1866" t="str">
            <v>정도이앤티</v>
          </cell>
          <cell r="G1866" t="str">
            <v>영천시</v>
          </cell>
          <cell r="H1866" t="str">
            <v>(주)팥미스메탈</v>
          </cell>
          <cell r="K1866" t="str">
            <v>4. 미정</v>
          </cell>
          <cell r="L1866" t="str">
            <v>경상북도 영천시 채신2공단길53</v>
          </cell>
          <cell r="M1866" t="str">
            <v>백남국</v>
          </cell>
          <cell r="N1866" t="str">
            <v>부장</v>
          </cell>
          <cell r="O1866" t="str">
            <v>010-9383-4013</v>
          </cell>
          <cell r="P1866" t="str">
            <v>054-337-7787</v>
          </cell>
          <cell r="Q1866" t="str">
            <v>054-337-7786</v>
          </cell>
          <cell r="R1866" t="str">
            <v>falmis@naver.com</v>
          </cell>
          <cell r="AC1866">
            <v>0</v>
          </cell>
          <cell r="AD1866">
            <v>0</v>
          </cell>
          <cell r="AE1866">
            <v>0</v>
          </cell>
          <cell r="AF1866">
            <v>0</v>
          </cell>
          <cell r="AG1866">
            <v>0</v>
          </cell>
          <cell r="AH1866">
            <v>0</v>
          </cell>
          <cell r="AK1866">
            <v>0</v>
          </cell>
          <cell r="AM1866">
            <v>0</v>
          </cell>
          <cell r="AN1866">
            <v>0</v>
          </cell>
          <cell r="AO1866">
            <v>0</v>
          </cell>
          <cell r="AQ1866">
            <v>0</v>
          </cell>
          <cell r="AR1866">
            <v>0</v>
          </cell>
          <cell r="AS1866">
            <v>0</v>
          </cell>
        </row>
        <row r="1867">
          <cell r="E1867" t="str">
            <v>대동환경</v>
          </cell>
          <cell r="G1867" t="str">
            <v>영천시</v>
          </cell>
          <cell r="H1867" t="str">
            <v>(주)하나그린폴</v>
          </cell>
          <cell r="K1867" t="str">
            <v>4. 미정</v>
          </cell>
          <cell r="L1867" t="str">
            <v>경상북도 영천시 화남면 신화로 1088-21</v>
          </cell>
          <cell r="M1867" t="str">
            <v>장승철</v>
          </cell>
          <cell r="N1867" t="str">
            <v>과장</v>
          </cell>
          <cell r="O1867" t="str">
            <v>010-9905-0620</v>
          </cell>
          <cell r="P1867" t="str">
            <v>054-338-9050~1</v>
          </cell>
          <cell r="Q1867" t="str">
            <v>054-338-9052</v>
          </cell>
          <cell r="R1867" t="str">
            <v>samyoung9050@hanmail.net</v>
          </cell>
          <cell r="AC1867">
            <v>0</v>
          </cell>
          <cell r="AD1867">
            <v>0</v>
          </cell>
          <cell r="AE1867">
            <v>0</v>
          </cell>
          <cell r="AF1867">
            <v>0</v>
          </cell>
          <cell r="AG1867">
            <v>0</v>
          </cell>
          <cell r="AH1867">
            <v>0</v>
          </cell>
          <cell r="AK1867">
            <v>0</v>
          </cell>
          <cell r="AM1867">
            <v>0</v>
          </cell>
          <cell r="AN1867">
            <v>0</v>
          </cell>
          <cell r="AO1867">
            <v>0</v>
          </cell>
          <cell r="AQ1867">
            <v>0</v>
          </cell>
          <cell r="AR1867">
            <v>0</v>
          </cell>
          <cell r="AS1867">
            <v>0</v>
          </cell>
        </row>
        <row r="1868">
          <cell r="E1868" t="str">
            <v>임래성</v>
          </cell>
          <cell r="G1868" t="str">
            <v>화성시</v>
          </cell>
          <cell r="H1868" t="str">
            <v>세진산업개발(주)</v>
          </cell>
          <cell r="K1868" t="str">
            <v>4. 미정</v>
          </cell>
          <cell r="L1868" t="str">
            <v>경기도 화성시 향남읍 발안로464번길 39</v>
          </cell>
          <cell r="M1868" t="str">
            <v>이민용</v>
          </cell>
          <cell r="N1868" t="str">
            <v>과장</v>
          </cell>
          <cell r="O1868" t="str">
            <v>010-5150-2046</v>
          </cell>
          <cell r="P1868" t="str">
            <v>031-352-8323</v>
          </cell>
          <cell r="Q1868" t="str">
            <v>-</v>
          </cell>
          <cell r="R1868" t="str">
            <v>softpower58@gmail.com</v>
          </cell>
          <cell r="AC1868">
            <v>0</v>
          </cell>
          <cell r="AD1868">
            <v>0</v>
          </cell>
          <cell r="AE1868">
            <v>0</v>
          </cell>
          <cell r="AF1868">
            <v>0</v>
          </cell>
          <cell r="AG1868">
            <v>0</v>
          </cell>
          <cell r="AH1868">
            <v>0</v>
          </cell>
          <cell r="AK1868">
            <v>0</v>
          </cell>
          <cell r="AM1868">
            <v>0</v>
          </cell>
          <cell r="AN1868">
            <v>0</v>
          </cell>
          <cell r="AO1868">
            <v>0</v>
          </cell>
          <cell r="AQ1868">
            <v>0</v>
          </cell>
          <cell r="AR1868">
            <v>0</v>
          </cell>
          <cell r="AS1868">
            <v>0</v>
          </cell>
        </row>
        <row r="1869">
          <cell r="E1869" t="str">
            <v>광주환경</v>
          </cell>
          <cell r="G1869" t="str">
            <v>영천시</v>
          </cell>
          <cell r="H1869" t="str">
            <v>유니테크 주식회사</v>
          </cell>
          <cell r="K1869" t="str">
            <v>1. 무선</v>
          </cell>
          <cell r="L1869" t="str">
            <v>경상북도 영천시 화남면 금호리 1042-6</v>
          </cell>
          <cell r="M1869" t="str">
            <v>박용성
 이예지</v>
          </cell>
          <cell r="N1869" t="str">
            <v>상무
 사원</v>
          </cell>
          <cell r="O1869" t="str">
            <v>010-3534-8196
 010-9975-0046</v>
          </cell>
          <cell r="P1869" t="str">
            <v>054-337-9367</v>
          </cell>
          <cell r="Q1869" t="str">
            <v>054-337-9366</v>
          </cell>
          <cell r="R1869" t="str">
            <v>bys5712@naver.com
 unisupport@dsroll.co.kr</v>
          </cell>
          <cell r="AC1869">
            <v>0</v>
          </cell>
          <cell r="AD1869">
            <v>1</v>
          </cell>
          <cell r="AE1869">
            <v>1</v>
          </cell>
          <cell r="AF1869">
            <v>5</v>
          </cell>
          <cell r="AG1869">
            <v>1</v>
          </cell>
          <cell r="AH1869">
            <v>1</v>
          </cell>
          <cell r="AK1869">
            <v>0</v>
          </cell>
          <cell r="AM1869">
            <v>0</v>
          </cell>
          <cell r="AN1869">
            <v>0</v>
          </cell>
          <cell r="AO1869">
            <v>0</v>
          </cell>
          <cell r="AQ1869">
            <v>0</v>
          </cell>
          <cell r="AR1869">
            <v>0</v>
          </cell>
          <cell r="AS1869">
            <v>200000</v>
          </cell>
        </row>
        <row r="1870">
          <cell r="E1870" t="str">
            <v>정도이앤티</v>
          </cell>
          <cell r="G1870" t="str">
            <v>영천시</v>
          </cell>
          <cell r="H1870" t="str">
            <v>유성바이오</v>
          </cell>
          <cell r="K1870" t="str">
            <v>1. 무선</v>
          </cell>
          <cell r="L1870" t="str">
            <v>경상북도 영천시 대창면 장곡길 69</v>
          </cell>
          <cell r="M1870" t="str">
            <v>조영옥</v>
          </cell>
          <cell r="N1870" t="str">
            <v>사장</v>
          </cell>
          <cell r="O1870" t="str">
            <v>010-8636-0077</v>
          </cell>
          <cell r="P1870" t="str">
            <v>054-336-0051~2</v>
          </cell>
          <cell r="Q1870" t="str">
            <v>054-336-0553</v>
          </cell>
          <cell r="R1870" t="str">
            <v>ic6411@daum.net
useongbio@daum.net</v>
          </cell>
          <cell r="AC1870">
            <v>0</v>
          </cell>
          <cell r="AD1870">
            <v>3</v>
          </cell>
          <cell r="AE1870">
            <v>3</v>
          </cell>
          <cell r="AF1870">
            <v>3</v>
          </cell>
          <cell r="AG1870">
            <v>1</v>
          </cell>
          <cell r="AH1870">
            <v>1</v>
          </cell>
          <cell r="AK1870">
            <v>1</v>
          </cell>
          <cell r="AM1870">
            <v>0</v>
          </cell>
          <cell r="AN1870">
            <v>0</v>
          </cell>
          <cell r="AO1870">
            <v>0</v>
          </cell>
          <cell r="AQ1870">
            <v>0</v>
          </cell>
          <cell r="AR1870">
            <v>480000</v>
          </cell>
          <cell r="AS1870">
            <v>0</v>
          </cell>
        </row>
        <row r="1871">
          <cell r="E1871" t="str">
            <v>임래성</v>
          </cell>
          <cell r="G1871" t="str">
            <v>인천광역시</v>
          </cell>
          <cell r="H1871" t="str">
            <v>지씨피코리아(주)</v>
          </cell>
          <cell r="K1871" t="str">
            <v>4. 미정</v>
          </cell>
          <cell r="L1871" t="str">
            <v>인천광역시 남동구 고잔동 639 70B-1l</v>
          </cell>
          <cell r="M1871" t="str">
            <v>이운용</v>
          </cell>
          <cell r="N1871" t="str">
            <v>차장</v>
          </cell>
          <cell r="O1871" t="str">
            <v>010-7220-0135</v>
          </cell>
          <cell r="P1871" t="str">
            <v>032-820-0834</v>
          </cell>
          <cell r="Q1871" t="str">
            <v>-</v>
          </cell>
          <cell r="R1871" t="str">
            <v>wy.lee@gcpat.com</v>
          </cell>
          <cell r="AC1871">
            <v>0</v>
          </cell>
          <cell r="AD1871">
            <v>0</v>
          </cell>
          <cell r="AE1871">
            <v>0</v>
          </cell>
          <cell r="AF1871">
            <v>0</v>
          </cell>
          <cell r="AG1871">
            <v>0</v>
          </cell>
          <cell r="AH1871">
            <v>0</v>
          </cell>
          <cell r="AK1871">
            <v>0</v>
          </cell>
          <cell r="AM1871">
            <v>0</v>
          </cell>
          <cell r="AN1871">
            <v>0</v>
          </cell>
          <cell r="AO1871">
            <v>0</v>
          </cell>
          <cell r="AQ1871">
            <v>0</v>
          </cell>
          <cell r="AR1871">
            <v>0</v>
          </cell>
          <cell r="AS1871">
            <v>0</v>
          </cell>
        </row>
        <row r="1872">
          <cell r="E1872" t="str">
            <v>정도이앤티</v>
          </cell>
          <cell r="G1872" t="str">
            <v>영천시</v>
          </cell>
          <cell r="H1872" t="str">
            <v>케이디이엔지</v>
          </cell>
          <cell r="K1872" t="str">
            <v>1. 무선</v>
          </cell>
          <cell r="L1872" t="str">
            <v>경상북도 영천시 채신2공단길55, 136-2</v>
          </cell>
          <cell r="M1872" t="str">
            <v>백남국</v>
          </cell>
          <cell r="N1872" t="str">
            <v>부장</v>
          </cell>
          <cell r="O1872" t="str">
            <v>010-9383-4013</v>
          </cell>
          <cell r="P1872" t="str">
            <v>054-337-7787</v>
          </cell>
          <cell r="Q1872" t="str">
            <v>054-337-7786</v>
          </cell>
          <cell r="R1872" t="str">
            <v>falmis@naver.com</v>
          </cell>
          <cell r="AC1872">
            <v>0</v>
          </cell>
          <cell r="AD1872">
            <v>0</v>
          </cell>
          <cell r="AE1872">
            <v>0</v>
          </cell>
          <cell r="AF1872">
            <v>0</v>
          </cell>
          <cell r="AG1872">
            <v>0</v>
          </cell>
          <cell r="AH1872">
            <v>0</v>
          </cell>
          <cell r="AK1872">
            <v>0</v>
          </cell>
          <cell r="AM1872">
            <v>0</v>
          </cell>
          <cell r="AN1872">
            <v>0</v>
          </cell>
          <cell r="AO1872">
            <v>0</v>
          </cell>
          <cell r="AQ1872">
            <v>0</v>
          </cell>
          <cell r="AR1872">
            <v>0</v>
          </cell>
          <cell r="AS1872">
            <v>0</v>
          </cell>
        </row>
        <row r="1873">
          <cell r="E1873" t="str">
            <v>원에너지</v>
          </cell>
          <cell r="G1873" t="str">
            <v>울산광역시</v>
          </cell>
          <cell r="H1873" t="str">
            <v>(주)금정_온산지점</v>
          </cell>
          <cell r="K1873" t="str">
            <v>4. 미정</v>
          </cell>
          <cell r="L1873" t="str">
            <v>울산광역시 울주군 온산읍 산남길 17-22</v>
          </cell>
          <cell r="M1873" t="str">
            <v>이광태</v>
          </cell>
          <cell r="N1873" t="str">
            <v>차장</v>
          </cell>
          <cell r="O1873" t="str">
            <v>010-9158-2928</v>
          </cell>
          <cell r="P1873" t="str">
            <v>052-237-2580</v>
          </cell>
          <cell r="Q1873" t="str">
            <v>-</v>
          </cell>
          <cell r="R1873" t="str">
            <v>-</v>
          </cell>
          <cell r="AC1873">
            <v>0</v>
          </cell>
          <cell r="AD1873">
            <v>0</v>
          </cell>
          <cell r="AE1873">
            <v>0</v>
          </cell>
          <cell r="AF1873">
            <v>0</v>
          </cell>
          <cell r="AG1873">
            <v>0</v>
          </cell>
          <cell r="AH1873">
            <v>0</v>
          </cell>
          <cell r="AK1873">
            <v>0</v>
          </cell>
          <cell r="AM1873">
            <v>0</v>
          </cell>
          <cell r="AN1873">
            <v>0</v>
          </cell>
          <cell r="AO1873">
            <v>0</v>
          </cell>
          <cell r="AQ1873">
            <v>0</v>
          </cell>
          <cell r="AR1873">
            <v>0</v>
          </cell>
          <cell r="AS1873">
            <v>0</v>
          </cell>
        </row>
        <row r="1874">
          <cell r="E1874" t="str">
            <v>임래성</v>
          </cell>
          <cell r="G1874" t="str">
            <v>용인시</v>
          </cell>
          <cell r="H1874" t="str">
            <v>(주)우리자동차</v>
          </cell>
          <cell r="K1874" t="str">
            <v>1. 무선</v>
          </cell>
          <cell r="L1874" t="str">
            <v>경기도 용인시 처인구 고림로 209</v>
          </cell>
          <cell r="M1874" t="str">
            <v>조영우</v>
          </cell>
          <cell r="N1874" t="str">
            <v>전무</v>
          </cell>
          <cell r="O1874" t="str">
            <v>010-9056-9580</v>
          </cell>
          <cell r="P1874" t="str">
            <v>031-333-9800</v>
          </cell>
          <cell r="Q1874" t="str">
            <v>031-336-2065</v>
          </cell>
          <cell r="R1874" t="str">
            <v>woori3339800@hanmail.net</v>
          </cell>
          <cell r="AC1874">
            <v>0</v>
          </cell>
          <cell r="AD1874">
            <v>1</v>
          </cell>
          <cell r="AE1874">
            <v>1</v>
          </cell>
          <cell r="AF1874">
            <v>1</v>
          </cell>
          <cell r="AG1874">
            <v>1</v>
          </cell>
          <cell r="AH1874">
            <v>1</v>
          </cell>
          <cell r="AK1874">
            <v>0</v>
          </cell>
          <cell r="AM1874">
            <v>0</v>
          </cell>
          <cell r="AN1874">
            <v>0</v>
          </cell>
          <cell r="AO1874">
            <v>0</v>
          </cell>
          <cell r="AQ1874">
            <v>300000</v>
          </cell>
          <cell r="AR1874">
            <v>0</v>
          </cell>
          <cell r="AS1874">
            <v>0</v>
          </cell>
          <cell r="AT1874" t="str">
            <v>최문호</v>
          </cell>
          <cell r="AU1874">
            <v>45755</v>
          </cell>
          <cell r="AV1874" t="str">
            <v xml:space="preserve"> woori3339800</v>
          </cell>
          <cell r="AW1874" t="str">
            <v>woori9800*</v>
          </cell>
        </row>
        <row r="1875">
          <cell r="E1875" t="str">
            <v>진성환경</v>
          </cell>
          <cell r="G1875" t="str">
            <v>안성시</v>
          </cell>
          <cell r="H1875" t="str">
            <v>(주)인우코퍼레이션_자비(주)디에스피앤이)</v>
          </cell>
          <cell r="K1875" t="str">
            <v>2. 유선</v>
          </cell>
          <cell r="L1875" t="str">
            <v>경기도 안성시 금광면 금광오산로 137</v>
          </cell>
          <cell r="M1875" t="str">
            <v>장정수(울산dspne)-비용관련
백학주</v>
          </cell>
          <cell r="N1875" t="str">
            <v>차장
부장</v>
          </cell>
          <cell r="O1875" t="str">
            <v>010-9858-3245
010-2086-4741</v>
          </cell>
          <cell r="P1875" t="str">
            <v>070-4032-2500</v>
          </cell>
          <cell r="Q1875" t="str">
            <v>031-676-7027</v>
          </cell>
          <cell r="R1875" t="str">
            <v>sales@dspne.co.kr
hjbaek@inwoocorp.co.kr</v>
          </cell>
          <cell r="AC1875">
            <v>0</v>
          </cell>
          <cell r="AD1875">
            <v>1</v>
          </cell>
          <cell r="AE1875">
            <v>1</v>
          </cell>
          <cell r="AF1875">
            <v>8</v>
          </cell>
          <cell r="AG1875">
            <v>1</v>
          </cell>
          <cell r="AH1875">
            <v>1</v>
          </cell>
          <cell r="AK1875">
            <v>0</v>
          </cell>
          <cell r="AM1875">
            <v>0</v>
          </cell>
          <cell r="AN1875">
            <v>0</v>
          </cell>
          <cell r="AO1875">
            <v>0</v>
          </cell>
          <cell r="AQ1875">
            <v>0</v>
          </cell>
          <cell r="AR1875">
            <v>0</v>
          </cell>
          <cell r="AS1875">
            <v>0</v>
          </cell>
          <cell r="AT1875" t="str">
            <v>박채영</v>
          </cell>
          <cell r="AU1875">
            <v>45622</v>
          </cell>
          <cell r="AV1875" t="str">
            <v>inwoocorp</v>
          </cell>
          <cell r="AW1875" t="str">
            <v>inwoo7028!</v>
          </cell>
        </row>
        <row r="1876">
          <cell r="E1876" t="str">
            <v>다인테크</v>
          </cell>
          <cell r="G1876" t="str">
            <v>울산광역시</v>
          </cell>
          <cell r="H1876" t="str">
            <v>시우코팅 주식회사</v>
          </cell>
          <cell r="K1876" t="str">
            <v>2. 유선</v>
          </cell>
          <cell r="L1876" t="str">
            <v>울산광역시 울주군 웅촌면 고연공단1길44</v>
          </cell>
          <cell r="M1876" t="str">
            <v>김민정</v>
          </cell>
          <cell r="N1876" t="str">
            <v>부장</v>
          </cell>
          <cell r="O1876" t="str">
            <v>010-2969-7103</v>
          </cell>
          <cell r="P1876" t="str">
            <v>052-258-2361</v>
          </cell>
          <cell r="Q1876" t="str">
            <v>-</v>
          </cell>
          <cell r="R1876" t="str">
            <v>sw240301@naver.com</v>
          </cell>
          <cell r="AC1876">
            <v>0</v>
          </cell>
          <cell r="AD1876">
            <v>1</v>
          </cell>
          <cell r="AE1876">
            <v>1</v>
          </cell>
          <cell r="AF1876">
            <v>1</v>
          </cell>
          <cell r="AG1876">
            <v>1</v>
          </cell>
          <cell r="AH1876">
            <v>1</v>
          </cell>
          <cell r="AK1876">
            <v>0</v>
          </cell>
          <cell r="AM1876">
            <v>0</v>
          </cell>
          <cell r="AN1876">
            <v>0</v>
          </cell>
          <cell r="AO1876">
            <v>0</v>
          </cell>
          <cell r="AQ1876">
            <v>0</v>
          </cell>
          <cell r="AR1876">
            <v>0</v>
          </cell>
          <cell r="AS1876">
            <v>0</v>
          </cell>
        </row>
        <row r="1877">
          <cell r="E1877" t="str">
            <v>다인테크</v>
          </cell>
          <cell r="G1877" t="str">
            <v>울산광역시</v>
          </cell>
          <cell r="H1877" t="str">
            <v>신우몰딩(주)</v>
          </cell>
          <cell r="K1877" t="str">
            <v>4. 미정</v>
          </cell>
          <cell r="L1877" t="str">
            <v>울산광역시 울주군 언양읍 반천산업로 135-10</v>
          </cell>
          <cell r="M1877" t="str">
            <v>배형열</v>
          </cell>
          <cell r="N1877" t="str">
            <v>대리</v>
          </cell>
          <cell r="O1877" t="str">
            <v>-</v>
          </cell>
          <cell r="P1877" t="str">
            <v>052-258-2361</v>
          </cell>
          <cell r="Q1877" t="str">
            <v>052-258-2364</v>
          </cell>
          <cell r="R1877" t="str">
            <v>swmd@swmd.co.kr</v>
          </cell>
          <cell r="AC1877">
            <v>0</v>
          </cell>
          <cell r="AD1877">
            <v>0</v>
          </cell>
          <cell r="AE1877">
            <v>0</v>
          </cell>
          <cell r="AF1877">
            <v>0</v>
          </cell>
          <cell r="AG1877">
            <v>0</v>
          </cell>
          <cell r="AH1877">
            <v>0</v>
          </cell>
          <cell r="AK1877">
            <v>0</v>
          </cell>
          <cell r="AM1877">
            <v>0</v>
          </cell>
          <cell r="AN1877">
            <v>0</v>
          </cell>
          <cell r="AO1877">
            <v>0</v>
          </cell>
          <cell r="AQ1877">
            <v>0</v>
          </cell>
          <cell r="AR1877">
            <v>0</v>
          </cell>
          <cell r="AS1877">
            <v>0</v>
          </cell>
        </row>
        <row r="1878">
          <cell r="E1878" t="str">
            <v>SYC</v>
          </cell>
          <cell r="G1878" t="str">
            <v>부천시</v>
          </cell>
          <cell r="H1878" t="str">
            <v>JC테크_자비(이엔티엔지니어링)</v>
          </cell>
          <cell r="K1878" t="str">
            <v>1. 무선</v>
          </cell>
          <cell r="L1878" t="str">
            <v>경기도 부천시 원미구 옥산로 215(도당동 3층)</v>
          </cell>
          <cell r="M1878" t="str">
            <v>권오태(이엔티엔지니어링)
김종국</v>
          </cell>
          <cell r="N1878" t="str">
            <v>차장
대표</v>
          </cell>
          <cell r="O1878" t="str">
            <v>010-4225-0440
010-8885-2435</v>
          </cell>
          <cell r="P1878" t="str">
            <v>-</v>
          </cell>
          <cell r="Q1878" t="str">
            <v>032-655-2435
(JC테크)</v>
          </cell>
          <cell r="R1878" t="str">
            <v>Enteng4032@gmail.com
diary0912@naver.com</v>
          </cell>
          <cell r="AC1878">
            <v>0</v>
          </cell>
          <cell r="AD1878">
            <v>2</v>
          </cell>
          <cell r="AE1878">
            <v>1</v>
          </cell>
          <cell r="AF1878">
            <v>4</v>
          </cell>
          <cell r="AG1878">
            <v>1</v>
          </cell>
          <cell r="AH1878">
            <v>1</v>
          </cell>
          <cell r="AK1878">
            <v>0</v>
          </cell>
          <cell r="AM1878">
            <v>0</v>
          </cell>
          <cell r="AN1878">
            <v>0</v>
          </cell>
          <cell r="AO1878">
            <v>0</v>
          </cell>
          <cell r="AQ1878">
            <v>0</v>
          </cell>
          <cell r="AR1878">
            <v>0</v>
          </cell>
          <cell r="AS1878">
            <v>0</v>
          </cell>
          <cell r="AT1878" t="str">
            <v>박채영</v>
          </cell>
          <cell r="AU1878">
            <v>45617</v>
          </cell>
          <cell r="AV1878" t="str">
            <v>jctech18199</v>
          </cell>
          <cell r="AW1878" t="str">
            <v>01088852435!</v>
          </cell>
        </row>
        <row r="1879">
          <cell r="E1879" t="str">
            <v>수호환경/대창환경</v>
          </cell>
          <cell r="G1879" t="str">
            <v>정읍시</v>
          </cell>
          <cell r="H1879" t="str">
            <v>(유)와이에스산업</v>
          </cell>
          <cell r="K1879" t="str">
            <v>4. 미정</v>
          </cell>
          <cell r="L1879" t="str">
            <v>전라북도 정읍시 감곡면 통석리 989번지 외</v>
          </cell>
          <cell r="M1879" t="str">
            <v>손범주</v>
          </cell>
          <cell r="N1879" t="str">
            <v>과장</v>
          </cell>
          <cell r="O1879" t="str">
            <v>010-3931-0886</v>
          </cell>
          <cell r="P1879" t="str">
            <v>063-571-8116</v>
          </cell>
          <cell r="Q1879" t="str">
            <v>0502-545-0707</v>
          </cell>
          <cell r="R1879" t="str">
            <v>ys2corp@daum.net</v>
          </cell>
          <cell r="AC1879">
            <v>0</v>
          </cell>
          <cell r="AD1879">
            <v>0</v>
          </cell>
          <cell r="AE1879">
            <v>0</v>
          </cell>
          <cell r="AF1879">
            <v>0</v>
          </cell>
          <cell r="AG1879">
            <v>0</v>
          </cell>
          <cell r="AH1879">
            <v>0</v>
          </cell>
          <cell r="AK1879">
            <v>0</v>
          </cell>
          <cell r="AM1879">
            <v>0</v>
          </cell>
          <cell r="AN1879">
            <v>0</v>
          </cell>
          <cell r="AO1879">
            <v>0</v>
          </cell>
          <cell r="AQ1879">
            <v>0</v>
          </cell>
          <cell r="AR1879">
            <v>0</v>
          </cell>
          <cell r="AS1879">
            <v>0</v>
          </cell>
        </row>
        <row r="1880">
          <cell r="E1880" t="str">
            <v>임래성</v>
          </cell>
          <cell r="G1880" t="str">
            <v>안성시</v>
          </cell>
          <cell r="H1880" t="str">
            <v>(주)첨단소재(영재테크)</v>
          </cell>
          <cell r="K1880" t="str">
            <v>1. 무선</v>
          </cell>
          <cell r="L1880" t="str">
            <v>경기도 안성시 죽산면 용대길50</v>
          </cell>
          <cell r="M1880" t="str">
            <v>김충래</v>
          </cell>
          <cell r="N1880" t="str">
            <v>차장</v>
          </cell>
          <cell r="O1880" t="str">
            <v>010-3656-8617</v>
          </cell>
          <cell r="P1880" t="str">
            <v>070-4889-7731</v>
          </cell>
          <cell r="Q1880" t="str">
            <v>070-4889-7759</v>
          </cell>
          <cell r="R1880" t="str">
            <v>ssjehs@ssjcorp.com</v>
          </cell>
          <cell r="AC1880">
            <v>0</v>
          </cell>
          <cell r="AD1880">
            <v>1</v>
          </cell>
          <cell r="AE1880">
            <v>1</v>
          </cell>
          <cell r="AF1880">
            <v>7</v>
          </cell>
          <cell r="AG1880">
            <v>1</v>
          </cell>
          <cell r="AH1880">
            <v>1</v>
          </cell>
          <cell r="AK1880">
            <v>0</v>
          </cell>
          <cell r="AM1880">
            <v>0</v>
          </cell>
          <cell r="AN1880">
            <v>0</v>
          </cell>
          <cell r="AO1880">
            <v>0</v>
          </cell>
          <cell r="AQ1880">
            <v>5700000</v>
          </cell>
          <cell r="AR1880">
            <v>0</v>
          </cell>
          <cell r="AS1880">
            <v>0</v>
          </cell>
          <cell r="AT1880" t="str">
            <v>최문호</v>
          </cell>
          <cell r="AU1880">
            <v>45740</v>
          </cell>
          <cell r="AV1880" t="str">
            <v>ssj94893</v>
          </cell>
          <cell r="AW1880" t="str">
            <v>ssj##94893</v>
          </cell>
        </row>
        <row r="1881">
          <cell r="E1881" t="str">
            <v>광주환경</v>
          </cell>
          <cell r="G1881" t="str">
            <v>광주시</v>
          </cell>
          <cell r="H1881" t="str">
            <v>(주)엠퍼니처</v>
          </cell>
          <cell r="K1881" t="str">
            <v>4. 미정</v>
          </cell>
          <cell r="L1881" t="str">
            <v>경기도 광주시 도척면 다람로 154</v>
          </cell>
          <cell r="M1881" t="str">
            <v>손창석</v>
          </cell>
          <cell r="N1881" t="str">
            <v>대표</v>
          </cell>
          <cell r="O1881" t="str">
            <v>010-6351-4496</v>
          </cell>
          <cell r="P1881" t="str">
            <v>031-893-7263</v>
          </cell>
          <cell r="Q1881" t="str">
            <v>031-629-7261</v>
          </cell>
          <cell r="R1881" t="str">
            <v>money6777@naver.com</v>
          </cell>
          <cell r="AC1881">
            <v>0</v>
          </cell>
          <cell r="AD1881">
            <v>0</v>
          </cell>
          <cell r="AE1881">
            <v>0</v>
          </cell>
          <cell r="AF1881">
            <v>0</v>
          </cell>
          <cell r="AG1881">
            <v>0</v>
          </cell>
          <cell r="AH1881">
            <v>0</v>
          </cell>
          <cell r="AK1881">
            <v>0</v>
          </cell>
          <cell r="AM1881">
            <v>0</v>
          </cell>
          <cell r="AN1881">
            <v>0</v>
          </cell>
          <cell r="AO1881">
            <v>0</v>
          </cell>
          <cell r="AQ1881">
            <v>0</v>
          </cell>
          <cell r="AR1881">
            <v>0</v>
          </cell>
          <cell r="AS1881">
            <v>0</v>
          </cell>
        </row>
        <row r="1882">
          <cell r="E1882" t="str">
            <v>임래성</v>
          </cell>
          <cell r="G1882" t="str">
            <v>안성시</v>
          </cell>
          <cell r="H1882" t="str">
            <v>(주)청산식품</v>
          </cell>
          <cell r="K1882" t="str">
            <v>1. 무선</v>
          </cell>
          <cell r="L1882" t="str">
            <v>경기도 안성시 원곡면 기업단지로 293-4</v>
          </cell>
          <cell r="M1882" t="str">
            <v>최보경</v>
          </cell>
          <cell r="N1882" t="str">
            <v>과장</v>
          </cell>
          <cell r="O1882" t="str">
            <v>010-7111-0683</v>
          </cell>
          <cell r="P1882" t="str">
            <v>031-654-5200</v>
          </cell>
          <cell r="Q1882" t="str">
            <v>-</v>
          </cell>
          <cell r="R1882" t="str">
            <v>-</v>
          </cell>
          <cell r="AC1882">
            <v>0</v>
          </cell>
          <cell r="AD1882">
            <v>0</v>
          </cell>
          <cell r="AE1882">
            <v>0</v>
          </cell>
          <cell r="AF1882">
            <v>0</v>
          </cell>
          <cell r="AG1882">
            <v>9</v>
          </cell>
          <cell r="AH1882">
            <v>3</v>
          </cell>
          <cell r="AK1882">
            <v>0</v>
          </cell>
          <cell r="AM1882">
            <v>0</v>
          </cell>
          <cell r="AN1882">
            <v>0</v>
          </cell>
          <cell r="AO1882">
            <v>0</v>
          </cell>
          <cell r="AQ1882">
            <v>500000</v>
          </cell>
          <cell r="AR1882">
            <v>0</v>
          </cell>
          <cell r="AS1882">
            <v>0</v>
          </cell>
        </row>
        <row r="1883">
          <cell r="E1883" t="str">
            <v>연합환경기술(청주)</v>
          </cell>
          <cell r="G1883" t="str">
            <v>진천군</v>
          </cell>
          <cell r="H1883" t="str">
            <v>농업회사법인 (주)디와이푸드</v>
          </cell>
          <cell r="K1883" t="str">
            <v>4. 미정</v>
          </cell>
          <cell r="L1883" t="str">
            <v>충청북도 진천군 덕산읍 산수리 29-21 번지</v>
          </cell>
          <cell r="M1883" t="str">
            <v>이남환</v>
          </cell>
          <cell r="N1883" t="str">
            <v>이사</v>
          </cell>
          <cell r="O1883" t="str">
            <v>010-8433-5448</v>
          </cell>
          <cell r="P1883" t="str">
            <v>043-533-8900</v>
          </cell>
          <cell r="Q1883" t="str">
            <v>043-533-8787</v>
          </cell>
          <cell r="R1883" t="str">
            <v>n12388@dyfood.net</v>
          </cell>
          <cell r="AC1883">
            <v>0</v>
          </cell>
          <cell r="AD1883">
            <v>0</v>
          </cell>
          <cell r="AE1883">
            <v>0</v>
          </cell>
          <cell r="AF1883">
            <v>0</v>
          </cell>
          <cell r="AG1883">
            <v>0</v>
          </cell>
          <cell r="AH1883">
            <v>0</v>
          </cell>
          <cell r="AK1883">
            <v>0</v>
          </cell>
          <cell r="AM1883">
            <v>0</v>
          </cell>
          <cell r="AN1883">
            <v>0</v>
          </cell>
          <cell r="AO1883">
            <v>0</v>
          </cell>
          <cell r="AQ1883">
            <v>0</v>
          </cell>
          <cell r="AR1883">
            <v>0</v>
          </cell>
          <cell r="AS1883">
            <v>0</v>
          </cell>
        </row>
        <row r="1884">
          <cell r="E1884" t="str">
            <v>연합환경기술(청주)</v>
          </cell>
          <cell r="G1884" t="str">
            <v>진천군</v>
          </cell>
          <cell r="H1884" t="str">
            <v>농업회사법인 (주)디와이푸드 제2공장</v>
          </cell>
          <cell r="K1884" t="str">
            <v>4. 미정</v>
          </cell>
          <cell r="L1884" t="str">
            <v>충청북도 진천군 덕산읍 산수1길 6</v>
          </cell>
          <cell r="M1884" t="str">
            <v>이남환</v>
          </cell>
          <cell r="N1884" t="str">
            <v>이사</v>
          </cell>
          <cell r="O1884" t="str">
            <v>010-8433-5448</v>
          </cell>
          <cell r="P1884" t="str">
            <v>043-533-8900</v>
          </cell>
          <cell r="Q1884" t="str">
            <v>043-533-8787</v>
          </cell>
          <cell r="R1884" t="str">
            <v>n12388@dyfood.net</v>
          </cell>
          <cell r="AC1884">
            <v>0</v>
          </cell>
          <cell r="AD1884">
            <v>0</v>
          </cell>
          <cell r="AE1884">
            <v>0</v>
          </cell>
          <cell r="AF1884">
            <v>0</v>
          </cell>
          <cell r="AG1884">
            <v>0</v>
          </cell>
          <cell r="AH1884">
            <v>0</v>
          </cell>
          <cell r="AK1884">
            <v>0</v>
          </cell>
          <cell r="AM1884">
            <v>0</v>
          </cell>
          <cell r="AN1884">
            <v>0</v>
          </cell>
          <cell r="AO1884">
            <v>0</v>
          </cell>
          <cell r="AQ1884">
            <v>0</v>
          </cell>
          <cell r="AR1884">
            <v>0</v>
          </cell>
          <cell r="AS1884">
            <v>0</v>
          </cell>
        </row>
        <row r="1885">
          <cell r="E1885" t="str">
            <v>원에너지</v>
          </cell>
          <cell r="G1885" t="str">
            <v>영천시</v>
          </cell>
          <cell r="H1885" t="str">
            <v>대구농산(주)영천지점</v>
          </cell>
          <cell r="K1885" t="str">
            <v>1. 무선</v>
          </cell>
          <cell r="L1885" t="str">
            <v>경상북도 영천시 금호읍 어은길 47</v>
          </cell>
          <cell r="M1885" t="str">
            <v xml:space="preserve">조상우(퇴사)
 서정욱
그린링크담당자       </v>
          </cell>
          <cell r="N1885" t="str">
            <v>부장
 과장
그린링크담당자</v>
          </cell>
          <cell r="O1885" t="str">
            <v>010-2113-5336
 010-9775-1177
010- 5800-0512</v>
          </cell>
          <cell r="P1885" t="str">
            <v>054-336-8300</v>
          </cell>
          <cell r="Q1885" t="str">
            <v>054-334-7000</v>
          </cell>
          <cell r="R1885" t="str">
            <v>gnfstar@daum.net</v>
          </cell>
          <cell r="AC1885">
            <v>0</v>
          </cell>
          <cell r="AD1885">
            <v>5</v>
          </cell>
          <cell r="AE1885">
            <v>5</v>
          </cell>
          <cell r="AF1885">
            <v>7</v>
          </cell>
          <cell r="AG1885">
            <v>7</v>
          </cell>
          <cell r="AH1885">
            <v>1</v>
          </cell>
          <cell r="AK1885">
            <v>1</v>
          </cell>
          <cell r="AM1885">
            <v>0</v>
          </cell>
          <cell r="AN1885">
            <v>0</v>
          </cell>
          <cell r="AO1885">
            <v>0</v>
          </cell>
          <cell r="AQ1885">
            <v>1200000</v>
          </cell>
          <cell r="AR1885">
            <v>-700000</v>
          </cell>
          <cell r="AS1885">
            <v>0</v>
          </cell>
          <cell r="AT1885" t="str">
            <v>박채영</v>
          </cell>
          <cell r="AU1885">
            <v>45623</v>
          </cell>
          <cell r="AV1885" t="str">
            <v>gnfstar</v>
          </cell>
          <cell r="AW1885" t="str">
            <v>dnrpc0033!</v>
          </cell>
        </row>
        <row r="1886">
          <cell r="E1886" t="str">
            <v>임래성</v>
          </cell>
          <cell r="G1886" t="str">
            <v>안산시</v>
          </cell>
          <cell r="H1886" t="str">
            <v>디에스다이아텍(주)</v>
          </cell>
          <cell r="K1886" t="str">
            <v>4. 미정</v>
          </cell>
          <cell r="L1886" t="str">
            <v>경기도 안산시 상록구 용담로 101(팔곡이동)</v>
          </cell>
          <cell r="M1886" t="str">
            <v>이병인</v>
          </cell>
          <cell r="N1886" t="str">
            <v>과장</v>
          </cell>
          <cell r="O1886" t="str">
            <v>010-4931-3480</v>
          </cell>
          <cell r="P1886" t="str">
            <v>031-501-2618</v>
          </cell>
          <cell r="Q1886" t="str">
            <v>031-501-2619</v>
          </cell>
          <cell r="R1886" t="str">
            <v>diatech@diaflx.com</v>
          </cell>
          <cell r="AC1886">
            <v>0</v>
          </cell>
          <cell r="AD1886">
            <v>0</v>
          </cell>
          <cell r="AE1886">
            <v>0</v>
          </cell>
          <cell r="AF1886">
            <v>0</v>
          </cell>
          <cell r="AG1886">
            <v>0</v>
          </cell>
          <cell r="AH1886">
            <v>0</v>
          </cell>
          <cell r="AK1886">
            <v>0</v>
          </cell>
          <cell r="AM1886">
            <v>0</v>
          </cell>
          <cell r="AN1886">
            <v>0</v>
          </cell>
          <cell r="AO1886">
            <v>0</v>
          </cell>
          <cell r="AQ1886">
            <v>0</v>
          </cell>
          <cell r="AR1886">
            <v>0</v>
          </cell>
          <cell r="AS1886">
            <v>0</v>
          </cell>
        </row>
        <row r="1887">
          <cell r="E1887" t="str">
            <v>디앤블루션</v>
          </cell>
          <cell r="G1887" t="str">
            <v>강서구</v>
          </cell>
          <cell r="H1887" t="str">
            <v>부르크하르트 컴프레이션 코리아 부산(유)</v>
          </cell>
          <cell r="K1887" t="str">
            <v>1. 무선</v>
          </cell>
          <cell r="L1887" t="str">
            <v>부산광역시 강서구 미음산단1로15번길 10</v>
          </cell>
          <cell r="M1887" t="str">
            <v>김동현(디앤블루션)</v>
          </cell>
          <cell r="N1887" t="str">
            <v>부장</v>
          </cell>
          <cell r="O1887" t="str">
            <v>010-2577-5955</v>
          </cell>
          <cell r="P1887" t="str">
            <v>051-711-1120</v>
          </cell>
          <cell r="Q1887" t="str">
            <v>-</v>
          </cell>
          <cell r="R1887" t="str">
            <v>dk841414@naver.com</v>
          </cell>
          <cell r="AC1887">
            <v>0</v>
          </cell>
          <cell r="AD1887">
            <v>1</v>
          </cell>
          <cell r="AE1887">
            <v>1</v>
          </cell>
          <cell r="AF1887">
            <v>2</v>
          </cell>
          <cell r="AG1887">
            <v>1</v>
          </cell>
          <cell r="AH1887">
            <v>1</v>
          </cell>
          <cell r="AK1887">
            <v>0</v>
          </cell>
          <cell r="AM1887">
            <v>0</v>
          </cell>
          <cell r="AN1887">
            <v>0</v>
          </cell>
          <cell r="AO1887">
            <v>0</v>
          </cell>
          <cell r="AQ1887">
            <v>1500000</v>
          </cell>
          <cell r="AR1887">
            <v>0</v>
          </cell>
          <cell r="AS1887">
            <v>0</v>
          </cell>
        </row>
        <row r="1888">
          <cell r="E1888" t="str">
            <v>대동환경</v>
          </cell>
          <cell r="G1888" t="str">
            <v>대구광역시</v>
          </cell>
          <cell r="H1888" t="str">
            <v>삼영도금_승인X</v>
          </cell>
          <cell r="K1888" t="str">
            <v>4. 미정</v>
          </cell>
          <cell r="L1888" t="str">
            <v>대구광역시 북구 노원동3가 480-3번지</v>
          </cell>
          <cell r="M1888" t="str">
            <v>정환윤</v>
          </cell>
          <cell r="N1888" t="str">
            <v>대표</v>
          </cell>
          <cell r="O1888" t="str">
            <v>010-3540-5358</v>
          </cell>
          <cell r="P1888" t="str">
            <v>053-353-1105</v>
          </cell>
          <cell r="Q1888" t="str">
            <v>053-353-1105</v>
          </cell>
          <cell r="R1888" t="str">
            <v>day7211@nate.com</v>
          </cell>
          <cell r="AC1888">
            <v>0</v>
          </cell>
          <cell r="AD1888">
            <v>0</v>
          </cell>
          <cell r="AE1888">
            <v>0</v>
          </cell>
          <cell r="AF1888">
            <v>0</v>
          </cell>
          <cell r="AG1888">
            <v>0</v>
          </cell>
          <cell r="AH1888">
            <v>0</v>
          </cell>
          <cell r="AK1888">
            <v>0</v>
          </cell>
          <cell r="AM1888">
            <v>0</v>
          </cell>
          <cell r="AN1888">
            <v>0</v>
          </cell>
          <cell r="AO1888">
            <v>0</v>
          </cell>
          <cell r="AQ1888">
            <v>0</v>
          </cell>
          <cell r="AR1888">
            <v>0</v>
          </cell>
          <cell r="AS1888">
            <v>0</v>
          </cell>
        </row>
        <row r="1889">
          <cell r="E1889" t="str">
            <v>임래성</v>
          </cell>
          <cell r="G1889" t="str">
            <v>함안군</v>
          </cell>
          <cell r="H1889" t="str">
            <v>삼영엠텍(주)</v>
          </cell>
          <cell r="K1889" t="str">
            <v>4. 미정</v>
          </cell>
          <cell r="L1889" t="str">
            <v>경상남도 함안군 칠서면 공단서길59</v>
          </cell>
          <cell r="M1889" t="str">
            <v>오경석</v>
          </cell>
          <cell r="N1889" t="str">
            <v>부장</v>
          </cell>
          <cell r="O1889" t="str">
            <v>010-8528-9067</v>
          </cell>
          <cell r="P1889" t="str">
            <v>055-589-7776</v>
          </cell>
          <cell r="Q1889" t="str">
            <v>055-586-3020</v>
          </cell>
          <cell r="R1889" t="str">
            <v>KSOH@sym-tek.co.kr</v>
          </cell>
          <cell r="AC1889">
            <v>0</v>
          </cell>
          <cell r="AD1889">
            <v>0</v>
          </cell>
          <cell r="AE1889">
            <v>0</v>
          </cell>
          <cell r="AF1889">
            <v>0</v>
          </cell>
          <cell r="AG1889">
            <v>0</v>
          </cell>
          <cell r="AH1889">
            <v>0</v>
          </cell>
          <cell r="AK1889">
            <v>0</v>
          </cell>
          <cell r="AM1889">
            <v>0</v>
          </cell>
          <cell r="AN1889">
            <v>0</v>
          </cell>
          <cell r="AO1889">
            <v>0</v>
          </cell>
          <cell r="AQ1889">
            <v>0</v>
          </cell>
          <cell r="AR1889">
            <v>0</v>
          </cell>
          <cell r="AS1889">
            <v>0</v>
          </cell>
        </row>
        <row r="1890">
          <cell r="E1890" t="str">
            <v>인바이오텍</v>
          </cell>
          <cell r="G1890" t="str">
            <v>화성시</v>
          </cell>
          <cell r="H1890" t="str">
            <v>아이엠산업</v>
          </cell>
          <cell r="K1890" t="str">
            <v>4. 미정</v>
          </cell>
          <cell r="L1890" t="str">
            <v>경기도 화성시 장안면 석포리 614-29</v>
          </cell>
          <cell r="M1890" t="str">
            <v>양승은</v>
          </cell>
          <cell r="N1890" t="str">
            <v>부장</v>
          </cell>
          <cell r="O1890" t="str">
            <v>010-8280-1750</v>
          </cell>
          <cell r="P1890" t="str">
            <v>031-352-9271</v>
          </cell>
          <cell r="Q1890" t="str">
            <v>031-352-9271</v>
          </cell>
          <cell r="R1890" t="str">
            <v>goldddp@naver.com</v>
          </cell>
          <cell r="AC1890">
            <v>0</v>
          </cell>
          <cell r="AD1890">
            <v>0</v>
          </cell>
          <cell r="AE1890">
            <v>0</v>
          </cell>
          <cell r="AF1890">
            <v>0</v>
          </cell>
          <cell r="AG1890">
            <v>0</v>
          </cell>
          <cell r="AH1890">
            <v>0</v>
          </cell>
          <cell r="AK1890">
            <v>0</v>
          </cell>
          <cell r="AM1890">
            <v>0</v>
          </cell>
          <cell r="AN1890">
            <v>0</v>
          </cell>
          <cell r="AO1890">
            <v>0</v>
          </cell>
          <cell r="AQ1890">
            <v>0</v>
          </cell>
          <cell r="AR1890">
            <v>0</v>
          </cell>
          <cell r="AS1890">
            <v>0</v>
          </cell>
        </row>
        <row r="1891">
          <cell r="E1891" t="str">
            <v>디앤블루션</v>
          </cell>
          <cell r="G1891" t="str">
            <v>사상구</v>
          </cell>
          <cell r="H1891" t="str">
            <v>은성엠엔티</v>
          </cell>
          <cell r="K1891" t="str">
            <v>4. 미정</v>
          </cell>
          <cell r="L1891" t="str">
            <v>부산 사상구 학장로 103</v>
          </cell>
          <cell r="M1891" t="str">
            <v>송여식</v>
          </cell>
          <cell r="N1891" t="str">
            <v>대표</v>
          </cell>
          <cell r="O1891" t="str">
            <v>010-3851-0630</v>
          </cell>
          <cell r="P1891" t="str">
            <v>-</v>
          </cell>
          <cell r="Q1891" t="str">
            <v>-</v>
          </cell>
          <cell r="R1891" t="str">
            <v>-</v>
          </cell>
          <cell r="AC1891">
            <v>0</v>
          </cell>
          <cell r="AD1891">
            <v>0</v>
          </cell>
          <cell r="AE1891">
            <v>0</v>
          </cell>
          <cell r="AF1891">
            <v>0</v>
          </cell>
          <cell r="AG1891">
            <v>0</v>
          </cell>
          <cell r="AH1891">
            <v>0</v>
          </cell>
          <cell r="AK1891">
            <v>0</v>
          </cell>
          <cell r="AM1891">
            <v>0</v>
          </cell>
          <cell r="AN1891">
            <v>0</v>
          </cell>
          <cell r="AO1891">
            <v>0</v>
          </cell>
          <cell r="AQ1891">
            <v>0</v>
          </cell>
          <cell r="AR1891">
            <v>0</v>
          </cell>
          <cell r="AS1891">
            <v>0</v>
          </cell>
        </row>
        <row r="1892">
          <cell r="E1892" t="str">
            <v>그린환경</v>
          </cell>
          <cell r="G1892" t="str">
            <v>화순군</v>
          </cell>
          <cell r="H1892" t="str">
            <v>주식회사 국제화학</v>
          </cell>
          <cell r="K1892" t="str">
            <v>4. 미정</v>
          </cell>
          <cell r="L1892" t="str">
            <v>전라남도 화순군 한천면 모산리416번지</v>
          </cell>
          <cell r="M1892" t="str">
            <v>최규현</v>
          </cell>
          <cell r="N1892" t="str">
            <v>부장</v>
          </cell>
          <cell r="O1892" t="str">
            <v>010-4950-4728</v>
          </cell>
          <cell r="P1892" t="str">
            <v>061-373-4728 , 372-0115</v>
          </cell>
          <cell r="Q1892" t="str">
            <v>061-373-1155</v>
          </cell>
          <cell r="R1892" t="str">
            <v>miziman@hanmail.net</v>
          </cell>
          <cell r="AC1892">
            <v>0</v>
          </cell>
          <cell r="AD1892">
            <v>0</v>
          </cell>
          <cell r="AE1892">
            <v>0</v>
          </cell>
          <cell r="AF1892">
            <v>0</v>
          </cell>
          <cell r="AG1892">
            <v>0</v>
          </cell>
          <cell r="AH1892">
            <v>0</v>
          </cell>
          <cell r="AK1892">
            <v>0</v>
          </cell>
          <cell r="AM1892">
            <v>0</v>
          </cell>
          <cell r="AN1892">
            <v>0</v>
          </cell>
          <cell r="AO1892">
            <v>0</v>
          </cell>
          <cell r="AQ1892">
            <v>0</v>
          </cell>
          <cell r="AR1892">
            <v>0</v>
          </cell>
          <cell r="AS1892">
            <v>0</v>
          </cell>
        </row>
        <row r="1893">
          <cell r="E1893" t="str">
            <v>대동환경</v>
          </cell>
          <cell r="G1893" t="str">
            <v>영천시</v>
          </cell>
          <cell r="H1893" t="str">
            <v>주식회사 무계바이오 농업회사법인</v>
          </cell>
          <cell r="K1893" t="str">
            <v>4. 미정</v>
          </cell>
          <cell r="L1893" t="str">
            <v>경상북도 영천시 북안면 대경로 2166-112</v>
          </cell>
          <cell r="M1893" t="str">
            <v>이재광</v>
          </cell>
          <cell r="N1893" t="str">
            <v>과장</v>
          </cell>
          <cell r="O1893" t="str">
            <v>010-2620-1170</v>
          </cell>
          <cell r="P1893" t="str">
            <v>054-701-2999</v>
          </cell>
          <cell r="Q1893" t="str">
            <v>054-701-2990</v>
          </cell>
          <cell r="R1893" t="str">
            <v>ljk0419@muge.co.kr</v>
          </cell>
          <cell r="AC1893">
            <v>0</v>
          </cell>
          <cell r="AD1893">
            <v>0</v>
          </cell>
          <cell r="AE1893">
            <v>0</v>
          </cell>
          <cell r="AF1893">
            <v>0</v>
          </cell>
          <cell r="AG1893">
            <v>0</v>
          </cell>
          <cell r="AH1893">
            <v>0</v>
          </cell>
          <cell r="AK1893">
            <v>0</v>
          </cell>
          <cell r="AM1893">
            <v>0</v>
          </cell>
          <cell r="AN1893">
            <v>0</v>
          </cell>
          <cell r="AO1893">
            <v>0</v>
          </cell>
          <cell r="AQ1893">
            <v>0</v>
          </cell>
          <cell r="AR1893">
            <v>0</v>
          </cell>
          <cell r="AS1893">
            <v>0</v>
          </cell>
        </row>
        <row r="1894">
          <cell r="E1894" t="str">
            <v>임래성</v>
          </cell>
          <cell r="G1894" t="str">
            <v>여주시</v>
          </cell>
          <cell r="H1894" t="str">
            <v>(주)동북권자원순환센터</v>
          </cell>
          <cell r="K1894" t="str">
            <v>4. 미정</v>
          </cell>
          <cell r="L1894" t="str">
            <v>경기도 여주시 가남읍 광대2길 300</v>
          </cell>
          <cell r="M1894" t="str">
            <v>김현수</v>
          </cell>
          <cell r="N1894" t="str">
            <v>과장</v>
          </cell>
          <cell r="O1894" t="str">
            <v>010-2910-3135</v>
          </cell>
          <cell r="P1894" t="str">
            <v>031-881-4188</v>
          </cell>
          <cell r="Q1894" t="str">
            <v>031-881-4288</v>
          </cell>
          <cell r="R1894" t="str">
            <v>avengerhs@enrc.kr</v>
          </cell>
          <cell r="AC1894">
            <v>0</v>
          </cell>
          <cell r="AD1894">
            <v>0</v>
          </cell>
          <cell r="AE1894">
            <v>0</v>
          </cell>
          <cell r="AF1894">
            <v>0</v>
          </cell>
          <cell r="AG1894">
            <v>0</v>
          </cell>
          <cell r="AH1894">
            <v>0</v>
          </cell>
          <cell r="AK1894">
            <v>0</v>
          </cell>
          <cell r="AM1894">
            <v>0</v>
          </cell>
          <cell r="AN1894">
            <v>0</v>
          </cell>
          <cell r="AO1894">
            <v>0</v>
          </cell>
          <cell r="AQ1894">
            <v>0</v>
          </cell>
          <cell r="AR1894">
            <v>0</v>
          </cell>
          <cell r="AS1894">
            <v>0</v>
          </cell>
        </row>
        <row r="1895">
          <cell r="E1895" t="str">
            <v>대동환경</v>
          </cell>
          <cell r="G1895" t="str">
            <v>칠곡군</v>
          </cell>
          <cell r="H1895" t="str">
            <v>(주)디와이</v>
          </cell>
          <cell r="K1895" t="str">
            <v>4. 미정</v>
          </cell>
          <cell r="L1895" t="str">
            <v>경상북도 칠곡군 왜관읍 2산업단지3길 76</v>
          </cell>
          <cell r="M1895" t="str">
            <v>송형정</v>
          </cell>
          <cell r="N1895" t="str">
            <v>계장</v>
          </cell>
          <cell r="O1895" t="str">
            <v>010-2818-1060</v>
          </cell>
          <cell r="P1895" t="str">
            <v>054-977-0493</v>
          </cell>
          <cell r="Q1895" t="str">
            <v>054-977-0493</v>
          </cell>
          <cell r="R1895" t="str">
            <v>dy16@woosungpt.co.kr</v>
          </cell>
          <cell r="AC1895">
            <v>0</v>
          </cell>
          <cell r="AD1895">
            <v>0</v>
          </cell>
          <cell r="AE1895">
            <v>0</v>
          </cell>
          <cell r="AF1895">
            <v>0</v>
          </cell>
          <cell r="AG1895">
            <v>0</v>
          </cell>
          <cell r="AH1895">
            <v>0</v>
          </cell>
          <cell r="AK1895">
            <v>0</v>
          </cell>
          <cell r="AM1895">
            <v>0</v>
          </cell>
          <cell r="AN1895">
            <v>0</v>
          </cell>
          <cell r="AO1895">
            <v>0</v>
          </cell>
          <cell r="AQ1895">
            <v>0</v>
          </cell>
          <cell r="AR1895">
            <v>0</v>
          </cell>
          <cell r="AS1895">
            <v>0</v>
          </cell>
        </row>
        <row r="1896">
          <cell r="E1896" t="str">
            <v>임래성</v>
          </cell>
          <cell r="G1896" t="str">
            <v>성주군</v>
          </cell>
          <cell r="H1896" t="str">
            <v>(주)삼화산업</v>
          </cell>
          <cell r="K1896" t="str">
            <v>4. 미정</v>
          </cell>
          <cell r="L1896" t="str">
            <v>경상북도 성주군 월향면 월향로 91-6 (장산리 877)</v>
          </cell>
          <cell r="M1896" t="str">
            <v>이혜린</v>
          </cell>
          <cell r="N1896" t="str">
            <v>대리</v>
          </cell>
          <cell r="O1896" t="str">
            <v>010-2244-0206</v>
          </cell>
          <cell r="P1896" t="str">
            <v>054-931-6224</v>
          </cell>
          <cell r="Q1896" t="str">
            <v>054-931-6223</v>
          </cell>
          <cell r="R1896" t="str">
            <v>samhwa6224@naver.com</v>
          </cell>
          <cell r="AC1896">
            <v>0</v>
          </cell>
          <cell r="AD1896">
            <v>0</v>
          </cell>
          <cell r="AE1896">
            <v>0</v>
          </cell>
          <cell r="AF1896">
            <v>0</v>
          </cell>
          <cell r="AG1896">
            <v>0</v>
          </cell>
          <cell r="AH1896">
            <v>0</v>
          </cell>
          <cell r="AK1896">
            <v>0</v>
          </cell>
          <cell r="AM1896">
            <v>0</v>
          </cell>
          <cell r="AN1896">
            <v>0</v>
          </cell>
          <cell r="AO1896">
            <v>0</v>
          </cell>
          <cell r="AQ1896">
            <v>0</v>
          </cell>
          <cell r="AR1896">
            <v>0</v>
          </cell>
          <cell r="AS1896">
            <v>0</v>
          </cell>
        </row>
        <row r="1897">
          <cell r="E1897" t="str">
            <v>정도이앤티</v>
          </cell>
          <cell r="G1897" t="str">
            <v>영천시</v>
          </cell>
          <cell r="H1897" t="str">
            <v>(주)세계주철 채신공단지점</v>
          </cell>
          <cell r="K1897" t="str">
            <v>2. 유선</v>
          </cell>
          <cell r="L1897" t="str">
            <v>경상북도 영천시 채신1공단길 74-33(채신동)</v>
          </cell>
          <cell r="M1897" t="str">
            <v>박준철
(세계캐스팅_세계주철 임차기업)</v>
          </cell>
          <cell r="N1897" t="str">
            <v>대리</v>
          </cell>
          <cell r="O1897" t="str">
            <v>010-4465-9095</v>
          </cell>
          <cell r="P1897" t="str">
            <v>054-706-8001</v>
          </cell>
          <cell r="Q1897" t="str">
            <v>054-706-8988</v>
          </cell>
          <cell r="R1897" t="str">
            <v>jcpark@caston.kr</v>
          </cell>
          <cell r="AC1897">
            <v>0</v>
          </cell>
          <cell r="AD1897">
            <v>4</v>
          </cell>
          <cell r="AE1897">
            <v>4</v>
          </cell>
          <cell r="AF1897">
            <v>7</v>
          </cell>
          <cell r="AG1897">
            <v>4</v>
          </cell>
          <cell r="AH1897">
            <v>2</v>
          </cell>
          <cell r="AK1897">
            <v>0</v>
          </cell>
          <cell r="AM1897">
            <v>0</v>
          </cell>
          <cell r="AN1897">
            <v>0</v>
          </cell>
          <cell r="AO1897">
            <v>0</v>
          </cell>
          <cell r="AQ1897">
            <v>1500000</v>
          </cell>
          <cell r="AS1897">
            <v>1000000</v>
          </cell>
          <cell r="AT1897" t="str">
            <v>박채영</v>
          </cell>
          <cell r="AU1897">
            <v>45628</v>
          </cell>
          <cell r="AV1897" t="str">
            <v>jcpark</v>
          </cell>
          <cell r="AW1897" t="str">
            <v>kk343400**</v>
          </cell>
        </row>
        <row r="1898">
          <cell r="E1898" t="str">
            <v>정일플랜트</v>
          </cell>
          <cell r="G1898" t="str">
            <v>경주시</v>
          </cell>
          <cell r="H1898" t="str">
            <v>(주)신화기업</v>
          </cell>
          <cell r="K1898" t="str">
            <v>4. 미정</v>
          </cell>
          <cell r="L1898" t="str">
            <v>경상북도 경주시 외동읍 냉천리 1096-3</v>
          </cell>
          <cell r="M1898" t="str">
            <v>마상열</v>
          </cell>
          <cell r="N1898" t="str">
            <v>대표</v>
          </cell>
          <cell r="O1898" t="str">
            <v>010-8537-4146</v>
          </cell>
          <cell r="P1898" t="str">
            <v>054-741-1258</v>
          </cell>
          <cell r="Q1898" t="str">
            <v>-</v>
          </cell>
          <cell r="R1898" t="str">
            <v>shinhwa1004@hanmail.net</v>
          </cell>
          <cell r="AC1898">
            <v>0</v>
          </cell>
          <cell r="AD1898">
            <v>0</v>
          </cell>
          <cell r="AE1898">
            <v>0</v>
          </cell>
          <cell r="AF1898">
            <v>0</v>
          </cell>
          <cell r="AG1898">
            <v>0</v>
          </cell>
          <cell r="AH1898">
            <v>0</v>
          </cell>
          <cell r="AK1898">
            <v>0</v>
          </cell>
          <cell r="AM1898">
            <v>0</v>
          </cell>
          <cell r="AN1898">
            <v>0</v>
          </cell>
          <cell r="AO1898">
            <v>0</v>
          </cell>
          <cell r="AQ1898">
            <v>0</v>
          </cell>
          <cell r="AR1898">
            <v>0</v>
          </cell>
          <cell r="AS1898">
            <v>0</v>
          </cell>
        </row>
        <row r="1899">
          <cell r="E1899" t="str">
            <v>정일플랜트</v>
          </cell>
          <cell r="G1899" t="str">
            <v>경주시</v>
          </cell>
          <cell r="H1899" t="str">
            <v>그린스웰(주)</v>
          </cell>
          <cell r="K1899" t="str">
            <v>4. 미정</v>
          </cell>
          <cell r="L1899" t="str">
            <v>경상북도 경주시 외동읍 석계산업단지길 96-14</v>
          </cell>
          <cell r="M1899" t="str">
            <v>김일화</v>
          </cell>
          <cell r="N1899" t="str">
            <v>공장장</v>
          </cell>
          <cell r="O1899" t="str">
            <v>010-7111-1323</v>
          </cell>
          <cell r="P1899" t="str">
            <v>054-776-1851</v>
          </cell>
          <cell r="Q1899" t="str">
            <v>-</v>
          </cell>
          <cell r="R1899" t="str">
            <v>-</v>
          </cell>
          <cell r="AC1899">
            <v>0</v>
          </cell>
          <cell r="AD1899">
            <v>0</v>
          </cell>
          <cell r="AE1899">
            <v>0</v>
          </cell>
          <cell r="AF1899">
            <v>0</v>
          </cell>
          <cell r="AG1899">
            <v>0</v>
          </cell>
          <cell r="AH1899">
            <v>0</v>
          </cell>
          <cell r="AK1899">
            <v>0</v>
          </cell>
          <cell r="AM1899">
            <v>0</v>
          </cell>
          <cell r="AN1899">
            <v>0</v>
          </cell>
          <cell r="AO1899">
            <v>0</v>
          </cell>
          <cell r="AQ1899">
            <v>0</v>
          </cell>
          <cell r="AR1899">
            <v>0</v>
          </cell>
          <cell r="AS1899">
            <v>0</v>
          </cell>
        </row>
        <row r="1900">
          <cell r="E1900" t="str">
            <v>대동환경</v>
          </cell>
          <cell r="G1900" t="str">
            <v>대구광역시</v>
          </cell>
          <cell r="H1900" t="str">
            <v>금강고무롤</v>
          </cell>
          <cell r="K1900" t="str">
            <v>1. 무선</v>
          </cell>
          <cell r="L1900" t="str">
            <v>대구광역시 달서구 성서공단북로2길 6 (파호동)</v>
          </cell>
          <cell r="M1900" t="str">
            <v>김시현</v>
          </cell>
          <cell r="N1900" t="str">
            <v>대표</v>
          </cell>
          <cell r="O1900" t="str">
            <v>010-8646-2211</v>
          </cell>
          <cell r="P1900" t="str">
            <v>053-592-9669</v>
          </cell>
          <cell r="Q1900" t="str">
            <v>053-592-9668</v>
          </cell>
          <cell r="R1900" t="str">
            <v>ksh5819@naver.com</v>
          </cell>
          <cell r="AC1900">
            <v>0</v>
          </cell>
          <cell r="AD1900">
            <v>0</v>
          </cell>
          <cell r="AE1900">
            <v>0</v>
          </cell>
          <cell r="AF1900">
            <v>0</v>
          </cell>
          <cell r="AG1900">
            <v>0</v>
          </cell>
          <cell r="AH1900">
            <v>0</v>
          </cell>
          <cell r="AK1900">
            <v>0</v>
          </cell>
          <cell r="AM1900">
            <v>0</v>
          </cell>
          <cell r="AN1900">
            <v>0</v>
          </cell>
          <cell r="AO1900">
            <v>0</v>
          </cell>
          <cell r="AQ1900">
            <v>0</v>
          </cell>
          <cell r="AR1900">
            <v>0</v>
          </cell>
          <cell r="AS1900">
            <v>0</v>
          </cell>
        </row>
        <row r="1901">
          <cell r="E1901" t="str">
            <v>원에너지</v>
          </cell>
          <cell r="G1901" t="str">
            <v>영천시</v>
          </cell>
          <cell r="H1901" t="str">
            <v>대구농산(주)영천지점_추가</v>
          </cell>
          <cell r="K1901" t="str">
            <v>1. 무선</v>
          </cell>
          <cell r="L1901" t="str">
            <v>경상북도 영천시 금호읍 어은길 47</v>
          </cell>
          <cell r="M1901" t="str">
            <v xml:space="preserve">조상우(퇴사)
 서정욱          </v>
          </cell>
          <cell r="N1901" t="str">
            <v>부장
 과장</v>
          </cell>
          <cell r="O1901" t="str">
            <v xml:space="preserve">010-2113-5336
 010-9775-1177 </v>
          </cell>
          <cell r="P1901" t="str">
            <v>054-334-2000</v>
          </cell>
          <cell r="Q1901" t="str">
            <v>054-334-7000</v>
          </cell>
          <cell r="R1901" t="str">
            <v>gnfstar@daum.net</v>
          </cell>
          <cell r="AD1901">
            <v>1</v>
          </cell>
          <cell r="AE1901">
            <v>1</v>
          </cell>
          <cell r="AF1901">
            <v>1</v>
          </cell>
          <cell r="AG1901">
            <v>1</v>
          </cell>
          <cell r="AH1901">
            <v>1</v>
          </cell>
          <cell r="AO1901">
            <v>0</v>
          </cell>
          <cell r="AQ1901">
            <v>600000</v>
          </cell>
          <cell r="AS1901">
            <v>100000</v>
          </cell>
          <cell r="AT1901" t="str">
            <v>박채영</v>
          </cell>
          <cell r="AU1901">
            <v>45652</v>
          </cell>
          <cell r="AV1901" t="str">
            <v>gnfstar</v>
          </cell>
          <cell r="AW1901" t="str">
            <v>dnrpc0033!</v>
          </cell>
        </row>
        <row r="1902">
          <cell r="E1902" t="str">
            <v>정일플랜트</v>
          </cell>
          <cell r="G1902" t="str">
            <v>경주시</v>
          </cell>
          <cell r="H1902" t="str">
            <v>대동엔지니어링(주)</v>
          </cell>
          <cell r="K1902" t="str">
            <v>4. 미정</v>
          </cell>
          <cell r="L1902" t="str">
            <v>경상북도 경주시 내남면 노곡리 1165번지 외 2필지</v>
          </cell>
          <cell r="M1902" t="str">
            <v>김민주</v>
          </cell>
          <cell r="N1902" t="str">
            <v>과장</v>
          </cell>
          <cell r="O1902" t="str">
            <v>010-4947-1826</v>
          </cell>
          <cell r="P1902" t="str">
            <v>032-504-0562~3</v>
          </cell>
          <cell r="Q1902" t="str">
            <v>032-504-0564</v>
          </cell>
          <cell r="R1902" t="str">
            <v>dde0563@daum.net</v>
          </cell>
          <cell r="AC1902">
            <v>0</v>
          </cell>
          <cell r="AD1902">
            <v>0</v>
          </cell>
          <cell r="AE1902">
            <v>0</v>
          </cell>
          <cell r="AF1902">
            <v>0</v>
          </cell>
          <cell r="AG1902">
            <v>0</v>
          </cell>
          <cell r="AH1902">
            <v>0</v>
          </cell>
          <cell r="AK1902">
            <v>0</v>
          </cell>
          <cell r="AM1902">
            <v>0</v>
          </cell>
          <cell r="AN1902">
            <v>0</v>
          </cell>
          <cell r="AO1902">
            <v>0</v>
          </cell>
          <cell r="AQ1902">
            <v>0</v>
          </cell>
          <cell r="AR1902">
            <v>0</v>
          </cell>
          <cell r="AS1902">
            <v>0</v>
          </cell>
        </row>
        <row r="1903">
          <cell r="E1903" t="str">
            <v>인바이오텍</v>
          </cell>
          <cell r="G1903" t="str">
            <v>화성시</v>
          </cell>
          <cell r="H1903" t="str">
            <v>대보마그네틱(주)</v>
          </cell>
          <cell r="K1903" t="str">
            <v>1. 무선</v>
          </cell>
          <cell r="L1903" t="str">
            <v>경기도 화성시 팔탄면 현대기아로 25-13(노하리 621-22번지)</v>
          </cell>
          <cell r="M1903" t="str">
            <v>김원배</v>
          </cell>
          <cell r="N1903" t="str">
            <v>과장</v>
          </cell>
          <cell r="O1903" t="str">
            <v>010-8028-1622</v>
          </cell>
          <cell r="P1903" t="str">
            <v>031-354-3960</v>
          </cell>
          <cell r="Q1903" t="str">
            <v>070-4009-6964</v>
          </cell>
          <cell r="R1903" t="str">
            <v>daebo244@daebo.com</v>
          </cell>
          <cell r="AC1903">
            <v>0</v>
          </cell>
          <cell r="AD1903">
            <v>1</v>
          </cell>
          <cell r="AE1903">
            <v>1</v>
          </cell>
          <cell r="AF1903">
            <v>1</v>
          </cell>
          <cell r="AG1903">
            <v>1</v>
          </cell>
          <cell r="AH1903">
            <v>1</v>
          </cell>
          <cell r="AK1903">
            <v>0</v>
          </cell>
          <cell r="AM1903">
            <v>0</v>
          </cell>
          <cell r="AN1903">
            <v>0</v>
          </cell>
          <cell r="AO1903">
            <v>0</v>
          </cell>
          <cell r="AQ1903">
            <v>400000</v>
          </cell>
          <cell r="AR1903">
            <v>0</v>
          </cell>
          <cell r="AS1903">
            <v>200000</v>
          </cell>
        </row>
        <row r="1904">
          <cell r="E1904" t="str">
            <v>정일플랜트</v>
          </cell>
          <cell r="G1904" t="str">
            <v>경주시</v>
          </cell>
          <cell r="H1904" t="str">
            <v>대주코레스(주)</v>
          </cell>
          <cell r="K1904" t="str">
            <v>2. 유선</v>
          </cell>
          <cell r="L1904" t="str">
            <v>경상북도 경주시 외동읍 문산리 909번지(문산공단길 84-64)</v>
          </cell>
          <cell r="M1904" t="str">
            <v>이정엽</v>
          </cell>
          <cell r="N1904" t="str">
            <v>사원</v>
          </cell>
          <cell r="O1904" t="str">
            <v>010-2059-4736</v>
          </cell>
          <cell r="P1904" t="str">
            <v>070-8740-3912</v>
          </cell>
          <cell r="Q1904" t="str">
            <v>-</v>
          </cell>
          <cell r="R1904" t="str">
            <v>shgjghshsh@daejookc.com</v>
          </cell>
          <cell r="AC1904">
            <v>1</v>
          </cell>
          <cell r="AD1904">
            <v>0</v>
          </cell>
          <cell r="AE1904">
            <v>0</v>
          </cell>
          <cell r="AF1904">
            <v>3</v>
          </cell>
          <cell r="AG1904">
            <v>4</v>
          </cell>
          <cell r="AH1904">
            <v>1</v>
          </cell>
          <cell r="AK1904">
            <v>0</v>
          </cell>
          <cell r="AM1904">
            <v>0</v>
          </cell>
          <cell r="AN1904">
            <v>0</v>
          </cell>
          <cell r="AO1904">
            <v>0</v>
          </cell>
          <cell r="AQ1904">
            <v>0</v>
          </cell>
          <cell r="AR1904">
            <v>0</v>
          </cell>
          <cell r="AS1904">
            <v>0</v>
          </cell>
          <cell r="AT1904" t="str">
            <v>박채영</v>
          </cell>
          <cell r="AV1904" t="str">
            <v>ulsankores</v>
          </cell>
          <cell r="AW1904" t="str">
            <v>kores1377!</v>
          </cell>
        </row>
        <row r="1905">
          <cell r="E1905" t="str">
            <v>임래성</v>
          </cell>
          <cell r="G1905" t="str">
            <v>아산시</v>
          </cell>
          <cell r="H1905" t="str">
            <v>동아파렛트</v>
          </cell>
          <cell r="K1905" t="str">
            <v>4. 미정</v>
          </cell>
          <cell r="L1905" t="str">
            <v>충청남도 아산시 둔포면 운보선로 491</v>
          </cell>
          <cell r="M1905" t="str">
            <v>송원규</v>
          </cell>
          <cell r="N1905" t="str">
            <v>주임</v>
          </cell>
          <cell r="O1905" t="str">
            <v>010-8959-7503</v>
          </cell>
          <cell r="P1905" t="str">
            <v>041-544-1270</v>
          </cell>
          <cell r="Q1905" t="str">
            <v>041-544-1277</v>
          </cell>
          <cell r="R1905" t="str">
            <v>dongahpallet@naver.com</v>
          </cell>
          <cell r="AC1905">
            <v>0</v>
          </cell>
          <cell r="AD1905">
            <v>0</v>
          </cell>
          <cell r="AE1905">
            <v>0</v>
          </cell>
          <cell r="AF1905">
            <v>0</v>
          </cell>
          <cell r="AG1905">
            <v>0</v>
          </cell>
          <cell r="AH1905">
            <v>0</v>
          </cell>
          <cell r="AK1905">
            <v>0</v>
          </cell>
          <cell r="AM1905">
            <v>0</v>
          </cell>
          <cell r="AN1905">
            <v>0</v>
          </cell>
          <cell r="AO1905">
            <v>0</v>
          </cell>
          <cell r="AQ1905">
            <v>0</v>
          </cell>
          <cell r="AR1905">
            <v>0</v>
          </cell>
          <cell r="AS1905">
            <v>0</v>
          </cell>
        </row>
        <row r="1906">
          <cell r="E1906" t="str">
            <v>대동환경</v>
          </cell>
          <cell r="G1906" t="str">
            <v>경산시</v>
          </cell>
          <cell r="H1906" t="str">
            <v>새명성칼러범퍼</v>
          </cell>
          <cell r="K1906" t="str">
            <v>1. 무선</v>
          </cell>
          <cell r="L1906" t="str">
            <v>경상북도 경산시 와촌면 석천2길 125-4</v>
          </cell>
          <cell r="M1906" t="str">
            <v>김영진</v>
          </cell>
          <cell r="N1906" t="str">
            <v>대표</v>
          </cell>
          <cell r="O1906" t="str">
            <v>010-7176-7211</v>
          </cell>
          <cell r="P1906" t="str">
            <v>053-863-7888</v>
          </cell>
          <cell r="Q1906" t="str">
            <v>-</v>
          </cell>
          <cell r="R1906" t="str">
            <v>-</v>
          </cell>
          <cell r="AC1906">
            <v>0</v>
          </cell>
          <cell r="AD1906">
            <v>0</v>
          </cell>
          <cell r="AE1906">
            <v>0</v>
          </cell>
          <cell r="AF1906">
            <v>0</v>
          </cell>
          <cell r="AG1906">
            <v>0</v>
          </cell>
          <cell r="AH1906">
            <v>0</v>
          </cell>
          <cell r="AK1906">
            <v>0</v>
          </cell>
          <cell r="AM1906">
            <v>0</v>
          </cell>
          <cell r="AN1906">
            <v>0</v>
          </cell>
          <cell r="AO1906">
            <v>0</v>
          </cell>
          <cell r="AQ1906">
            <v>0</v>
          </cell>
          <cell r="AR1906">
            <v>0</v>
          </cell>
          <cell r="AS1906">
            <v>0</v>
          </cell>
        </row>
        <row r="1907">
          <cell r="E1907" t="str">
            <v>임래성</v>
          </cell>
          <cell r="G1907" t="str">
            <v>안산시</v>
          </cell>
          <cell r="H1907" t="str">
            <v>(주)세원특수금속_1공장(본사)</v>
          </cell>
          <cell r="K1907" t="str">
            <v>1. 무선</v>
          </cell>
          <cell r="L1907" t="str">
            <v>경기도 안산시 단원구 능길로 120</v>
          </cell>
          <cell r="M1907" t="str">
            <v>김승겸</v>
          </cell>
          <cell r="N1907" t="str">
            <v>부장</v>
          </cell>
          <cell r="O1907" t="str">
            <v>010-5379-5332</v>
          </cell>
          <cell r="P1907" t="str">
            <v>031-495-0107</v>
          </cell>
          <cell r="Q1907" t="str">
            <v>031-495-6651</v>
          </cell>
          <cell r="R1907" t="str">
            <v>entropy-1@hanmail.net</v>
          </cell>
          <cell r="AC1907">
            <v>0</v>
          </cell>
          <cell r="AD1907">
            <v>3</v>
          </cell>
          <cell r="AE1907">
            <v>3</v>
          </cell>
          <cell r="AF1907">
            <v>2</v>
          </cell>
          <cell r="AG1907">
            <v>3</v>
          </cell>
          <cell r="AH1907">
            <v>2</v>
          </cell>
          <cell r="AK1907">
            <v>0</v>
          </cell>
          <cell r="AM1907">
            <v>0</v>
          </cell>
          <cell r="AN1907">
            <v>0</v>
          </cell>
          <cell r="AO1907">
            <v>0</v>
          </cell>
          <cell r="AQ1907">
            <v>1200000</v>
          </cell>
          <cell r="AR1907">
            <v>480000</v>
          </cell>
          <cell r="AS1907">
            <v>480000</v>
          </cell>
          <cell r="AT1907" t="str">
            <v>최문호</v>
          </cell>
          <cell r="AU1907">
            <v>45730</v>
          </cell>
          <cell r="AV1907" t="str">
            <v>biengood</v>
          </cell>
          <cell r="AW1907" t="str">
            <v>sewon0107*</v>
          </cell>
        </row>
        <row r="1908">
          <cell r="E1908" t="str">
            <v>디앤블루션</v>
          </cell>
          <cell r="G1908" t="str">
            <v>사상구</v>
          </cell>
          <cell r="H1908" t="str">
            <v>(주)창성몰드테크</v>
          </cell>
          <cell r="K1908" t="str">
            <v>4. 미정</v>
          </cell>
          <cell r="L1908" t="str">
            <v>부산광역시 사상구 대동로 186 (학장동)</v>
          </cell>
          <cell r="M1908" t="str">
            <v>하대근</v>
          </cell>
          <cell r="N1908" t="str">
            <v>대표이사</v>
          </cell>
          <cell r="O1908" t="str">
            <v>010-8530-6403</v>
          </cell>
          <cell r="P1908" t="str">
            <v>051-327-6403~4</v>
          </cell>
          <cell r="Q1908" t="str">
            <v>051-327-6405</v>
          </cell>
          <cell r="R1908" t="str">
            <v>chansung@korea.com</v>
          </cell>
          <cell r="AC1908">
            <v>0</v>
          </cell>
          <cell r="AD1908">
            <v>0</v>
          </cell>
          <cell r="AE1908">
            <v>0</v>
          </cell>
          <cell r="AF1908">
            <v>0</v>
          </cell>
          <cell r="AG1908">
            <v>0</v>
          </cell>
          <cell r="AH1908">
            <v>0</v>
          </cell>
          <cell r="AK1908">
            <v>0</v>
          </cell>
          <cell r="AM1908">
            <v>0</v>
          </cell>
          <cell r="AN1908">
            <v>0</v>
          </cell>
          <cell r="AO1908">
            <v>0</v>
          </cell>
          <cell r="AQ1908">
            <v>0</v>
          </cell>
          <cell r="AR1908">
            <v>0</v>
          </cell>
          <cell r="AS1908">
            <v>0</v>
          </cell>
        </row>
        <row r="1909">
          <cell r="E1909" t="str">
            <v>대동환경</v>
          </cell>
          <cell r="G1909" t="str">
            <v>영천시</v>
          </cell>
          <cell r="H1909" t="str">
            <v>(주)큰바위콘크리트</v>
          </cell>
          <cell r="K1909" t="str">
            <v>4. 미정</v>
          </cell>
          <cell r="L1909" t="str">
            <v>경상북도 영천시 고경면 호국로 1569-38</v>
          </cell>
          <cell r="M1909" t="str">
            <v>신경희</v>
          </cell>
          <cell r="N1909" t="str">
            <v>과장</v>
          </cell>
          <cell r="O1909" t="str">
            <v>010-8800-7541</v>
          </cell>
          <cell r="P1909" t="str">
            <v>054-334-4054</v>
          </cell>
          <cell r="Q1909" t="str">
            <v>054-338-8123</v>
          </cell>
          <cell r="R1909" t="str">
            <v>bw4054@yahoo.co.kr</v>
          </cell>
          <cell r="AC1909">
            <v>0</v>
          </cell>
          <cell r="AD1909">
            <v>0</v>
          </cell>
          <cell r="AE1909">
            <v>0</v>
          </cell>
          <cell r="AF1909">
            <v>0</v>
          </cell>
          <cell r="AG1909">
            <v>0</v>
          </cell>
          <cell r="AH1909">
            <v>0</v>
          </cell>
          <cell r="AK1909">
            <v>0</v>
          </cell>
          <cell r="AM1909">
            <v>0</v>
          </cell>
          <cell r="AN1909">
            <v>0</v>
          </cell>
          <cell r="AO1909">
            <v>0</v>
          </cell>
          <cell r="AQ1909">
            <v>0</v>
          </cell>
          <cell r="AR1909">
            <v>0</v>
          </cell>
          <cell r="AS1909">
            <v>0</v>
          </cell>
        </row>
        <row r="1910">
          <cell r="E1910" t="str">
            <v>디앤블루션</v>
          </cell>
          <cell r="G1910" t="str">
            <v>사상구</v>
          </cell>
          <cell r="H1910" t="str">
            <v>금용T.C</v>
          </cell>
          <cell r="K1910" t="str">
            <v>4. 미정</v>
          </cell>
          <cell r="L1910" t="str">
            <v>부산광역시 사상구 낙동대로 1412번길 22 (삼락동353-21)</v>
          </cell>
          <cell r="M1910" t="str">
            <v>최정호</v>
          </cell>
          <cell r="N1910" t="str">
            <v>부장</v>
          </cell>
          <cell r="O1910" t="str">
            <v>010-5541-3290</v>
          </cell>
          <cell r="P1910" t="str">
            <v>051-311-4132</v>
          </cell>
          <cell r="Q1910" t="str">
            <v>051-312-4132</v>
          </cell>
          <cell r="R1910" t="str">
            <v>-</v>
          </cell>
          <cell r="AC1910">
            <v>0</v>
          </cell>
          <cell r="AD1910">
            <v>0</v>
          </cell>
          <cell r="AE1910">
            <v>0</v>
          </cell>
          <cell r="AF1910">
            <v>0</v>
          </cell>
          <cell r="AG1910">
            <v>0</v>
          </cell>
          <cell r="AH1910">
            <v>0</v>
          </cell>
          <cell r="AK1910">
            <v>0</v>
          </cell>
          <cell r="AM1910">
            <v>0</v>
          </cell>
          <cell r="AN1910">
            <v>0</v>
          </cell>
          <cell r="AO1910">
            <v>0</v>
          </cell>
          <cell r="AQ1910">
            <v>0</v>
          </cell>
          <cell r="AR1910">
            <v>0</v>
          </cell>
          <cell r="AS1910">
            <v>0</v>
          </cell>
        </row>
        <row r="1911">
          <cell r="E1911" t="str">
            <v>임래성</v>
          </cell>
          <cell r="G1911" t="str">
            <v>화성시</v>
          </cell>
          <cell r="H1911" t="str">
            <v>대원테크(불가)</v>
          </cell>
          <cell r="K1911" t="str">
            <v>4. 미정</v>
          </cell>
          <cell r="L1911" t="str">
            <v>경기도 화성시 팔탄면 푸른들판로 452-25(구장리 1015-26번지)</v>
          </cell>
          <cell r="M1911" t="str">
            <v>이주옥</v>
          </cell>
          <cell r="N1911" t="str">
            <v>팀장</v>
          </cell>
          <cell r="O1911" t="str">
            <v>010-4704-3758</v>
          </cell>
          <cell r="P1911" t="str">
            <v>-</v>
          </cell>
          <cell r="Q1911" t="str">
            <v>-</v>
          </cell>
          <cell r="R1911" t="str">
            <v>-</v>
          </cell>
          <cell r="AC1911">
            <v>0</v>
          </cell>
          <cell r="AD1911">
            <v>0</v>
          </cell>
          <cell r="AE1911">
            <v>0</v>
          </cell>
          <cell r="AF1911">
            <v>0</v>
          </cell>
          <cell r="AG1911">
            <v>0</v>
          </cell>
          <cell r="AH1911">
            <v>0</v>
          </cell>
          <cell r="AK1911">
            <v>0</v>
          </cell>
          <cell r="AM1911">
            <v>0</v>
          </cell>
          <cell r="AN1911">
            <v>0</v>
          </cell>
          <cell r="AO1911">
            <v>0</v>
          </cell>
          <cell r="AQ1911">
            <v>0</v>
          </cell>
          <cell r="AR1911">
            <v>0</v>
          </cell>
          <cell r="AS1911">
            <v>0</v>
          </cell>
        </row>
        <row r="1912">
          <cell r="E1912" t="str">
            <v>확인필요</v>
          </cell>
          <cell r="G1912" t="str">
            <v>평택시</v>
          </cell>
          <cell r="H1912" t="str">
            <v>동남기업주식회사</v>
          </cell>
          <cell r="K1912" t="str">
            <v>4. 미정</v>
          </cell>
          <cell r="L1912" t="str">
            <v>경기도 평택시 포승읍 평택항만길 356</v>
          </cell>
          <cell r="M1912" t="str">
            <v>설승환</v>
          </cell>
          <cell r="N1912" t="str">
            <v>대리</v>
          </cell>
          <cell r="O1912" t="str">
            <v>010-3027-0985</v>
          </cell>
          <cell r="P1912" t="str">
            <v>031-683-4210</v>
          </cell>
          <cell r="Q1912" t="str">
            <v>031-683-4315</v>
          </cell>
          <cell r="R1912" t="str">
            <v>ssh0227@dongnamad.co.kr</v>
          </cell>
          <cell r="AC1912">
            <v>0</v>
          </cell>
          <cell r="AD1912">
            <v>0</v>
          </cell>
          <cell r="AE1912">
            <v>0</v>
          </cell>
          <cell r="AF1912">
            <v>0</v>
          </cell>
          <cell r="AG1912">
            <v>0</v>
          </cell>
          <cell r="AH1912">
            <v>0</v>
          </cell>
          <cell r="AK1912">
            <v>0</v>
          </cell>
          <cell r="AM1912">
            <v>0</v>
          </cell>
          <cell r="AN1912">
            <v>0</v>
          </cell>
          <cell r="AO1912">
            <v>0</v>
          </cell>
          <cell r="AQ1912">
            <v>0</v>
          </cell>
          <cell r="AR1912">
            <v>0</v>
          </cell>
          <cell r="AS1912">
            <v>0</v>
          </cell>
        </row>
        <row r="1913">
          <cell r="E1913" t="str">
            <v>블루온</v>
          </cell>
          <cell r="G1913" t="str">
            <v>용인시</v>
          </cell>
          <cell r="H1913" t="str">
            <v>디아이에스 코리아</v>
          </cell>
          <cell r="K1913" t="str">
            <v>4. 미정</v>
          </cell>
          <cell r="L1913" t="str">
            <v>경기도 용인시 처인구 모현면 일산리 548-2,5</v>
          </cell>
          <cell r="M1913" t="str">
            <v>김동진</v>
          </cell>
          <cell r="N1913" t="str">
            <v>차장</v>
          </cell>
          <cell r="O1913" t="str">
            <v>010-3418-3046</v>
          </cell>
          <cell r="P1913" t="str">
            <v>031-323-2996</v>
          </cell>
          <cell r="Q1913" t="str">
            <v>031-323-2978</v>
          </cell>
          <cell r="R1913" t="str">
            <v>kimdj@diskorea.kr</v>
          </cell>
          <cell r="AC1913">
            <v>0</v>
          </cell>
          <cell r="AD1913">
            <v>0</v>
          </cell>
          <cell r="AE1913">
            <v>0</v>
          </cell>
          <cell r="AF1913">
            <v>0</v>
          </cell>
          <cell r="AG1913">
            <v>0</v>
          </cell>
          <cell r="AH1913">
            <v>0</v>
          </cell>
          <cell r="AK1913">
            <v>0</v>
          </cell>
          <cell r="AM1913">
            <v>0</v>
          </cell>
          <cell r="AN1913">
            <v>0</v>
          </cell>
          <cell r="AO1913">
            <v>0</v>
          </cell>
          <cell r="AQ1913">
            <v>0</v>
          </cell>
          <cell r="AR1913">
            <v>0</v>
          </cell>
          <cell r="AS1913">
            <v>0</v>
          </cell>
        </row>
        <row r="1914">
          <cell r="E1914" t="str">
            <v>디앤블루션</v>
          </cell>
          <cell r="G1914" t="str">
            <v>강서구</v>
          </cell>
          <cell r="H1914" t="str">
            <v>미금산업</v>
          </cell>
          <cell r="K1914" t="str">
            <v>4. 미정</v>
          </cell>
          <cell r="L1914" t="str">
            <v>부산시 강서구 녹산산단 382로 14번가길29</v>
          </cell>
          <cell r="M1914" t="str">
            <v>김대호</v>
          </cell>
          <cell r="N1914" t="str">
            <v>이사</v>
          </cell>
          <cell r="O1914" t="str">
            <v>010-5050-1483</v>
          </cell>
          <cell r="P1914" t="str">
            <v>051-831-0177</v>
          </cell>
          <cell r="Q1914" t="str">
            <v>051-831-0176</v>
          </cell>
          <cell r="R1914" t="str">
            <v>oksami@hanmail.net</v>
          </cell>
          <cell r="AC1914">
            <v>0</v>
          </cell>
          <cell r="AD1914">
            <v>0</v>
          </cell>
          <cell r="AE1914">
            <v>0</v>
          </cell>
          <cell r="AF1914">
            <v>0</v>
          </cell>
          <cell r="AG1914">
            <v>0</v>
          </cell>
          <cell r="AH1914">
            <v>0</v>
          </cell>
          <cell r="AK1914">
            <v>0</v>
          </cell>
          <cell r="AM1914">
            <v>0</v>
          </cell>
          <cell r="AN1914">
            <v>0</v>
          </cell>
          <cell r="AO1914">
            <v>0</v>
          </cell>
          <cell r="AQ1914">
            <v>0</v>
          </cell>
          <cell r="AR1914">
            <v>0</v>
          </cell>
          <cell r="AS1914">
            <v>0</v>
          </cell>
        </row>
        <row r="1915">
          <cell r="E1915" t="str">
            <v>대동환경</v>
          </cell>
          <cell r="G1915" t="str">
            <v>고령군</v>
          </cell>
          <cell r="H1915" t="str">
            <v>성광산업</v>
          </cell>
          <cell r="K1915" t="str">
            <v>1. 무선</v>
          </cell>
          <cell r="L1915" t="str">
            <v>경상북도 고령군 성산면 지리골길 43</v>
          </cell>
          <cell r="M1915" t="str">
            <v>표주헌</v>
          </cell>
          <cell r="N1915" t="str">
            <v>대표이사</v>
          </cell>
          <cell r="O1915" t="str">
            <v>010-6346-8001</v>
          </cell>
          <cell r="P1915" t="str">
            <v>053-216-8001</v>
          </cell>
          <cell r="Q1915" t="str">
            <v>053-216-8002</v>
          </cell>
          <cell r="R1915" t="str">
            <v>willpyo@naver.com</v>
          </cell>
          <cell r="AC1915">
            <v>0</v>
          </cell>
          <cell r="AD1915">
            <v>0</v>
          </cell>
          <cell r="AE1915">
            <v>0</v>
          </cell>
          <cell r="AF1915">
            <v>0</v>
          </cell>
          <cell r="AG1915">
            <v>0</v>
          </cell>
          <cell r="AH1915">
            <v>0</v>
          </cell>
          <cell r="AK1915">
            <v>0</v>
          </cell>
          <cell r="AM1915">
            <v>0</v>
          </cell>
          <cell r="AN1915">
            <v>0</v>
          </cell>
          <cell r="AO1915">
            <v>0</v>
          </cell>
          <cell r="AQ1915">
            <v>0</v>
          </cell>
          <cell r="AR1915">
            <v>0</v>
          </cell>
          <cell r="AS1915">
            <v>0</v>
          </cell>
        </row>
        <row r="1916">
          <cell r="E1916" t="str">
            <v>디앤블루션</v>
          </cell>
          <cell r="G1916" t="str">
            <v>강서구</v>
          </cell>
          <cell r="H1916" t="str">
            <v>세영글로벌주식회사</v>
          </cell>
          <cell r="K1916" t="str">
            <v>4. 미정</v>
          </cell>
          <cell r="L1916" t="str">
            <v>부산광역시 강서구 녹산산업대로 95-15 (송정동)</v>
          </cell>
          <cell r="M1916" t="str">
            <v>이호진</v>
          </cell>
          <cell r="N1916" t="str">
            <v>대리</v>
          </cell>
          <cell r="O1916" t="str">
            <v>010-3369-9376</v>
          </cell>
          <cell r="P1916" t="str">
            <v>251-710-1925</v>
          </cell>
          <cell r="Q1916" t="str">
            <v>251-710-3149</v>
          </cell>
          <cell r="R1916" t="str">
            <v>hjlee@syglbl.com</v>
          </cell>
          <cell r="AC1916">
            <v>0</v>
          </cell>
          <cell r="AD1916">
            <v>0</v>
          </cell>
          <cell r="AE1916">
            <v>0</v>
          </cell>
          <cell r="AF1916">
            <v>0</v>
          </cell>
          <cell r="AG1916">
            <v>0</v>
          </cell>
          <cell r="AH1916">
            <v>0</v>
          </cell>
          <cell r="AK1916">
            <v>0</v>
          </cell>
          <cell r="AM1916">
            <v>0</v>
          </cell>
          <cell r="AN1916">
            <v>0</v>
          </cell>
          <cell r="AO1916">
            <v>0</v>
          </cell>
          <cell r="AQ1916">
            <v>0</v>
          </cell>
          <cell r="AR1916">
            <v>0</v>
          </cell>
          <cell r="AS1916">
            <v>0</v>
          </cell>
        </row>
        <row r="1917">
          <cell r="E1917" t="str">
            <v>디앤블루션</v>
          </cell>
          <cell r="G1917" t="str">
            <v>남구</v>
          </cell>
          <cell r="H1917" t="str">
            <v>아성정밀화학(주)</v>
          </cell>
          <cell r="K1917" t="str">
            <v>2. 유선</v>
          </cell>
          <cell r="L1917" t="str">
            <v>울산광역시 남구 용연로 179번길 5 (용연동)</v>
          </cell>
          <cell r="M1917" t="str">
            <v>류재희</v>
          </cell>
          <cell r="N1917" t="str">
            <v>부장</v>
          </cell>
          <cell r="O1917" t="str">
            <v>010-8533-0549</v>
          </cell>
          <cell r="P1917" t="str">
            <v>052-256-4444</v>
          </cell>
          <cell r="Q1917" t="str">
            <v>052-256-4434</v>
          </cell>
          <cell r="R1917" t="str">
            <v>lgjh2000@naver.com</v>
          </cell>
          <cell r="AC1917">
            <v>0</v>
          </cell>
          <cell r="AD1917">
            <v>3</v>
          </cell>
          <cell r="AE1917">
            <v>3</v>
          </cell>
          <cell r="AF1917">
            <v>5</v>
          </cell>
          <cell r="AG1917">
            <v>2</v>
          </cell>
          <cell r="AH1917">
            <v>0</v>
          </cell>
          <cell r="AK1917">
            <v>1</v>
          </cell>
          <cell r="AM1917">
            <v>0</v>
          </cell>
          <cell r="AN1917">
            <v>0</v>
          </cell>
          <cell r="AO1917">
            <v>0</v>
          </cell>
          <cell r="AQ1917">
            <v>300000</v>
          </cell>
          <cell r="AR1917">
            <v>0</v>
          </cell>
          <cell r="AS1917">
            <v>0</v>
          </cell>
          <cell r="AT1917" t="str">
            <v>박채영</v>
          </cell>
          <cell r="AU1917">
            <v>45637</v>
          </cell>
          <cell r="AV1917" t="str">
            <v>lgjh2000</v>
          </cell>
          <cell r="AW1917" t="str">
            <v>a85330549@</v>
          </cell>
        </row>
        <row r="1918">
          <cell r="E1918" t="str">
            <v>임래성</v>
          </cell>
          <cell r="G1918" t="str">
            <v>제주시</v>
          </cell>
          <cell r="H1918" t="str">
            <v>유성에너지(주)</v>
          </cell>
          <cell r="K1918" t="str">
            <v>1. 무선</v>
          </cell>
          <cell r="L1918" t="str">
            <v>제주특별자치도 제주시 선반로8길 5-2 (화북일동)</v>
          </cell>
          <cell r="M1918" t="str">
            <v>김지희</v>
          </cell>
          <cell r="N1918" t="str">
            <v>-</v>
          </cell>
          <cell r="O1918" t="str">
            <v>010-2418-0514</v>
          </cell>
          <cell r="P1918" t="str">
            <v>064-782-8936</v>
          </cell>
          <cell r="Q1918" t="str">
            <v>-</v>
          </cell>
          <cell r="R1918" t="str">
            <v xml:space="preserve">glgl1@hanmail.net </v>
          </cell>
          <cell r="AC1918">
            <v>0</v>
          </cell>
          <cell r="AD1918">
            <v>1</v>
          </cell>
          <cell r="AE1918">
            <v>1</v>
          </cell>
          <cell r="AF1918">
            <v>1</v>
          </cell>
          <cell r="AG1918">
            <v>1</v>
          </cell>
          <cell r="AH1918">
            <v>1</v>
          </cell>
          <cell r="AK1918">
            <v>0</v>
          </cell>
          <cell r="AM1918">
            <v>0</v>
          </cell>
          <cell r="AN1918">
            <v>0</v>
          </cell>
          <cell r="AO1918">
            <v>0</v>
          </cell>
          <cell r="AQ1918">
            <v>300000</v>
          </cell>
          <cell r="AR1918">
            <v>0</v>
          </cell>
          <cell r="AS1918">
            <v>0</v>
          </cell>
          <cell r="AT1918" t="str">
            <v>최문호</v>
          </cell>
          <cell r="AU1918">
            <v>45776</v>
          </cell>
        </row>
        <row r="1919">
          <cell r="E1919" t="str">
            <v xml:space="preserve">케이디환경 </v>
          </cell>
          <cell r="G1919" t="str">
            <v>화성시</v>
          </cell>
          <cell r="H1919" t="str">
            <v>주식회사 엔피씨케미칼</v>
          </cell>
          <cell r="K1919" t="str">
            <v>1. 무선</v>
          </cell>
          <cell r="L1919" t="str">
            <v>경기도 화성시 매바위로237번길 46-255</v>
          </cell>
          <cell r="M1919" t="str">
            <v>정근호
그린링크</v>
          </cell>
          <cell r="N1919" t="str">
            <v>대리</v>
          </cell>
          <cell r="O1919" t="str">
            <v>010-7774-9048
010-5609-5391</v>
          </cell>
          <cell r="P1919" t="str">
            <v>031-366-8271~3</v>
          </cell>
          <cell r="Q1919" t="str">
            <v>031-366-8278</v>
          </cell>
          <cell r="R1919" t="str">
            <v>ghjeong@npc-chemical.com</v>
          </cell>
          <cell r="AC1919">
            <v>0</v>
          </cell>
          <cell r="AD1919">
            <v>1</v>
          </cell>
          <cell r="AE1919">
            <v>1</v>
          </cell>
          <cell r="AF1919">
            <v>4</v>
          </cell>
          <cell r="AG1919">
            <v>1</v>
          </cell>
          <cell r="AH1919">
            <v>1</v>
          </cell>
          <cell r="AK1919">
            <v>0</v>
          </cell>
          <cell r="AM1919">
            <v>0</v>
          </cell>
          <cell r="AN1919">
            <v>0</v>
          </cell>
          <cell r="AO1919">
            <v>0</v>
          </cell>
          <cell r="AQ1919">
            <v>1000000</v>
          </cell>
          <cell r="AR1919">
            <v>0</v>
          </cell>
          <cell r="AS1919">
            <v>200000</v>
          </cell>
          <cell r="AT1919" t="str">
            <v>최문호</v>
          </cell>
          <cell r="AU1919">
            <v>45715</v>
          </cell>
          <cell r="AV1919" t="str">
            <v>npcchemical</v>
          </cell>
          <cell r="AW1919" t="str">
            <v>sksk-0505*</v>
          </cell>
        </row>
        <row r="1920">
          <cell r="E1920" t="str">
            <v>디앤블루션</v>
          </cell>
          <cell r="G1920" t="str">
            <v>강서구</v>
          </cell>
          <cell r="H1920" t="str">
            <v>한영산업(주)</v>
          </cell>
          <cell r="K1920" t="str">
            <v>4. 미정</v>
          </cell>
          <cell r="L1920" t="str">
            <v>부산광역시 강서구 낙동남로533번길 36 (녹산동)</v>
          </cell>
          <cell r="M1920" t="str">
            <v>박상진</v>
          </cell>
          <cell r="N1920" t="str">
            <v>대리</v>
          </cell>
          <cell r="O1920" t="str">
            <v>010-4075-8728</v>
          </cell>
          <cell r="P1920" t="str">
            <v>251-302-1925</v>
          </cell>
          <cell r="Q1920" t="str">
            <v>251-301-3149</v>
          </cell>
          <cell r="R1920" t="str">
            <v>sangjin@hyind.kr</v>
          </cell>
          <cell r="AC1920">
            <v>0</v>
          </cell>
          <cell r="AD1920">
            <v>0</v>
          </cell>
          <cell r="AE1920">
            <v>0</v>
          </cell>
          <cell r="AF1920">
            <v>0</v>
          </cell>
          <cell r="AG1920">
            <v>0</v>
          </cell>
          <cell r="AH1920">
            <v>0</v>
          </cell>
          <cell r="AK1920">
            <v>0</v>
          </cell>
          <cell r="AM1920">
            <v>0</v>
          </cell>
          <cell r="AN1920">
            <v>0</v>
          </cell>
          <cell r="AO1920">
            <v>0</v>
          </cell>
          <cell r="AQ1920">
            <v>0</v>
          </cell>
          <cell r="AR1920">
            <v>0</v>
          </cell>
          <cell r="AS1920">
            <v>0</v>
          </cell>
        </row>
        <row r="1921">
          <cell r="E1921" t="str">
            <v>주영환경기술</v>
          </cell>
          <cell r="G1921" t="str">
            <v>용인시</v>
          </cell>
          <cell r="H1921" t="str">
            <v>(주)데코피아</v>
          </cell>
          <cell r="K1921" t="str">
            <v>1. 무선</v>
          </cell>
          <cell r="L1921" t="str">
            <v>경기도 용인시 처인구 양지면 주북로73번길 84</v>
          </cell>
          <cell r="M1921" t="str">
            <v>최동인</v>
          </cell>
          <cell r="N1921" t="str">
            <v>차장</v>
          </cell>
          <cell r="O1921" t="str">
            <v>010-5339-2694</v>
          </cell>
          <cell r="P1921" t="str">
            <v>[PUR사업부]031-323-3994
[본사]031-323-3993,5995</v>
          </cell>
          <cell r="Q1921" t="str">
            <v>[PUR사업부]031-323-5990
[본사]031-323-5990</v>
          </cell>
          <cell r="R1921" t="str">
            <v>decopia-pur@naver.com
[세금계산서]decopia96@hanmail.net</v>
          </cell>
          <cell r="AC1921">
            <v>0</v>
          </cell>
          <cell r="AD1921">
            <v>1</v>
          </cell>
          <cell r="AE1921">
            <v>1</v>
          </cell>
          <cell r="AF1921">
            <v>1</v>
          </cell>
          <cell r="AG1921">
            <v>1</v>
          </cell>
          <cell r="AH1921">
            <v>1</v>
          </cell>
          <cell r="AK1921">
            <v>0</v>
          </cell>
          <cell r="AM1921">
            <v>0</v>
          </cell>
          <cell r="AN1921">
            <v>0</v>
          </cell>
          <cell r="AO1921">
            <v>0</v>
          </cell>
          <cell r="AQ1921">
            <v>300000</v>
          </cell>
          <cell r="AR1921">
            <v>0</v>
          </cell>
          <cell r="AS1921">
            <v>0</v>
          </cell>
          <cell r="AT1921" t="str">
            <v>최문호</v>
          </cell>
          <cell r="AU1921">
            <v>45749</v>
          </cell>
          <cell r="AV1921" t="str">
            <v>decopia96</v>
          </cell>
          <cell r="AW1921" t="str">
            <v xml:space="preserve">3233993ok*  </v>
          </cell>
        </row>
        <row r="1922">
          <cell r="E1922" t="str">
            <v>대동환경</v>
          </cell>
          <cell r="G1922" t="str">
            <v>대구광역시</v>
          </cell>
          <cell r="H1922" t="str">
            <v>(주)빅토리파크골프</v>
          </cell>
          <cell r="K1922" t="str">
            <v>1. 무선</v>
          </cell>
          <cell r="L1922" t="str">
            <v>대구광역시 서구 북비산로7길 6-9 (이현동)</v>
          </cell>
          <cell r="M1922" t="str">
            <v>표희진</v>
          </cell>
          <cell r="N1922" t="str">
            <v>실장</v>
          </cell>
          <cell r="O1922" t="str">
            <v>010-4574-5085</v>
          </cell>
          <cell r="P1922" t="str">
            <v>053-562-5085</v>
          </cell>
          <cell r="Q1922" t="str">
            <v>053-563-5085</v>
          </cell>
          <cell r="R1922" t="str">
            <v>kpg0903@naver.com</v>
          </cell>
          <cell r="AC1922">
            <v>0</v>
          </cell>
          <cell r="AD1922">
            <v>1</v>
          </cell>
          <cell r="AE1922">
            <v>1</v>
          </cell>
          <cell r="AF1922">
            <v>1</v>
          </cell>
          <cell r="AG1922">
            <v>1</v>
          </cell>
          <cell r="AH1922">
            <v>1</v>
          </cell>
          <cell r="AK1922">
            <v>0</v>
          </cell>
          <cell r="AM1922">
            <v>0</v>
          </cell>
          <cell r="AN1922">
            <v>0</v>
          </cell>
          <cell r="AO1922">
            <v>0</v>
          </cell>
          <cell r="AQ1922">
            <v>0</v>
          </cell>
          <cell r="AR1922">
            <v>0</v>
          </cell>
          <cell r="AS1922">
            <v>0</v>
          </cell>
          <cell r="AV1922" t="str">
            <v>kpg0903</v>
          </cell>
          <cell r="AW1922" t="str">
            <v>1579love!!</v>
          </cell>
        </row>
        <row r="1923">
          <cell r="E1923" t="str">
            <v>대동환경</v>
          </cell>
          <cell r="G1923" t="str">
            <v>대구광역시</v>
          </cell>
          <cell r="H1923" t="str">
            <v>(주)빅토리파크골프(보조금 동시진행)</v>
          </cell>
          <cell r="K1923" t="str">
            <v>1. 무선</v>
          </cell>
          <cell r="L1923" t="str">
            <v>대구광역시 서구 북비산로7길 6-9 (이현동)</v>
          </cell>
          <cell r="M1923" t="str">
            <v>표희진</v>
          </cell>
          <cell r="N1923" t="str">
            <v>실장</v>
          </cell>
          <cell r="O1923" t="str">
            <v>010-4574-5085</v>
          </cell>
          <cell r="P1923" t="str">
            <v>053-562-5085</v>
          </cell>
          <cell r="Q1923" t="str">
            <v>053-563-5085</v>
          </cell>
          <cell r="R1923" t="str">
            <v>kpg0903@naver.com</v>
          </cell>
          <cell r="AC1923">
            <v>0</v>
          </cell>
          <cell r="AD1923">
            <v>1</v>
          </cell>
          <cell r="AE1923">
            <v>1</v>
          </cell>
          <cell r="AF1923">
            <v>0</v>
          </cell>
          <cell r="AG1923">
            <v>1</v>
          </cell>
          <cell r="AH1923">
            <v>0</v>
          </cell>
          <cell r="AK1923">
            <v>0</v>
          </cell>
          <cell r="AM1923">
            <v>0</v>
          </cell>
          <cell r="AN1923">
            <v>0</v>
          </cell>
          <cell r="AO1923">
            <v>0</v>
          </cell>
          <cell r="AQ1923">
            <v>400000</v>
          </cell>
          <cell r="AR1923">
            <v>480000</v>
          </cell>
          <cell r="AS1923">
            <v>100000</v>
          </cell>
          <cell r="AV1923" t="str">
            <v>kpg0903</v>
          </cell>
          <cell r="AW1923" t="str">
            <v>1579love!!</v>
          </cell>
        </row>
        <row r="1924">
          <cell r="E1924" t="str">
            <v>원에너지</v>
          </cell>
          <cell r="G1924" t="str">
            <v>음성군</v>
          </cell>
          <cell r="H1924" t="str">
            <v>(주)삼우토건</v>
          </cell>
          <cell r="K1924" t="str">
            <v>1. 무선</v>
          </cell>
          <cell r="L1924" t="str">
            <v>충청북도 음성군 감곡면 가곡로 399</v>
          </cell>
          <cell r="M1924" t="str">
            <v>윤종곤
윤종규(그린링크담당자)</v>
          </cell>
          <cell r="N1924" t="str">
            <v>대표
부사장</v>
          </cell>
          <cell r="O1924" t="str">
            <v>010-9938-6668
010-3113-8855</v>
          </cell>
          <cell r="P1924" t="str">
            <v>043-881-3386</v>
          </cell>
          <cell r="Q1924" t="str">
            <v>043-882-1666</v>
          </cell>
          <cell r="R1924" t="str">
            <v>sn3386@hanmail.net</v>
          </cell>
          <cell r="AC1924">
            <v>0</v>
          </cell>
          <cell r="AD1924">
            <v>2</v>
          </cell>
          <cell r="AE1924">
            <v>2</v>
          </cell>
          <cell r="AF1924">
            <v>0</v>
          </cell>
          <cell r="AG1924">
            <v>0</v>
          </cell>
          <cell r="AH1924">
            <v>2</v>
          </cell>
          <cell r="AK1924">
            <v>0</v>
          </cell>
          <cell r="AM1924">
            <v>0</v>
          </cell>
          <cell r="AN1924">
            <v>0</v>
          </cell>
          <cell r="AO1924">
            <v>0</v>
          </cell>
          <cell r="AQ1924">
            <v>300000</v>
          </cell>
          <cell r="AR1924">
            <v>0</v>
          </cell>
          <cell r="AS1924">
            <v>0</v>
          </cell>
          <cell r="AT1924" t="str">
            <v>박채영</v>
          </cell>
          <cell r="AU1924">
            <v>45621</v>
          </cell>
          <cell r="AV1924" t="str">
            <v>samwoocon</v>
          </cell>
          <cell r="AW1924" t="str">
            <v>korkii0309$</v>
          </cell>
        </row>
        <row r="1925">
          <cell r="E1925" t="str">
            <v>주영환경기술</v>
          </cell>
          <cell r="G1925" t="str">
            <v>여주시</v>
          </cell>
          <cell r="H1925" t="str">
            <v>(주)에코테크</v>
          </cell>
          <cell r="K1925" t="str">
            <v>2. 유선</v>
          </cell>
          <cell r="L1925" t="str">
            <v>경기도 여주시 강천면 곱새기로 120</v>
          </cell>
          <cell r="M1925" t="str">
            <v>송원호</v>
          </cell>
          <cell r="N1925" t="str">
            <v>이사</v>
          </cell>
          <cell r="O1925" t="str">
            <v>010-8913-9148</v>
          </cell>
          <cell r="P1925" t="str">
            <v>031-884-0077</v>
          </cell>
          <cell r="Q1925" t="str">
            <v>031-884-8441</v>
          </cell>
          <cell r="R1925" t="str">
            <v>dk151110@naver.com</v>
          </cell>
          <cell r="AC1925">
            <v>0</v>
          </cell>
          <cell r="AD1925">
            <v>1</v>
          </cell>
          <cell r="AE1925">
            <v>1</v>
          </cell>
          <cell r="AF1925">
            <v>3</v>
          </cell>
          <cell r="AG1925">
            <v>1</v>
          </cell>
          <cell r="AH1925">
            <v>1</v>
          </cell>
          <cell r="AK1925">
            <v>0</v>
          </cell>
          <cell r="AM1925">
            <v>0</v>
          </cell>
          <cell r="AN1925">
            <v>0</v>
          </cell>
          <cell r="AO1925">
            <v>0</v>
          </cell>
          <cell r="AQ1925">
            <v>0</v>
          </cell>
          <cell r="AR1925">
            <v>0</v>
          </cell>
          <cell r="AS1925">
            <v>0</v>
          </cell>
          <cell r="AT1925" t="str">
            <v>최문호</v>
          </cell>
          <cell r="AU1925">
            <v>45761</v>
          </cell>
          <cell r="AV1925" t="str">
            <v>dk151110</v>
          </cell>
          <cell r="AW1925" t="str">
            <v>*dongs2240</v>
          </cell>
        </row>
        <row r="1926">
          <cell r="E1926" t="str">
            <v>주영환경기술</v>
          </cell>
          <cell r="G1926" t="str">
            <v>여주시</v>
          </cell>
          <cell r="H1926" t="str">
            <v>(주)에코테크(보조금 동시진행)</v>
          </cell>
          <cell r="K1926" t="str">
            <v>2. 유선</v>
          </cell>
          <cell r="L1926" t="str">
            <v>경기도 여주시 강천면 곱새기로 120</v>
          </cell>
          <cell r="M1926" t="str">
            <v>송원호</v>
          </cell>
          <cell r="N1926" t="str">
            <v>이사</v>
          </cell>
          <cell r="O1926" t="str">
            <v>010-8913-9148</v>
          </cell>
          <cell r="P1926" t="str">
            <v>031-884-0077</v>
          </cell>
          <cell r="Q1926" t="str">
            <v>031-884-8441</v>
          </cell>
          <cell r="R1926" t="str">
            <v>dk151110@naver.com</v>
          </cell>
          <cell r="AC1926">
            <v>0</v>
          </cell>
          <cell r="AD1926">
            <v>1</v>
          </cell>
          <cell r="AE1926">
            <v>1</v>
          </cell>
          <cell r="AF1926">
            <v>2</v>
          </cell>
          <cell r="AG1926">
            <v>3</v>
          </cell>
          <cell r="AH1926">
            <v>1</v>
          </cell>
          <cell r="AK1926">
            <v>0</v>
          </cell>
          <cell r="AM1926">
            <v>0</v>
          </cell>
          <cell r="AN1926">
            <v>0</v>
          </cell>
          <cell r="AO1926">
            <v>0</v>
          </cell>
          <cell r="AQ1926">
            <v>1000000</v>
          </cell>
          <cell r="AR1926">
            <v>480000</v>
          </cell>
          <cell r="AS1926">
            <v>0</v>
          </cell>
          <cell r="AT1926" t="str">
            <v>최문호</v>
          </cell>
          <cell r="AU1926">
            <v>45761</v>
          </cell>
          <cell r="AV1926" t="str">
            <v>dk151110</v>
          </cell>
          <cell r="AW1926" t="str">
            <v>*dongs2240</v>
          </cell>
        </row>
        <row r="1927">
          <cell r="E1927" t="str">
            <v>정도이앤티</v>
          </cell>
          <cell r="G1927" t="str">
            <v>영천시</v>
          </cell>
          <cell r="H1927" t="str">
            <v>(주)정신티앤씨</v>
          </cell>
          <cell r="K1927" t="str">
            <v>4. 미정</v>
          </cell>
          <cell r="L1927" t="str">
            <v>경상북도 영천시 화남면 구전로 121</v>
          </cell>
          <cell r="M1927" t="str">
            <v>조정환</v>
          </cell>
          <cell r="N1927" t="str">
            <v>대표이사</v>
          </cell>
          <cell r="O1927" t="str">
            <v>010-3555-4381</v>
          </cell>
          <cell r="P1927" t="str">
            <v>054-337-0281~3</v>
          </cell>
          <cell r="Q1927" t="str">
            <v>054-337-1386</v>
          </cell>
          <cell r="R1927" t="str">
            <v>js0281@naver.com</v>
          </cell>
          <cell r="AC1927">
            <v>0</v>
          </cell>
          <cell r="AD1927">
            <v>0</v>
          </cell>
          <cell r="AE1927">
            <v>0</v>
          </cell>
          <cell r="AF1927">
            <v>0</v>
          </cell>
          <cell r="AG1927">
            <v>0</v>
          </cell>
          <cell r="AH1927">
            <v>0</v>
          </cell>
          <cell r="AK1927">
            <v>0</v>
          </cell>
          <cell r="AM1927">
            <v>0</v>
          </cell>
          <cell r="AN1927">
            <v>0</v>
          </cell>
          <cell r="AO1927">
            <v>0</v>
          </cell>
          <cell r="AQ1927">
            <v>0</v>
          </cell>
          <cell r="AR1927">
            <v>0</v>
          </cell>
          <cell r="AS1927">
            <v>0</v>
          </cell>
        </row>
        <row r="1928">
          <cell r="E1928" t="str">
            <v>주영환경기술</v>
          </cell>
          <cell r="G1928" t="str">
            <v>용인시</v>
          </cell>
          <cell r="H1928" t="str">
            <v>(주)칠칠엘이디산업</v>
          </cell>
          <cell r="K1928" t="str">
            <v>1. 무선</v>
          </cell>
          <cell r="L1928" t="str">
            <v>경기도 용인시 처인구 이동면 화산로 79 ((주)동양전기산업)</v>
          </cell>
          <cell r="M1928" t="str">
            <v>이찬혁</v>
          </cell>
          <cell r="N1928" t="str">
            <v>대표</v>
          </cell>
          <cell r="O1928" t="str">
            <v>010-9004-5148</v>
          </cell>
          <cell r="P1928" t="str">
            <v>031-322-4696</v>
          </cell>
          <cell r="Q1928" t="str">
            <v>-</v>
          </cell>
          <cell r="R1928" t="str">
            <v>chilchilcompany@naver.com</v>
          </cell>
          <cell r="AC1928">
            <v>0</v>
          </cell>
          <cell r="AD1928">
            <v>1</v>
          </cell>
          <cell r="AE1928">
            <v>1</v>
          </cell>
          <cell r="AF1928">
            <v>1</v>
          </cell>
          <cell r="AG1928">
            <v>1</v>
          </cell>
          <cell r="AH1928">
            <v>1</v>
          </cell>
          <cell r="AK1928">
            <v>0</v>
          </cell>
          <cell r="AM1928">
            <v>0</v>
          </cell>
          <cell r="AN1928">
            <v>0</v>
          </cell>
          <cell r="AO1928">
            <v>0</v>
          </cell>
          <cell r="AQ1928">
            <v>0</v>
          </cell>
          <cell r="AR1928">
            <v>480000</v>
          </cell>
          <cell r="AS1928">
            <v>0</v>
          </cell>
          <cell r="AT1928" t="str">
            <v>최문호</v>
          </cell>
          <cell r="AU1928">
            <v>45749</v>
          </cell>
          <cell r="AV1928" t="str">
            <v>namelch</v>
          </cell>
          <cell r="AW1928" t="str">
            <v xml:space="preserve"> dkfma0519!@#</v>
          </cell>
        </row>
        <row r="1929">
          <cell r="E1929" t="str">
            <v>주영환경기술</v>
          </cell>
          <cell r="G1929" t="str">
            <v>용인시</v>
          </cell>
          <cell r="H1929" t="str">
            <v>(주)칠칠엘이디산업(보조금 동시진행)</v>
          </cell>
          <cell r="K1929" t="str">
            <v>1. 무선</v>
          </cell>
          <cell r="L1929" t="str">
            <v>경기도 용인시 처인구 이동면 화산로 79 ((주)동양전기산업)</v>
          </cell>
          <cell r="M1929" t="str">
            <v>이찬혁</v>
          </cell>
          <cell r="N1929" t="str">
            <v>대표</v>
          </cell>
          <cell r="O1929" t="str">
            <v>010-9004-5148</v>
          </cell>
          <cell r="P1929" t="str">
            <v>031-322-4696</v>
          </cell>
          <cell r="Q1929" t="str">
            <v>-</v>
          </cell>
          <cell r="R1929" t="str">
            <v>chilchilcompany@naver.com</v>
          </cell>
          <cell r="AC1929">
            <v>0</v>
          </cell>
          <cell r="AD1929">
            <v>1</v>
          </cell>
          <cell r="AE1929">
            <v>1</v>
          </cell>
          <cell r="AF1929">
            <v>1</v>
          </cell>
          <cell r="AG1929">
            <v>1</v>
          </cell>
          <cell r="AH1929">
            <v>0</v>
          </cell>
          <cell r="AK1929">
            <v>0</v>
          </cell>
          <cell r="AM1929">
            <v>0</v>
          </cell>
          <cell r="AN1929">
            <v>0</v>
          </cell>
          <cell r="AO1929">
            <v>0</v>
          </cell>
          <cell r="AQ1929">
            <v>700000</v>
          </cell>
          <cell r="AR1929">
            <v>0</v>
          </cell>
          <cell r="AS1929">
            <v>0</v>
          </cell>
          <cell r="AT1929" t="str">
            <v>최문호</v>
          </cell>
          <cell r="AU1929">
            <v>45749</v>
          </cell>
          <cell r="AV1929" t="str">
            <v>namelch</v>
          </cell>
          <cell r="AW1929" t="str">
            <v xml:space="preserve"> dkfma0519!@#</v>
          </cell>
        </row>
        <row r="1930">
          <cell r="E1930" t="str">
            <v>주영환경기술</v>
          </cell>
          <cell r="G1930" t="str">
            <v>안성시</v>
          </cell>
          <cell r="H1930" t="str">
            <v>(주)효성알씨디</v>
          </cell>
          <cell r="K1930" t="str">
            <v>2. 유선</v>
          </cell>
          <cell r="L1930" t="str">
            <v>경기도 안성시 보개면 오두리188-7번지</v>
          </cell>
          <cell r="M1930" t="str">
            <v>양정환</v>
          </cell>
          <cell r="N1930" t="str">
            <v>차장</v>
          </cell>
          <cell r="O1930" t="str">
            <v>010-4687-0120</v>
          </cell>
          <cell r="P1930" t="str">
            <v>031-675-8888</v>
          </cell>
          <cell r="Q1930" t="str">
            <v>031-651-8888</v>
          </cell>
          <cell r="R1930" t="str">
            <v>hyosungeng@hanmail.net</v>
          </cell>
          <cell r="AC1930">
            <v>0</v>
          </cell>
          <cell r="AD1930">
            <v>2</v>
          </cell>
          <cell r="AE1930">
            <v>2</v>
          </cell>
          <cell r="AF1930">
            <v>2</v>
          </cell>
          <cell r="AG1930">
            <v>2</v>
          </cell>
          <cell r="AH1930">
            <v>1</v>
          </cell>
          <cell r="AK1930">
            <v>0</v>
          </cell>
          <cell r="AM1930">
            <v>0</v>
          </cell>
          <cell r="AN1930">
            <v>0</v>
          </cell>
          <cell r="AO1930">
            <v>0</v>
          </cell>
          <cell r="AQ1930">
            <v>500000</v>
          </cell>
          <cell r="AR1930">
            <v>480000</v>
          </cell>
          <cell r="AS1930">
            <v>480000</v>
          </cell>
          <cell r="AV1930" t="str">
            <v>hyosungeng</v>
          </cell>
          <cell r="AW1930" t="str">
            <v>hyo10041004??</v>
          </cell>
        </row>
        <row r="1931">
          <cell r="E1931" t="str">
            <v>주영환경기술</v>
          </cell>
          <cell r="G1931" t="str">
            <v>평택시</v>
          </cell>
          <cell r="H1931" t="str">
            <v>라라그린팜</v>
          </cell>
          <cell r="K1931" t="str">
            <v>4. 미정</v>
          </cell>
          <cell r="L1931" t="str">
            <v>경기도 평택시 방꼬지길 51-11</v>
          </cell>
          <cell r="M1931" t="str">
            <v>공일식</v>
          </cell>
          <cell r="N1931" t="str">
            <v>대표</v>
          </cell>
          <cell r="O1931" t="str">
            <v>010-2869-1002</v>
          </cell>
          <cell r="P1931" t="str">
            <v>031-611-6472</v>
          </cell>
          <cell r="Q1931" t="str">
            <v>-</v>
          </cell>
          <cell r="R1931" t="str">
            <v>-</v>
          </cell>
          <cell r="AC1931">
            <v>0</v>
          </cell>
          <cell r="AD1931">
            <v>0</v>
          </cell>
          <cell r="AE1931">
            <v>0</v>
          </cell>
          <cell r="AF1931">
            <v>0</v>
          </cell>
          <cell r="AG1931">
            <v>0</v>
          </cell>
          <cell r="AH1931">
            <v>0</v>
          </cell>
          <cell r="AK1931">
            <v>0</v>
          </cell>
          <cell r="AM1931">
            <v>0</v>
          </cell>
          <cell r="AN1931">
            <v>0</v>
          </cell>
          <cell r="AO1931">
            <v>0</v>
          </cell>
          <cell r="AQ1931">
            <v>0</v>
          </cell>
          <cell r="AR1931">
            <v>0</v>
          </cell>
          <cell r="AS1931">
            <v>0</v>
          </cell>
        </row>
        <row r="1932">
          <cell r="E1932" t="str">
            <v>대동환경</v>
          </cell>
          <cell r="G1932" t="str">
            <v>대구광역시</v>
          </cell>
          <cell r="H1932" t="str">
            <v>백두정비</v>
          </cell>
          <cell r="K1932" t="str">
            <v>1. 무선</v>
          </cell>
          <cell r="L1932" t="str">
            <v>대구광역시 서구 북비산로17길 8</v>
          </cell>
          <cell r="M1932" t="str">
            <v>전현숙</v>
          </cell>
          <cell r="N1932" t="str">
            <v>실장</v>
          </cell>
          <cell r="O1932" t="str">
            <v>010-6483-7279</v>
          </cell>
          <cell r="P1932" t="str">
            <v>053-564-0304</v>
          </cell>
          <cell r="Q1932" t="str">
            <v>070-4135-2774</v>
          </cell>
          <cell r="R1932" t="str">
            <v>khsun1927@naver.com</v>
          </cell>
          <cell r="AC1932">
            <v>0</v>
          </cell>
          <cell r="AD1932">
            <v>1</v>
          </cell>
          <cell r="AE1932">
            <v>1</v>
          </cell>
          <cell r="AF1932">
            <v>2</v>
          </cell>
          <cell r="AG1932">
            <v>1</v>
          </cell>
          <cell r="AH1932">
            <v>1</v>
          </cell>
          <cell r="AK1932">
            <v>0</v>
          </cell>
          <cell r="AM1932">
            <v>0</v>
          </cell>
          <cell r="AN1932">
            <v>0</v>
          </cell>
          <cell r="AO1932">
            <v>0</v>
          </cell>
          <cell r="AQ1932">
            <v>400000</v>
          </cell>
          <cell r="AR1932">
            <v>0</v>
          </cell>
          <cell r="AS1932">
            <v>0</v>
          </cell>
          <cell r="AT1932" t="str">
            <v>최문호</v>
          </cell>
          <cell r="AU1932">
            <v>45789</v>
          </cell>
          <cell r="AV1932" t="str">
            <v>khsun1927</v>
          </cell>
          <cell r="AW1932" t="str">
            <v>qoren0307@!</v>
          </cell>
        </row>
        <row r="1933">
          <cell r="E1933" t="str">
            <v>대동환경</v>
          </cell>
          <cell r="G1933" t="str">
            <v>대구광역시</v>
          </cell>
          <cell r="H1933" t="str">
            <v>일성공업사</v>
          </cell>
          <cell r="K1933" t="str">
            <v>1. 무선</v>
          </cell>
          <cell r="L1933" t="str">
            <v>대구광역시 북구 산격동 30-2</v>
          </cell>
          <cell r="M1933" t="str">
            <v>김현목
그린링크담당자</v>
          </cell>
          <cell r="N1933" t="str">
            <v>대표</v>
          </cell>
          <cell r="O1933" t="str">
            <v>010-3820-2832
010-4812-2833</v>
          </cell>
          <cell r="P1933" t="str">
            <v>053-382-1922</v>
          </cell>
          <cell r="Q1933" t="str">
            <v>-</v>
          </cell>
          <cell r="R1933" t="str">
            <v>chamnakiki@naver.com</v>
          </cell>
          <cell r="AC1933">
            <v>0</v>
          </cell>
          <cell r="AD1933">
            <v>1</v>
          </cell>
          <cell r="AE1933">
            <v>1</v>
          </cell>
          <cell r="AF1933">
            <v>0</v>
          </cell>
          <cell r="AG1933">
            <v>1</v>
          </cell>
          <cell r="AH1933">
            <v>0</v>
          </cell>
          <cell r="AK1933">
            <v>1</v>
          </cell>
          <cell r="AM1933">
            <v>0</v>
          </cell>
          <cell r="AN1933">
            <v>0</v>
          </cell>
          <cell r="AO1933">
            <v>0</v>
          </cell>
          <cell r="AQ1933">
            <v>0</v>
          </cell>
          <cell r="AR1933">
            <v>-1000000</v>
          </cell>
          <cell r="AS1933">
            <v>0</v>
          </cell>
          <cell r="AV1933" t="str">
            <v>chamnakiki</v>
          </cell>
          <cell r="AW1933" t="str">
            <v xml:space="preserve">gio486002^^
</v>
          </cell>
        </row>
        <row r="1934">
          <cell r="E1934" t="str">
            <v>대동환경</v>
          </cell>
          <cell r="G1934" t="str">
            <v>대구광역시</v>
          </cell>
          <cell r="H1934" t="str">
            <v>일성공업사(보조금 동시진행)</v>
          </cell>
          <cell r="K1934" t="str">
            <v>1. 무선</v>
          </cell>
          <cell r="L1934" t="str">
            <v>대구광역시 북구 산격동 30-2</v>
          </cell>
          <cell r="M1934" t="str">
            <v>김현목</v>
          </cell>
          <cell r="N1934" t="str">
            <v>대표</v>
          </cell>
          <cell r="O1934" t="str">
            <v>010-3820-2832</v>
          </cell>
          <cell r="P1934" t="str">
            <v>053-382-1922</v>
          </cell>
          <cell r="Q1934" t="str">
            <v>-</v>
          </cell>
          <cell r="R1934" t="str">
            <v>chamnakiki@naver.com</v>
          </cell>
          <cell r="AC1934">
            <v>0</v>
          </cell>
          <cell r="AD1934">
            <v>2</v>
          </cell>
          <cell r="AE1934">
            <v>2</v>
          </cell>
          <cell r="AF1934">
            <v>0</v>
          </cell>
          <cell r="AG1934">
            <v>2</v>
          </cell>
          <cell r="AH1934">
            <v>0</v>
          </cell>
          <cell r="AK1934">
            <v>0</v>
          </cell>
          <cell r="AM1934">
            <v>0</v>
          </cell>
          <cell r="AN1934">
            <v>0</v>
          </cell>
          <cell r="AO1934">
            <v>0</v>
          </cell>
          <cell r="AQ1934">
            <v>0</v>
          </cell>
          <cell r="AR1934">
            <v>480000</v>
          </cell>
          <cell r="AS1934">
            <v>480000</v>
          </cell>
          <cell r="AV1934" t="str">
            <v>chamnakiki</v>
          </cell>
          <cell r="AW1934" t="str">
            <v xml:space="preserve">gio486002^^
</v>
          </cell>
        </row>
        <row r="1935">
          <cell r="E1935" t="str">
            <v>대동환경</v>
          </cell>
          <cell r="G1935" t="str">
            <v>칠곡군</v>
          </cell>
          <cell r="H1935" t="str">
            <v>창영플라테크(주)</v>
          </cell>
          <cell r="K1935" t="str">
            <v>4. 미정</v>
          </cell>
          <cell r="L1935" t="str">
            <v>경상북도 칠곡군 왜관읍 아곡6길 55 (아곡리 822)</v>
          </cell>
          <cell r="M1935" t="str">
            <v>백민지</v>
          </cell>
          <cell r="N1935" t="str">
            <v>관리자</v>
          </cell>
          <cell r="O1935" t="str">
            <v>010-6403-2944</v>
          </cell>
          <cell r="P1935" t="str">
            <v>-</v>
          </cell>
          <cell r="Q1935" t="str">
            <v>-</v>
          </cell>
          <cell r="R1935" t="str">
            <v>apfcypt6006@cy-p.com</v>
          </cell>
          <cell r="AC1935">
            <v>0</v>
          </cell>
          <cell r="AD1935">
            <v>0</v>
          </cell>
          <cell r="AE1935">
            <v>0</v>
          </cell>
          <cell r="AF1935">
            <v>0</v>
          </cell>
          <cell r="AG1935">
            <v>0</v>
          </cell>
          <cell r="AH1935">
            <v>0</v>
          </cell>
          <cell r="AK1935">
            <v>0</v>
          </cell>
          <cell r="AM1935">
            <v>0</v>
          </cell>
          <cell r="AN1935">
            <v>0</v>
          </cell>
          <cell r="AO1935">
            <v>0</v>
          </cell>
          <cell r="AQ1935">
            <v>0</v>
          </cell>
          <cell r="AR1935">
            <v>0</v>
          </cell>
          <cell r="AS1935">
            <v>0</v>
          </cell>
        </row>
        <row r="1936">
          <cell r="E1936" t="str">
            <v>임래성</v>
          </cell>
          <cell r="G1936" t="str">
            <v>화성시</v>
          </cell>
          <cell r="H1936" t="str">
            <v>태성산업</v>
          </cell>
          <cell r="K1936" t="str">
            <v>1. 무선</v>
          </cell>
          <cell r="L1936" t="str">
            <v>경기도 화성시 남양읍 현대기아로 703-36</v>
          </cell>
          <cell r="M1936" t="str">
            <v>정현우</v>
          </cell>
          <cell r="N1936" t="str">
            <v>대표</v>
          </cell>
          <cell r="O1936" t="str">
            <v>010-2021-4782</v>
          </cell>
          <cell r="P1936" t="str">
            <v>031-357-5351</v>
          </cell>
          <cell r="Q1936" t="str">
            <v>031-357-5352</v>
          </cell>
          <cell r="R1936" t="str">
            <v>tsrubsil@naver.com</v>
          </cell>
          <cell r="AC1936">
            <v>0</v>
          </cell>
          <cell r="AD1936">
            <v>1</v>
          </cell>
          <cell r="AE1936">
            <v>1</v>
          </cell>
          <cell r="AF1936">
            <v>1</v>
          </cell>
          <cell r="AG1936">
            <v>1</v>
          </cell>
          <cell r="AH1936">
            <v>1</v>
          </cell>
          <cell r="AK1936">
            <v>0</v>
          </cell>
          <cell r="AM1936">
            <v>0</v>
          </cell>
          <cell r="AN1936">
            <v>0</v>
          </cell>
          <cell r="AO1936">
            <v>0</v>
          </cell>
          <cell r="AQ1936">
            <v>0</v>
          </cell>
          <cell r="AR1936">
            <v>0</v>
          </cell>
          <cell r="AS1936">
            <v>0</v>
          </cell>
          <cell r="AT1936" t="str">
            <v>최문호</v>
          </cell>
          <cell r="AU1936">
            <v>45750</v>
          </cell>
          <cell r="AV1936" t="str">
            <v>jhk0368</v>
          </cell>
          <cell r="AW1936" t="str">
            <v>jhk62801386!</v>
          </cell>
        </row>
        <row r="1937">
          <cell r="E1937" t="str">
            <v>임래성</v>
          </cell>
          <cell r="G1937" t="str">
            <v>화성시</v>
          </cell>
          <cell r="H1937" t="str">
            <v>태성산업(보조금 동시진행)</v>
          </cell>
          <cell r="K1937" t="str">
            <v>1. 무선</v>
          </cell>
          <cell r="L1937" t="str">
            <v>경기도 화성시 남양읍 현대기아로 703-36</v>
          </cell>
          <cell r="M1937" t="str">
            <v>정현우</v>
          </cell>
          <cell r="N1937" t="str">
            <v>대표</v>
          </cell>
          <cell r="O1937" t="str">
            <v>010-2021-4782</v>
          </cell>
          <cell r="P1937" t="str">
            <v>031-357-5351</v>
          </cell>
          <cell r="Q1937" t="str">
            <v>031-357-5352</v>
          </cell>
          <cell r="R1937" t="str">
            <v>tsrubsil@naver.com</v>
          </cell>
          <cell r="AC1937">
            <v>0</v>
          </cell>
          <cell r="AD1937">
            <v>1</v>
          </cell>
          <cell r="AE1937">
            <v>1</v>
          </cell>
          <cell r="AF1937">
            <v>1</v>
          </cell>
          <cell r="AG1937">
            <v>1</v>
          </cell>
          <cell r="AH1937">
            <v>0</v>
          </cell>
          <cell r="AK1937">
            <v>0</v>
          </cell>
          <cell r="AM1937">
            <v>0</v>
          </cell>
          <cell r="AN1937">
            <v>0</v>
          </cell>
          <cell r="AO1937">
            <v>0</v>
          </cell>
          <cell r="AQ1937">
            <v>500000</v>
          </cell>
          <cell r="AR1937">
            <v>0</v>
          </cell>
          <cell r="AS1937">
            <v>0</v>
          </cell>
          <cell r="AT1937" t="str">
            <v>최문호</v>
          </cell>
          <cell r="AU1937">
            <v>45750</v>
          </cell>
          <cell r="AV1937" t="str">
            <v>jhk0368</v>
          </cell>
          <cell r="AW1937" t="str">
            <v>jhk62801386!</v>
          </cell>
        </row>
        <row r="1938">
          <cell r="E1938" t="str">
            <v>대동환경</v>
          </cell>
          <cell r="G1938" t="str">
            <v>칠곡군</v>
          </cell>
          <cell r="H1938" t="str">
            <v>(주)대동금속</v>
          </cell>
          <cell r="K1938" t="str">
            <v>1. 무선</v>
          </cell>
          <cell r="L1938" t="str">
            <v>경상북도 칠곡군 동명면 가천3길 46</v>
          </cell>
          <cell r="M1938" t="str">
            <v>김낙현</v>
          </cell>
          <cell r="N1938" t="str">
            <v>대표</v>
          </cell>
          <cell r="O1938" t="str">
            <v>010-7509-8043</v>
          </cell>
          <cell r="P1938" t="str">
            <v>053-356-8041</v>
          </cell>
          <cell r="Q1938" t="str">
            <v>053-356-8041</v>
          </cell>
          <cell r="R1938" t="str">
            <v>ex1163@nate.com</v>
          </cell>
          <cell r="AC1938">
            <v>0</v>
          </cell>
          <cell r="AD1938">
            <v>0</v>
          </cell>
          <cell r="AE1938">
            <v>0</v>
          </cell>
          <cell r="AF1938">
            <v>0</v>
          </cell>
          <cell r="AG1938">
            <v>0</v>
          </cell>
          <cell r="AH1938">
            <v>0</v>
          </cell>
          <cell r="AK1938">
            <v>0</v>
          </cell>
          <cell r="AM1938">
            <v>0</v>
          </cell>
          <cell r="AN1938">
            <v>0</v>
          </cell>
          <cell r="AO1938">
            <v>0</v>
          </cell>
          <cell r="AQ1938">
            <v>0</v>
          </cell>
          <cell r="AR1938">
            <v>0</v>
          </cell>
          <cell r="AS1938">
            <v>0</v>
          </cell>
        </row>
        <row r="1939">
          <cell r="E1939" t="str">
            <v>원에너지</v>
          </cell>
          <cell r="G1939" t="str">
            <v>광산구</v>
          </cell>
          <cell r="H1939" t="str">
            <v>(주)대유에이텍</v>
          </cell>
          <cell r="K1939" t="str">
            <v>1. 무선</v>
          </cell>
          <cell r="L1939" t="str">
            <v>광주광역시 광산구 소촌로123번길 40-7</v>
          </cell>
          <cell r="M1939" t="str">
            <v>신태훈</v>
          </cell>
          <cell r="N1939" t="str">
            <v>매니저</v>
          </cell>
          <cell r="O1939" t="str">
            <v>010-9457-8335</v>
          </cell>
          <cell r="P1939" t="str">
            <v>062-958-8749</v>
          </cell>
          <cell r="Q1939" t="str">
            <v>062-958-8760</v>
          </cell>
          <cell r="R1939" t="str">
            <v>shin8335@dayou.co.kr</v>
          </cell>
          <cell r="AC1939">
            <v>0</v>
          </cell>
          <cell r="AD1939">
            <v>1</v>
          </cell>
          <cell r="AE1939">
            <v>1</v>
          </cell>
          <cell r="AF1939">
            <v>0</v>
          </cell>
          <cell r="AG1939">
            <v>1</v>
          </cell>
          <cell r="AH1939">
            <v>1</v>
          </cell>
          <cell r="AK1939">
            <v>0</v>
          </cell>
          <cell r="AM1939">
            <v>0</v>
          </cell>
          <cell r="AN1939">
            <v>0</v>
          </cell>
          <cell r="AO1939">
            <v>0</v>
          </cell>
          <cell r="AQ1939">
            <v>500000</v>
          </cell>
          <cell r="AR1939">
            <v>0</v>
          </cell>
          <cell r="AS1939">
            <v>0</v>
          </cell>
          <cell r="AT1939" t="str">
            <v>박채영</v>
          </cell>
          <cell r="AU1939">
            <v>45623</v>
          </cell>
          <cell r="AV1939" t="str">
            <v>shin8335</v>
          </cell>
          <cell r="AW1939" t="str">
            <v>dayouhol!234</v>
          </cell>
        </row>
        <row r="1940">
          <cell r="E1940" t="str">
            <v>원에너지</v>
          </cell>
          <cell r="G1940" t="str">
            <v>영주시</v>
          </cell>
          <cell r="H1940" t="str">
            <v>(주)동신</v>
          </cell>
          <cell r="K1940" t="str">
            <v>1. 무선</v>
          </cell>
          <cell r="L1940" t="str">
            <v>경상북도 영주시 장수면 용주로 531</v>
          </cell>
          <cell r="M1940" t="str">
            <v>조호용</v>
          </cell>
          <cell r="N1940" t="str">
            <v>부장</v>
          </cell>
          <cell r="O1940" t="str">
            <v>010-9996-5391</v>
          </cell>
          <cell r="P1940" t="str">
            <v>054-638-2989</v>
          </cell>
          <cell r="Q1940" t="str">
            <v>054-638-2949</v>
          </cell>
          <cell r="R1940" t="str">
            <v>ds5391@dongshins.co.kr</v>
          </cell>
          <cell r="AC1940">
            <v>0</v>
          </cell>
          <cell r="AD1940">
            <v>0</v>
          </cell>
          <cell r="AE1940">
            <v>0</v>
          </cell>
          <cell r="AF1940">
            <v>1</v>
          </cell>
          <cell r="AG1940">
            <v>1</v>
          </cell>
          <cell r="AH1940">
            <v>1</v>
          </cell>
          <cell r="AK1940">
            <v>0</v>
          </cell>
          <cell r="AM1940">
            <v>0</v>
          </cell>
          <cell r="AN1940">
            <v>0</v>
          </cell>
          <cell r="AO1940">
            <v>0</v>
          </cell>
          <cell r="AQ1940">
            <v>400000</v>
          </cell>
          <cell r="AR1940">
            <v>0</v>
          </cell>
          <cell r="AS1940">
            <v>0</v>
          </cell>
          <cell r="AT1940" t="str">
            <v>박채영</v>
          </cell>
          <cell r="AU1940">
            <v>45644</v>
          </cell>
          <cell r="AV1940" t="str">
            <v>ds5391</v>
          </cell>
          <cell r="AW1940" t="str">
            <v>whgusdn@1028</v>
          </cell>
        </row>
        <row r="1941">
          <cell r="E1941" t="str">
            <v>원에너지</v>
          </cell>
          <cell r="G1941" t="str">
            <v>영주시</v>
          </cell>
          <cell r="H1941" t="str">
            <v>(주)동신산업</v>
          </cell>
          <cell r="K1941" t="str">
            <v>3. 유선+무선</v>
          </cell>
          <cell r="L1941" t="str">
            <v>경상북도 영주시 장수면 용주로 551</v>
          </cell>
          <cell r="M1941" t="str">
            <v>조호용
이은주(그린링크가입자)</v>
          </cell>
          <cell r="N1941" t="str">
            <v>부장
상무</v>
          </cell>
          <cell r="O1941" t="str">
            <v>010-9996-5391
010-8903-1779</v>
          </cell>
          <cell r="P1941" t="str">
            <v>054-638-2989</v>
          </cell>
          <cell r="Q1941" t="str">
            <v>054-638-2949</v>
          </cell>
          <cell r="R1941" t="str">
            <v>ds5391@dongshins.co.kr</v>
          </cell>
          <cell r="AC1941">
            <v>0</v>
          </cell>
          <cell r="AD1941">
            <v>0</v>
          </cell>
          <cell r="AE1941">
            <v>0</v>
          </cell>
          <cell r="AF1941">
            <v>3</v>
          </cell>
          <cell r="AG1941">
            <v>2</v>
          </cell>
          <cell r="AH1941">
            <v>2</v>
          </cell>
          <cell r="AK1941">
            <v>0</v>
          </cell>
          <cell r="AM1941">
            <v>0</v>
          </cell>
          <cell r="AN1941">
            <v>0</v>
          </cell>
          <cell r="AO1941">
            <v>0</v>
          </cell>
          <cell r="AQ1941">
            <v>800000</v>
          </cell>
          <cell r="AR1941">
            <v>0</v>
          </cell>
          <cell r="AS1941">
            <v>0</v>
          </cell>
          <cell r="AT1941" t="str">
            <v>박채영</v>
          </cell>
          <cell r="AU1941">
            <v>45644</v>
          </cell>
          <cell r="AV1941" t="str">
            <v>eunju4290</v>
          </cell>
          <cell r="AW1941" t="str">
            <v>wghgusdn@1028</v>
          </cell>
        </row>
        <row r="1942">
          <cell r="E1942" t="str">
            <v>원에너지</v>
          </cell>
          <cell r="G1942" t="str">
            <v>음성군</v>
          </cell>
          <cell r="H1942" t="str">
            <v>(주)중원신화</v>
          </cell>
          <cell r="K1942" t="str">
            <v>4. 미정</v>
          </cell>
          <cell r="L1942" t="str">
            <v>충청북도 음성군 원남면 상경로 4</v>
          </cell>
          <cell r="M1942" t="str">
            <v>-</v>
          </cell>
          <cell r="N1942" t="str">
            <v>-</v>
          </cell>
          <cell r="O1942" t="str">
            <v>-</v>
          </cell>
          <cell r="P1942" t="str">
            <v>043-872-8912</v>
          </cell>
          <cell r="Q1942" t="str">
            <v>-</v>
          </cell>
          <cell r="R1942" t="str">
            <v>-</v>
          </cell>
          <cell r="AC1942">
            <v>0</v>
          </cell>
          <cell r="AD1942">
            <v>0</v>
          </cell>
          <cell r="AE1942">
            <v>0</v>
          </cell>
          <cell r="AF1942">
            <v>0</v>
          </cell>
          <cell r="AG1942">
            <v>0</v>
          </cell>
          <cell r="AH1942">
            <v>0</v>
          </cell>
          <cell r="AK1942">
            <v>0</v>
          </cell>
          <cell r="AM1942">
            <v>0</v>
          </cell>
          <cell r="AN1942">
            <v>0</v>
          </cell>
          <cell r="AO1942">
            <v>0</v>
          </cell>
          <cell r="AQ1942">
            <v>0</v>
          </cell>
          <cell r="AR1942">
            <v>0</v>
          </cell>
          <cell r="AS1942">
            <v>0</v>
          </cell>
        </row>
        <row r="1943">
          <cell r="E1943" t="str">
            <v>원에너지</v>
          </cell>
          <cell r="G1943" t="str">
            <v>예산군</v>
          </cell>
          <cell r="H1943" t="str">
            <v>(주)한선레미콘</v>
          </cell>
          <cell r="K1943" t="str">
            <v>2. 유선</v>
          </cell>
          <cell r="L1943" t="str">
            <v>충청남도 예산군 신암면 오신로 705</v>
          </cell>
          <cell r="M1943" t="str">
            <v>최순일</v>
          </cell>
          <cell r="N1943" t="str">
            <v>이사</v>
          </cell>
          <cell r="O1943" t="str">
            <v>010-5426-5757</v>
          </cell>
          <cell r="P1943" t="str">
            <v>041-331-4700</v>
          </cell>
          <cell r="Q1943" t="str">
            <v>041-331-4704</v>
          </cell>
          <cell r="R1943" t="str">
            <v>tych999@nate.com</v>
          </cell>
          <cell r="AC1943">
            <v>0</v>
          </cell>
          <cell r="AD1943">
            <v>4</v>
          </cell>
          <cell r="AE1943">
            <v>4</v>
          </cell>
          <cell r="AF1943">
            <v>2</v>
          </cell>
          <cell r="AG1943">
            <v>3</v>
          </cell>
          <cell r="AH1943">
            <v>0</v>
          </cell>
          <cell r="AK1943">
            <v>1</v>
          </cell>
          <cell r="AM1943">
            <v>0</v>
          </cell>
          <cell r="AN1943">
            <v>0</v>
          </cell>
          <cell r="AO1943">
            <v>0</v>
          </cell>
          <cell r="AQ1943">
            <v>1200000</v>
          </cell>
          <cell r="AR1943">
            <v>0</v>
          </cell>
          <cell r="AS1943">
            <v>0</v>
          </cell>
          <cell r="AT1943" t="str">
            <v>박채영</v>
          </cell>
          <cell r="AU1943">
            <v>45624</v>
          </cell>
          <cell r="AV1943" t="str">
            <v>tych999</v>
          </cell>
          <cell r="AW1943" t="str">
            <v>Ty100djr!@</v>
          </cell>
        </row>
        <row r="1944">
          <cell r="E1944" t="str">
            <v>임래성</v>
          </cell>
          <cell r="G1944" t="str">
            <v>안성시</v>
          </cell>
          <cell r="H1944" t="str">
            <v>(주)ssj첨단소재</v>
          </cell>
          <cell r="K1944" t="str">
            <v>1. 무선</v>
          </cell>
          <cell r="L1944" t="str">
            <v>경기도 안성시 죽산면 용대길 50</v>
          </cell>
          <cell r="M1944" t="str">
            <v>김충래</v>
          </cell>
          <cell r="N1944" t="str">
            <v>차장</v>
          </cell>
          <cell r="O1944" t="str">
            <v>010-3656-8617</v>
          </cell>
          <cell r="P1944" t="str">
            <v>070-4371-3840</v>
          </cell>
          <cell r="Q1944" t="str">
            <v>-</v>
          </cell>
          <cell r="R1944" t="str">
            <v>ssjehs@ssjcorp.com</v>
          </cell>
          <cell r="AC1944">
            <v>0</v>
          </cell>
          <cell r="AD1944">
            <v>1</v>
          </cell>
          <cell r="AE1944">
            <v>1</v>
          </cell>
          <cell r="AF1944">
            <v>7</v>
          </cell>
          <cell r="AG1944">
            <v>1</v>
          </cell>
          <cell r="AH1944">
            <v>1</v>
          </cell>
          <cell r="AK1944">
            <v>0</v>
          </cell>
          <cell r="AM1944">
            <v>0</v>
          </cell>
          <cell r="AN1944">
            <v>0</v>
          </cell>
          <cell r="AO1944">
            <v>0</v>
          </cell>
          <cell r="AQ1944">
            <v>6000000</v>
          </cell>
          <cell r="AR1944">
            <v>0</v>
          </cell>
          <cell r="AS1944">
            <v>300000</v>
          </cell>
        </row>
        <row r="1945">
          <cell r="E1945" t="str">
            <v>대동환경</v>
          </cell>
          <cell r="G1945" t="str">
            <v>대구광역시</v>
          </cell>
          <cell r="H1945" t="str">
            <v>에이스코팅</v>
          </cell>
          <cell r="K1945" t="str">
            <v>2. 유선</v>
          </cell>
          <cell r="L1945" t="str">
            <v>대구광역시 북구 연암로42길 42-4 (산격동)</v>
          </cell>
          <cell r="M1945" t="str">
            <v>이상현
이부장님(그린링크)</v>
          </cell>
          <cell r="N1945" t="str">
            <v>대표</v>
          </cell>
          <cell r="O1945" t="str">
            <v>010-8523-8088
010-5684-4258</v>
          </cell>
          <cell r="P1945" t="str">
            <v>054-356-4422</v>
          </cell>
          <cell r="Q1945" t="str">
            <v>054-356-4422</v>
          </cell>
          <cell r="R1945" t="str">
            <v>aceman69@naver.com</v>
          </cell>
          <cell r="AC1945">
            <v>0</v>
          </cell>
          <cell r="AD1945">
            <v>1</v>
          </cell>
          <cell r="AE1945">
            <v>1</v>
          </cell>
          <cell r="AF1945">
            <v>7</v>
          </cell>
          <cell r="AG1945">
            <v>1</v>
          </cell>
          <cell r="AH1945">
            <v>1</v>
          </cell>
          <cell r="AK1945">
            <v>0</v>
          </cell>
          <cell r="AM1945">
            <v>0</v>
          </cell>
          <cell r="AN1945">
            <v>0</v>
          </cell>
          <cell r="AO1945">
            <v>0</v>
          </cell>
          <cell r="AQ1945">
            <v>1100000</v>
          </cell>
          <cell r="AR1945">
            <v>0</v>
          </cell>
          <cell r="AS1945">
            <v>0</v>
          </cell>
          <cell r="AT1945" t="str">
            <v>최문호</v>
          </cell>
          <cell r="AU1945">
            <v>45790</v>
          </cell>
          <cell r="AV1945" t="str">
            <v xml:space="preserve">aceman69 </v>
          </cell>
          <cell r="AW1945" t="str">
            <v>rmfls6021*</v>
          </cell>
        </row>
        <row r="1946">
          <cell r="E1946" t="str">
            <v>대동환경</v>
          </cell>
          <cell r="G1946" t="str">
            <v>대구광역시</v>
          </cell>
          <cell r="H1946" t="str">
            <v>영신인더스트리(주)</v>
          </cell>
          <cell r="K1946" t="str">
            <v>4. 미정</v>
          </cell>
          <cell r="L1946" t="str">
            <v>대구광역시 달서구 갈산동 400번지 72호</v>
          </cell>
          <cell r="M1946" t="str">
            <v>정병훈</v>
          </cell>
          <cell r="N1946" t="str">
            <v>부장</v>
          </cell>
          <cell r="O1946" t="str">
            <v>010-5189-9320</v>
          </cell>
          <cell r="P1946" t="str">
            <v>053-593-1300</v>
          </cell>
          <cell r="Q1946" t="str">
            <v>053-593-1308</v>
          </cell>
          <cell r="R1946" t="str">
            <v>wind5531@nate.com</v>
          </cell>
          <cell r="AC1946">
            <v>0</v>
          </cell>
          <cell r="AD1946">
            <v>0</v>
          </cell>
          <cell r="AE1946">
            <v>0</v>
          </cell>
          <cell r="AF1946">
            <v>0</v>
          </cell>
          <cell r="AG1946">
            <v>0</v>
          </cell>
          <cell r="AH1946">
            <v>0</v>
          </cell>
          <cell r="AK1946">
            <v>0</v>
          </cell>
          <cell r="AM1946">
            <v>0</v>
          </cell>
          <cell r="AN1946">
            <v>0</v>
          </cell>
          <cell r="AO1946">
            <v>0</v>
          </cell>
          <cell r="AQ1946">
            <v>0</v>
          </cell>
          <cell r="AR1946">
            <v>0</v>
          </cell>
          <cell r="AS1946">
            <v>0</v>
          </cell>
        </row>
        <row r="1947">
          <cell r="E1947" t="str">
            <v>원에너지</v>
          </cell>
          <cell r="G1947" t="str">
            <v>울산광역시</v>
          </cell>
          <cell r="H1947" t="str">
            <v>옥동자동차검사정비</v>
          </cell>
          <cell r="K1947" t="str">
            <v>4. 미정</v>
          </cell>
          <cell r="L1947" t="str">
            <v>울산광역시 남구 문수로 291-1(옥동)</v>
          </cell>
          <cell r="M1947" t="str">
            <v>김태완
김동주
박수민</v>
          </cell>
          <cell r="N1947" t="str">
            <v xml:space="preserve">대표
공장장
부장
</v>
          </cell>
          <cell r="O1947" t="str">
            <v>010-2357-4972(공장장)
010-3602-1112(서류담당)</v>
          </cell>
          <cell r="P1947" t="str">
            <v>052-271-5560</v>
          </cell>
          <cell r="Q1947" t="str">
            <v>052-271-5567</v>
          </cell>
          <cell r="R1947" t="str">
            <v>kcdc82@hanmail.net</v>
          </cell>
          <cell r="AC1947">
            <v>0</v>
          </cell>
          <cell r="AD1947">
            <v>2</v>
          </cell>
          <cell r="AE1947">
            <v>1</v>
          </cell>
          <cell r="AF1947">
            <v>1</v>
          </cell>
          <cell r="AG1947">
            <v>1</v>
          </cell>
          <cell r="AH1947">
            <v>1</v>
          </cell>
          <cell r="AK1947">
            <v>0</v>
          </cell>
          <cell r="AM1947">
            <v>0</v>
          </cell>
          <cell r="AN1947">
            <v>0</v>
          </cell>
          <cell r="AO1947">
            <v>0</v>
          </cell>
          <cell r="AQ1947">
            <v>500000</v>
          </cell>
          <cell r="AR1947">
            <v>0</v>
          </cell>
          <cell r="AS1947">
            <v>0</v>
          </cell>
        </row>
        <row r="1948">
          <cell r="E1948" t="str">
            <v>원에너지</v>
          </cell>
          <cell r="G1948" t="str">
            <v>음성군</v>
          </cell>
          <cell r="H1948" t="str">
            <v>주식회사 삼원알티</v>
          </cell>
          <cell r="K1948" t="str">
            <v>4. 미정</v>
          </cell>
          <cell r="L1948" t="str">
            <v>충청북도 음성군 소이면 소이로 146-31</v>
          </cell>
          <cell r="M1948" t="str">
            <v>-</v>
          </cell>
          <cell r="N1948" t="str">
            <v>-</v>
          </cell>
          <cell r="O1948" t="str">
            <v>-</v>
          </cell>
          <cell r="P1948" t="str">
            <v>-</v>
          </cell>
          <cell r="Q1948" t="str">
            <v>-</v>
          </cell>
          <cell r="R1948" t="str">
            <v>-</v>
          </cell>
          <cell r="AC1948">
            <v>0</v>
          </cell>
          <cell r="AD1948">
            <v>0</v>
          </cell>
          <cell r="AE1948">
            <v>0</v>
          </cell>
          <cell r="AF1948">
            <v>0</v>
          </cell>
          <cell r="AG1948">
            <v>0</v>
          </cell>
          <cell r="AH1948">
            <v>0</v>
          </cell>
          <cell r="AK1948">
            <v>0</v>
          </cell>
          <cell r="AM1948">
            <v>0</v>
          </cell>
          <cell r="AN1948">
            <v>0</v>
          </cell>
          <cell r="AO1948">
            <v>0</v>
          </cell>
          <cell r="AQ1948">
            <v>0</v>
          </cell>
          <cell r="AR1948">
            <v>0</v>
          </cell>
          <cell r="AS1948">
            <v>0</v>
          </cell>
        </row>
        <row r="1949">
          <cell r="E1949" t="str">
            <v>다온환경-정기한</v>
          </cell>
          <cell r="G1949" t="str">
            <v>수원시</v>
          </cell>
          <cell r="H1949" t="str">
            <v>(주)노피온</v>
          </cell>
          <cell r="K1949" t="str">
            <v>4. 미정</v>
          </cell>
          <cell r="L1949" t="str">
            <v>경기도 수원시 권선구 호매실로 90번길 24, 5층</v>
          </cell>
          <cell r="M1949" t="str">
            <v>조용연</v>
          </cell>
          <cell r="N1949" t="str">
            <v>사원</v>
          </cell>
          <cell r="O1949" t="str">
            <v>010-7747-4152</v>
          </cell>
          <cell r="P1949" t="str">
            <v>070-4788-2694</v>
          </cell>
          <cell r="Q1949" t="str">
            <v>031-271-6825</v>
          </cell>
          <cell r="R1949" t="str">
            <v>yy.jo@nopion.com</v>
          </cell>
          <cell r="AC1949">
            <v>0</v>
          </cell>
          <cell r="AD1949">
            <v>0</v>
          </cell>
          <cell r="AE1949">
            <v>0</v>
          </cell>
          <cell r="AF1949">
            <v>0</v>
          </cell>
          <cell r="AG1949">
            <v>0</v>
          </cell>
          <cell r="AH1949">
            <v>0</v>
          </cell>
          <cell r="AK1949">
            <v>0</v>
          </cell>
          <cell r="AM1949">
            <v>0</v>
          </cell>
          <cell r="AN1949">
            <v>0</v>
          </cell>
          <cell r="AO1949">
            <v>0</v>
          </cell>
          <cell r="AQ1949">
            <v>0</v>
          </cell>
          <cell r="AR1949">
            <v>0</v>
          </cell>
          <cell r="AS1949">
            <v>0</v>
          </cell>
        </row>
        <row r="1950">
          <cell r="E1950" t="str">
            <v>원에너지</v>
          </cell>
          <cell r="G1950" t="str">
            <v>음성군</v>
          </cell>
          <cell r="H1950" t="str">
            <v>(주)심영에프알피</v>
          </cell>
          <cell r="K1950" t="str">
            <v>1. 무선</v>
          </cell>
          <cell r="L1950" t="str">
            <v>충청북도 음성군 삼성면 선정리 100번지</v>
          </cell>
          <cell r="M1950" t="str">
            <v>심재현</v>
          </cell>
          <cell r="N1950" t="str">
            <v>과장</v>
          </cell>
          <cell r="O1950" t="str">
            <v>010-2036-7354</v>
          </cell>
          <cell r="P1950" t="str">
            <v>043-882-1266</v>
          </cell>
          <cell r="Q1950" t="str">
            <v>043-882-1261</v>
          </cell>
          <cell r="R1950" t="str">
            <v>frpsy904@naver.com</v>
          </cell>
          <cell r="AC1950">
            <v>0</v>
          </cell>
          <cell r="AD1950">
            <v>2</v>
          </cell>
          <cell r="AE1950">
            <v>2</v>
          </cell>
          <cell r="AF1950">
            <v>1</v>
          </cell>
          <cell r="AG1950">
            <v>2</v>
          </cell>
          <cell r="AH1950">
            <v>1</v>
          </cell>
          <cell r="AK1950">
            <v>0</v>
          </cell>
          <cell r="AM1950">
            <v>0</v>
          </cell>
          <cell r="AN1950">
            <v>0</v>
          </cell>
          <cell r="AO1950">
            <v>0</v>
          </cell>
          <cell r="AQ1950">
            <v>0</v>
          </cell>
          <cell r="AR1950">
            <v>480000</v>
          </cell>
          <cell r="AS1950">
            <v>0</v>
          </cell>
          <cell r="AT1950" t="str">
            <v>최문호</v>
          </cell>
          <cell r="AU1950">
            <v>45786</v>
          </cell>
        </row>
        <row r="1951">
          <cell r="E1951" t="str">
            <v>원에너지</v>
          </cell>
          <cell r="G1951" t="str">
            <v>음성군</v>
          </cell>
          <cell r="H1951" t="str">
            <v>(주)심영에프알피(보조금 동시진행)</v>
          </cell>
          <cell r="K1951" t="str">
            <v>1. 무선</v>
          </cell>
          <cell r="L1951" t="str">
            <v>충청북도 음성군 삼성면 선정리 100번지</v>
          </cell>
          <cell r="M1951" t="str">
            <v>심재현</v>
          </cell>
          <cell r="N1951" t="str">
            <v>과장</v>
          </cell>
          <cell r="O1951" t="str">
            <v>010-2036-7354</v>
          </cell>
          <cell r="P1951" t="str">
            <v>043-882-1266</v>
          </cell>
          <cell r="Q1951" t="str">
            <v>043-882-1261</v>
          </cell>
          <cell r="R1951" t="str">
            <v>frpsy904@naver.com</v>
          </cell>
          <cell r="AC1951">
            <v>0</v>
          </cell>
          <cell r="AD1951">
            <v>2</v>
          </cell>
          <cell r="AE1951">
            <v>2</v>
          </cell>
          <cell r="AF1951">
            <v>1</v>
          </cell>
          <cell r="AG1951">
            <v>2</v>
          </cell>
          <cell r="AH1951">
            <v>1</v>
          </cell>
          <cell r="AK1951">
            <v>0</v>
          </cell>
          <cell r="AM1951">
            <v>0</v>
          </cell>
          <cell r="AN1951">
            <v>0</v>
          </cell>
          <cell r="AO1951">
            <v>0</v>
          </cell>
          <cell r="AQ1951">
            <v>1000000</v>
          </cell>
          <cell r="AR1951">
            <v>0</v>
          </cell>
          <cell r="AS1951">
            <v>0</v>
          </cell>
          <cell r="AT1951" t="str">
            <v>최문호</v>
          </cell>
          <cell r="AU1951">
            <v>45786</v>
          </cell>
        </row>
        <row r="1952">
          <cell r="E1952" t="str">
            <v>다온환경</v>
          </cell>
          <cell r="G1952" t="str">
            <v>경산시</v>
          </cell>
          <cell r="H1952" t="str">
            <v>(주)영동테크</v>
          </cell>
          <cell r="K1952" t="str">
            <v>4. 미정</v>
          </cell>
          <cell r="L1952" t="str">
            <v>경상북도 경산시 하양읍 지식산업5로 46</v>
          </cell>
          <cell r="M1952" t="str">
            <v>김수정</v>
          </cell>
          <cell r="N1952" t="str">
            <v>과장</v>
          </cell>
          <cell r="O1952" t="str">
            <v>010-8689-6087</v>
          </cell>
          <cell r="P1952" t="str">
            <v>-</v>
          </cell>
          <cell r="Q1952" t="str">
            <v>-</v>
          </cell>
          <cell r="R1952" t="str">
            <v>-</v>
          </cell>
          <cell r="AC1952">
            <v>0</v>
          </cell>
          <cell r="AD1952">
            <v>0</v>
          </cell>
          <cell r="AE1952">
            <v>0</v>
          </cell>
          <cell r="AF1952">
            <v>0</v>
          </cell>
          <cell r="AG1952">
            <v>0</v>
          </cell>
          <cell r="AH1952">
            <v>0</v>
          </cell>
          <cell r="AK1952">
            <v>0</v>
          </cell>
          <cell r="AM1952">
            <v>0</v>
          </cell>
          <cell r="AN1952">
            <v>0</v>
          </cell>
          <cell r="AO1952">
            <v>0</v>
          </cell>
          <cell r="AQ1952">
            <v>0</v>
          </cell>
          <cell r="AR1952">
            <v>0</v>
          </cell>
          <cell r="AS1952">
            <v>0</v>
          </cell>
        </row>
        <row r="1953">
          <cell r="E1953" t="str">
            <v>임래성</v>
          </cell>
          <cell r="G1953" t="str">
            <v>평택시</v>
          </cell>
          <cell r="H1953" t="str">
            <v>(주)제이피앤씨</v>
          </cell>
          <cell r="K1953" t="str">
            <v>1. 무선</v>
          </cell>
          <cell r="L1953" t="str">
            <v>경기도 평택시 포승읍 도곡리 1208-7</v>
          </cell>
          <cell r="M1953" t="str">
            <v>신수명</v>
          </cell>
          <cell r="N1953" t="str">
            <v>팀장</v>
          </cell>
          <cell r="O1953" t="str">
            <v>010-2593-9176</v>
          </cell>
          <cell r="P1953" t="str">
            <v>031-684-2517</v>
          </cell>
          <cell r="Q1953" t="str">
            <v>031-684-2569</v>
          </cell>
          <cell r="R1953" t="str">
            <v>dcpark@jpnckorea.com</v>
          </cell>
          <cell r="AC1953">
            <v>0</v>
          </cell>
          <cell r="AD1953">
            <v>1</v>
          </cell>
          <cell r="AE1953">
            <v>1</v>
          </cell>
          <cell r="AF1953">
            <v>1</v>
          </cell>
          <cell r="AG1953">
            <v>1</v>
          </cell>
          <cell r="AH1953">
            <v>1</v>
          </cell>
          <cell r="AK1953">
            <v>0</v>
          </cell>
          <cell r="AM1953">
            <v>0</v>
          </cell>
          <cell r="AN1953">
            <v>0</v>
          </cell>
          <cell r="AO1953">
            <v>0</v>
          </cell>
          <cell r="AQ1953">
            <v>300000</v>
          </cell>
          <cell r="AR1953">
            <v>0</v>
          </cell>
          <cell r="AS1953">
            <v>0</v>
          </cell>
        </row>
        <row r="1954">
          <cell r="E1954" t="str">
            <v>그린환경</v>
          </cell>
          <cell r="G1954" t="str">
            <v>문경시</v>
          </cell>
          <cell r="H1954" t="str">
            <v>(주)케이제이씨우진</v>
          </cell>
          <cell r="K1954" t="str">
            <v>4. 미정</v>
          </cell>
          <cell r="L1954" t="str">
            <v>경상북도 문경시 신기공단1길 22-11 (신기동)</v>
          </cell>
          <cell r="M1954" t="str">
            <v>고태성</v>
          </cell>
          <cell r="N1954" t="str">
            <v>대표이사</v>
          </cell>
          <cell r="O1954" t="str">
            <v>010-5546-6677</v>
          </cell>
          <cell r="P1954" t="str">
            <v>054-552-6675</v>
          </cell>
          <cell r="Q1954" t="str">
            <v>054-552-6676</v>
          </cell>
          <cell r="R1954" t="str">
            <v>kotae714@daum.net</v>
          </cell>
          <cell r="AC1954">
            <v>0</v>
          </cell>
          <cell r="AD1954">
            <v>4</v>
          </cell>
          <cell r="AE1954">
            <v>4</v>
          </cell>
          <cell r="AF1954">
            <v>2</v>
          </cell>
          <cell r="AG1954">
            <v>2</v>
          </cell>
          <cell r="AH1954">
            <v>1</v>
          </cell>
          <cell r="AK1954">
            <v>0</v>
          </cell>
          <cell r="AM1954">
            <v>0</v>
          </cell>
          <cell r="AN1954">
            <v>0</v>
          </cell>
          <cell r="AO1954">
            <v>0</v>
          </cell>
          <cell r="AQ1954">
            <v>300000</v>
          </cell>
          <cell r="AR1954">
            <v>0</v>
          </cell>
          <cell r="AS1954">
            <v>0</v>
          </cell>
        </row>
        <row r="1955">
          <cell r="E1955" t="str">
            <v>대동환경</v>
          </cell>
          <cell r="G1955" t="str">
            <v>칠곡군</v>
          </cell>
          <cell r="H1955" t="str">
            <v>(주)태광산업</v>
          </cell>
          <cell r="K1955" t="str">
            <v>1. 무선</v>
          </cell>
          <cell r="L1955" t="str">
            <v>경상북도 칠곡군 가산면 학상1길 80-7</v>
          </cell>
          <cell r="M1955" t="str">
            <v>김성은</v>
          </cell>
          <cell r="N1955" t="str">
            <v>대리</v>
          </cell>
          <cell r="O1955" t="str">
            <v>010-4277-9937</v>
          </cell>
          <cell r="P1955" t="str">
            <v>054-971-0496</v>
          </cell>
          <cell r="Q1955" t="str">
            <v>054-971-9710</v>
          </cell>
          <cell r="R1955" t="str">
            <v>5650496@hanmail.net</v>
          </cell>
          <cell r="AC1955">
            <v>0</v>
          </cell>
          <cell r="AD1955">
            <v>0</v>
          </cell>
          <cell r="AE1955">
            <v>0</v>
          </cell>
          <cell r="AF1955">
            <v>0</v>
          </cell>
          <cell r="AG1955">
            <v>0</v>
          </cell>
          <cell r="AH1955">
            <v>0</v>
          </cell>
          <cell r="AK1955">
            <v>0</v>
          </cell>
          <cell r="AM1955">
            <v>0</v>
          </cell>
          <cell r="AN1955">
            <v>0</v>
          </cell>
          <cell r="AO1955">
            <v>0</v>
          </cell>
          <cell r="AQ1955">
            <v>0</v>
          </cell>
          <cell r="AR1955">
            <v>0</v>
          </cell>
          <cell r="AS1955">
            <v>0</v>
          </cell>
        </row>
        <row r="1956">
          <cell r="E1956" t="str">
            <v>대동환경</v>
          </cell>
          <cell r="G1956" t="str">
            <v>경산시</v>
          </cell>
          <cell r="H1956" t="str">
            <v>계림산업</v>
          </cell>
          <cell r="K1956" t="str">
            <v>1. 무선</v>
          </cell>
          <cell r="L1956" t="str">
            <v>경상북도 경산시 자인면 자인공단1로 1</v>
          </cell>
          <cell r="M1956" t="str">
            <v>권진포</v>
          </cell>
          <cell r="N1956" t="str">
            <v>대표</v>
          </cell>
          <cell r="O1956" t="str">
            <v>010-5029-2828</v>
          </cell>
          <cell r="P1956" t="str">
            <v>053-857-6666</v>
          </cell>
          <cell r="Q1956" t="str">
            <v>053-851-0313</v>
          </cell>
          <cell r="R1956" t="str">
            <v>home3009@naver.com</v>
          </cell>
          <cell r="AC1956">
            <v>0</v>
          </cell>
          <cell r="AD1956">
            <v>0</v>
          </cell>
          <cell r="AE1956">
            <v>0</v>
          </cell>
          <cell r="AF1956">
            <v>0</v>
          </cell>
          <cell r="AG1956">
            <v>0</v>
          </cell>
          <cell r="AH1956">
            <v>0</v>
          </cell>
          <cell r="AK1956">
            <v>0</v>
          </cell>
          <cell r="AM1956">
            <v>0</v>
          </cell>
          <cell r="AN1956">
            <v>0</v>
          </cell>
          <cell r="AO1956">
            <v>0</v>
          </cell>
          <cell r="AQ1956">
            <v>0</v>
          </cell>
          <cell r="AR1956">
            <v>0</v>
          </cell>
          <cell r="AS1956">
            <v>0</v>
          </cell>
        </row>
        <row r="1957">
          <cell r="E1957" t="str">
            <v>임래성</v>
          </cell>
          <cell r="G1957" t="str">
            <v>김포시</v>
          </cell>
          <cell r="H1957" t="str">
            <v>대산자동차공업사</v>
          </cell>
          <cell r="K1957" t="str">
            <v>4. 미정</v>
          </cell>
          <cell r="L1957" t="str">
            <v>경기도 김포시 풍무로 115 (풍무동 116-2)</v>
          </cell>
          <cell r="M1957" t="str">
            <v>허진</v>
          </cell>
          <cell r="N1957" t="str">
            <v>대표</v>
          </cell>
          <cell r="O1957" t="str">
            <v>010-4425-4488</v>
          </cell>
          <cell r="P1957" t="str">
            <v>031-985-6644</v>
          </cell>
          <cell r="Q1957" t="str">
            <v>-</v>
          </cell>
          <cell r="R1957" t="str">
            <v>ds6644@naver.com</v>
          </cell>
          <cell r="AC1957">
            <v>0</v>
          </cell>
          <cell r="AD1957">
            <v>0</v>
          </cell>
          <cell r="AE1957">
            <v>0</v>
          </cell>
          <cell r="AF1957">
            <v>0</v>
          </cell>
          <cell r="AG1957">
            <v>0</v>
          </cell>
          <cell r="AH1957">
            <v>0</v>
          </cell>
          <cell r="AK1957">
            <v>0</v>
          </cell>
          <cell r="AM1957">
            <v>0</v>
          </cell>
          <cell r="AN1957">
            <v>0</v>
          </cell>
          <cell r="AO1957">
            <v>0</v>
          </cell>
          <cell r="AQ1957">
            <v>0</v>
          </cell>
          <cell r="AR1957">
            <v>0</v>
          </cell>
          <cell r="AS1957">
            <v>0</v>
          </cell>
        </row>
        <row r="1958">
          <cell r="E1958" t="str">
            <v>대동환경</v>
          </cell>
          <cell r="G1958" t="str">
            <v>칠곡군</v>
          </cell>
          <cell r="H1958" t="str">
            <v>동명1급자동차정비공장</v>
          </cell>
          <cell r="K1958" t="str">
            <v>4. 미정</v>
          </cell>
          <cell r="L1958" t="str">
            <v>경상북도 칠곡군 동명면 금암리 320</v>
          </cell>
          <cell r="M1958" t="str">
            <v>이영관</v>
          </cell>
          <cell r="N1958" t="str">
            <v>대표</v>
          </cell>
          <cell r="O1958" t="str">
            <v>010-7255-0094</v>
          </cell>
          <cell r="P1958" t="str">
            <v>054-974-0061</v>
          </cell>
          <cell r="Q1958" t="str">
            <v>054-974-7703</v>
          </cell>
          <cell r="R1958" t="str">
            <v>dldud1958@hanmail.net</v>
          </cell>
          <cell r="AC1958">
            <v>0</v>
          </cell>
          <cell r="AD1958">
            <v>0</v>
          </cell>
          <cell r="AE1958">
            <v>0</v>
          </cell>
          <cell r="AF1958">
            <v>0</v>
          </cell>
          <cell r="AG1958">
            <v>0</v>
          </cell>
          <cell r="AH1958">
            <v>0</v>
          </cell>
          <cell r="AK1958">
            <v>0</v>
          </cell>
          <cell r="AM1958">
            <v>0</v>
          </cell>
          <cell r="AN1958">
            <v>0</v>
          </cell>
          <cell r="AO1958">
            <v>0</v>
          </cell>
          <cell r="AQ1958">
            <v>0</v>
          </cell>
          <cell r="AR1958">
            <v>0</v>
          </cell>
          <cell r="AS1958">
            <v>0</v>
          </cell>
        </row>
        <row r="1959">
          <cell r="E1959" t="str">
            <v xml:space="preserve">다온환경 </v>
          </cell>
          <cell r="G1959" t="str">
            <v>안성시</v>
          </cell>
          <cell r="H1959" t="str">
            <v>동양유지공업(주)</v>
          </cell>
          <cell r="K1959" t="str">
            <v>4. 미정</v>
          </cell>
          <cell r="L1959" t="str">
            <v>경기도 안성시 원곡면 청원로 1785-6</v>
          </cell>
          <cell r="M1959" t="str">
            <v>오병창</v>
          </cell>
          <cell r="N1959" t="str">
            <v>팀장</v>
          </cell>
          <cell r="O1959" t="str">
            <v>010-3764-3990</v>
          </cell>
          <cell r="P1959" t="str">
            <v>031-652-1688</v>
          </cell>
          <cell r="Q1959" t="str">
            <v>031-656-4017</v>
          </cell>
          <cell r="R1959" t="str">
            <v>bchang5@doc-chem.com</v>
          </cell>
          <cell r="AC1959">
            <v>0</v>
          </cell>
          <cell r="AD1959">
            <v>0</v>
          </cell>
          <cell r="AE1959">
            <v>0</v>
          </cell>
          <cell r="AF1959">
            <v>0</v>
          </cell>
          <cell r="AG1959">
            <v>0</v>
          </cell>
          <cell r="AH1959">
            <v>0</v>
          </cell>
          <cell r="AK1959">
            <v>0</v>
          </cell>
          <cell r="AM1959">
            <v>0</v>
          </cell>
          <cell r="AN1959">
            <v>0</v>
          </cell>
          <cell r="AO1959">
            <v>0</v>
          </cell>
          <cell r="AQ1959">
            <v>0</v>
          </cell>
          <cell r="AR1959">
            <v>0</v>
          </cell>
          <cell r="AS1959">
            <v>0</v>
          </cell>
        </row>
        <row r="1960">
          <cell r="E1960" t="str">
            <v>광주환경</v>
          </cell>
          <cell r="G1960" t="str">
            <v>광주시</v>
          </cell>
          <cell r="H1960" t="str">
            <v>동진산업</v>
          </cell>
          <cell r="K1960" t="str">
            <v>4. 미정</v>
          </cell>
          <cell r="L1960" t="str">
            <v>경기도 광주시 오포읍 매자리길27번길 87</v>
          </cell>
          <cell r="M1960" t="str">
            <v>조길수</v>
          </cell>
          <cell r="N1960" t="str">
            <v>대표</v>
          </cell>
          <cell r="O1960" t="str">
            <v>010-9988-7843</v>
          </cell>
          <cell r="P1960" t="str">
            <v>031-765-5752</v>
          </cell>
          <cell r="Q1960" t="str">
            <v>-</v>
          </cell>
          <cell r="R1960" t="str">
            <v>ljctax@nate.com</v>
          </cell>
          <cell r="AC1960">
            <v>0</v>
          </cell>
          <cell r="AD1960">
            <v>0</v>
          </cell>
          <cell r="AE1960">
            <v>0</v>
          </cell>
          <cell r="AF1960">
            <v>0</v>
          </cell>
          <cell r="AG1960">
            <v>0</v>
          </cell>
          <cell r="AH1960">
            <v>0</v>
          </cell>
          <cell r="AK1960">
            <v>0</v>
          </cell>
          <cell r="AM1960">
            <v>0</v>
          </cell>
          <cell r="AN1960">
            <v>0</v>
          </cell>
          <cell r="AO1960">
            <v>0</v>
          </cell>
          <cell r="AQ1960">
            <v>0</v>
          </cell>
          <cell r="AR1960">
            <v>0</v>
          </cell>
          <cell r="AS1960">
            <v>0</v>
          </cell>
        </row>
        <row r="1961">
          <cell r="E1961" t="str">
            <v>광주환경</v>
          </cell>
          <cell r="G1961" t="str">
            <v>광주시</v>
          </cell>
          <cell r="H1961" t="str">
            <v>선망가구</v>
          </cell>
          <cell r="K1961" t="str">
            <v>1. 무선</v>
          </cell>
          <cell r="L1961" t="str">
            <v>경기도 광주시 초월읍 무갑길 23번길 55</v>
          </cell>
          <cell r="M1961" t="str">
            <v>배상진</v>
          </cell>
          <cell r="N1961" t="str">
            <v>사장</v>
          </cell>
          <cell r="O1961" t="str">
            <v>010-4817-7368</v>
          </cell>
          <cell r="P1961" t="str">
            <v>031-761-2835</v>
          </cell>
          <cell r="Q1961" t="str">
            <v>031-761-2835</v>
          </cell>
          <cell r="R1961" t="str">
            <v>erb9849@naver.com</v>
          </cell>
          <cell r="AC1961">
            <v>0</v>
          </cell>
          <cell r="AD1961">
            <v>1</v>
          </cell>
          <cell r="AE1961">
            <v>1</v>
          </cell>
          <cell r="AF1961">
            <v>0</v>
          </cell>
          <cell r="AG1961">
            <v>1</v>
          </cell>
          <cell r="AH1961">
            <v>1</v>
          </cell>
          <cell r="AK1961">
            <v>0</v>
          </cell>
          <cell r="AM1961">
            <v>0</v>
          </cell>
          <cell r="AN1961">
            <v>0</v>
          </cell>
          <cell r="AO1961">
            <v>0</v>
          </cell>
          <cell r="AQ1961">
            <v>0</v>
          </cell>
          <cell r="AR1961">
            <v>0</v>
          </cell>
          <cell r="AS1961">
            <v>0</v>
          </cell>
          <cell r="AT1961" t="str">
            <v>최문호</v>
          </cell>
          <cell r="AU1961">
            <v>45762</v>
          </cell>
        </row>
        <row r="1962">
          <cell r="E1962" t="str">
            <v>대동환경</v>
          </cell>
          <cell r="G1962" t="str">
            <v>대구광역시</v>
          </cell>
          <cell r="H1962" t="str">
            <v>승리코팅</v>
          </cell>
          <cell r="K1962" t="str">
            <v>4. 미정</v>
          </cell>
          <cell r="L1962" t="str">
            <v>대구광역시 북구 노원로42길 26-21, 2층</v>
          </cell>
          <cell r="M1962" t="str">
            <v>남한규</v>
          </cell>
          <cell r="N1962" t="str">
            <v>대표</v>
          </cell>
          <cell r="O1962" t="str">
            <v>010-3519-9948</v>
          </cell>
          <cell r="P1962" t="str">
            <v>053-352-3675</v>
          </cell>
          <cell r="Q1962" t="str">
            <v>없음</v>
          </cell>
          <cell r="R1962" t="str">
            <v>-</v>
          </cell>
          <cell r="AC1962">
            <v>0</v>
          </cell>
          <cell r="AD1962">
            <v>0</v>
          </cell>
          <cell r="AE1962">
            <v>0</v>
          </cell>
          <cell r="AF1962">
            <v>0</v>
          </cell>
          <cell r="AG1962">
            <v>0</v>
          </cell>
          <cell r="AH1962">
            <v>0</v>
          </cell>
          <cell r="AK1962">
            <v>0</v>
          </cell>
          <cell r="AM1962">
            <v>0</v>
          </cell>
          <cell r="AN1962">
            <v>0</v>
          </cell>
          <cell r="AO1962">
            <v>0</v>
          </cell>
          <cell r="AQ1962">
            <v>0</v>
          </cell>
          <cell r="AR1962">
            <v>0</v>
          </cell>
          <cell r="AS1962">
            <v>0</v>
          </cell>
        </row>
        <row r="1963">
          <cell r="E1963" t="str">
            <v>임래성</v>
          </cell>
          <cell r="G1963" t="str">
            <v>경주시</v>
          </cell>
          <cell r="H1963" t="str">
            <v>주식회사 삼원테크</v>
          </cell>
          <cell r="K1963" t="str">
            <v>4. 미정</v>
          </cell>
          <cell r="L1963" t="str">
            <v>경상북도 경주시 천북면 천북산단로2길59</v>
          </cell>
          <cell r="M1963" t="str">
            <v>이호국</v>
          </cell>
          <cell r="N1963" t="str">
            <v>대표</v>
          </cell>
          <cell r="O1963" t="str">
            <v>010-7456-2559</v>
          </cell>
          <cell r="P1963" t="str">
            <v>054-776-0031</v>
          </cell>
          <cell r="Q1963" t="str">
            <v>054-776-0331</v>
          </cell>
          <cell r="R1963" t="str">
            <v>drtlee@naver.com</v>
          </cell>
          <cell r="AC1963">
            <v>0</v>
          </cell>
          <cell r="AD1963">
            <v>0</v>
          </cell>
          <cell r="AE1963">
            <v>0</v>
          </cell>
          <cell r="AF1963">
            <v>0</v>
          </cell>
          <cell r="AG1963">
            <v>0</v>
          </cell>
          <cell r="AH1963">
            <v>0</v>
          </cell>
          <cell r="AK1963">
            <v>0</v>
          </cell>
          <cell r="AM1963">
            <v>0</v>
          </cell>
          <cell r="AN1963">
            <v>0</v>
          </cell>
          <cell r="AO1963">
            <v>0</v>
          </cell>
          <cell r="AQ1963">
            <v>0</v>
          </cell>
          <cell r="AR1963">
            <v>0</v>
          </cell>
          <cell r="AS1963">
            <v>0</v>
          </cell>
        </row>
        <row r="1964">
          <cell r="E1964" t="str">
            <v>임래성</v>
          </cell>
          <cell r="G1964" t="str">
            <v>화성시</v>
          </cell>
          <cell r="H1964" t="str">
            <v>태영산업</v>
          </cell>
          <cell r="K1964" t="str">
            <v>4. 미정</v>
          </cell>
          <cell r="L1964" t="str">
            <v>경기도 화성시 남양로 368번길41-1(안석리426)</v>
          </cell>
          <cell r="M1964" t="str">
            <v>정영범</v>
          </cell>
          <cell r="N1964" t="str">
            <v>부사장</v>
          </cell>
          <cell r="O1964" t="str">
            <v>010-9012-1731</v>
          </cell>
          <cell r="P1964" t="str">
            <v>031-357-8536</v>
          </cell>
          <cell r="Q1964" t="str">
            <v>031-357-8537</v>
          </cell>
          <cell r="R1964" t="str">
            <v>taeyoungpress@hanmail.net</v>
          </cell>
          <cell r="AC1964">
            <v>0</v>
          </cell>
          <cell r="AD1964">
            <v>2</v>
          </cell>
          <cell r="AE1964">
            <v>2</v>
          </cell>
          <cell r="AF1964">
            <v>2</v>
          </cell>
          <cell r="AG1964">
            <v>2</v>
          </cell>
          <cell r="AH1964">
            <v>1</v>
          </cell>
          <cell r="AK1964">
            <v>0</v>
          </cell>
          <cell r="AM1964">
            <v>0</v>
          </cell>
          <cell r="AN1964">
            <v>0</v>
          </cell>
          <cell r="AO1964">
            <v>0</v>
          </cell>
          <cell r="AQ1964">
            <v>500000</v>
          </cell>
          <cell r="AR1964">
            <v>0</v>
          </cell>
          <cell r="AS1964">
            <v>0</v>
          </cell>
        </row>
        <row r="1965">
          <cell r="E1965" t="str">
            <v>대동환경</v>
          </cell>
          <cell r="G1965" t="str">
            <v>문경시</v>
          </cell>
          <cell r="H1965" t="str">
            <v>태흥도장산업</v>
          </cell>
          <cell r="K1965" t="str">
            <v>4. 미정</v>
          </cell>
          <cell r="L1965" t="str">
            <v>경상북도 문경시 신기동 1112번지 1호</v>
          </cell>
          <cell r="M1965" t="str">
            <v>김태규</v>
          </cell>
          <cell r="N1965" t="str">
            <v>대표</v>
          </cell>
          <cell r="O1965" t="str">
            <v>010-5249-7475
010-5050-0125</v>
          </cell>
          <cell r="P1965" t="str">
            <v>054-556-7475</v>
          </cell>
          <cell r="Q1965" t="str">
            <v>054-556-7476</v>
          </cell>
          <cell r="R1965" t="str">
            <v>cjswoqkqj@naver.com
ehdwls1375@naver.com</v>
          </cell>
          <cell r="AC1965">
            <v>0</v>
          </cell>
          <cell r="AD1965">
            <v>5</v>
          </cell>
          <cell r="AE1965">
            <v>5</v>
          </cell>
          <cell r="AF1965">
            <v>1</v>
          </cell>
          <cell r="AG1965">
            <v>1</v>
          </cell>
          <cell r="AH1965">
            <v>0</v>
          </cell>
          <cell r="AK1965">
            <v>1</v>
          </cell>
          <cell r="AM1965">
            <v>0</v>
          </cell>
          <cell r="AN1965">
            <v>0</v>
          </cell>
          <cell r="AO1965">
            <v>0</v>
          </cell>
          <cell r="AQ1965">
            <v>200000</v>
          </cell>
          <cell r="AR1965">
            <v>0</v>
          </cell>
          <cell r="AS1965">
            <v>0</v>
          </cell>
        </row>
        <row r="1966">
          <cell r="E1966" t="str">
            <v>블루온(박성민)</v>
          </cell>
          <cell r="G1966" t="str">
            <v>고령군</v>
          </cell>
          <cell r="H1966" t="str">
            <v>한마음폐기물(주)</v>
          </cell>
          <cell r="K1966" t="str">
            <v>1. 무선</v>
          </cell>
          <cell r="L1966" t="str">
            <v>경상북도 고령군 쌍림면 안림리 742-8번지 외 6필지</v>
          </cell>
          <cell r="M1966" t="str">
            <v>김광표</v>
          </cell>
          <cell r="N1966" t="str">
            <v>부장</v>
          </cell>
          <cell r="O1966" t="str">
            <v>010-6675-1570</v>
          </cell>
          <cell r="P1966" t="str">
            <v>054-955-8048</v>
          </cell>
          <cell r="Q1966" t="str">
            <v>054-955-8049</v>
          </cell>
          <cell r="R1966" t="str">
            <v>han12810@nate.com</v>
          </cell>
          <cell r="AC1966">
            <v>0</v>
          </cell>
          <cell r="AD1966">
            <v>1</v>
          </cell>
          <cell r="AE1966">
            <v>1</v>
          </cell>
          <cell r="AF1966">
            <v>6</v>
          </cell>
          <cell r="AG1966">
            <v>1</v>
          </cell>
          <cell r="AH1966">
            <v>1</v>
          </cell>
          <cell r="AK1966">
            <v>0</v>
          </cell>
          <cell r="AM1966">
            <v>0</v>
          </cell>
          <cell r="AN1966">
            <v>0</v>
          </cell>
          <cell r="AO1966">
            <v>0</v>
          </cell>
          <cell r="AQ1966">
            <v>1200000</v>
          </cell>
          <cell r="AR1966">
            <v>0</v>
          </cell>
          <cell r="AS1966">
            <v>0</v>
          </cell>
        </row>
        <row r="1967">
          <cell r="E1967" t="str">
            <v>울산미래환경</v>
          </cell>
          <cell r="G1967" t="str">
            <v>울산광역시</v>
          </cell>
          <cell r="H1967" t="str">
            <v>한반도소금산업</v>
          </cell>
          <cell r="K1967" t="str">
            <v>4. 미정</v>
          </cell>
          <cell r="L1967" t="str">
            <v>울산광역시 남구 용연로 195번길 22</v>
          </cell>
          <cell r="M1967" t="str">
            <v>이시욱
 박범영</v>
          </cell>
          <cell r="N1967" t="str">
            <v>이사
본부장</v>
          </cell>
          <cell r="O1967" t="str">
            <v>010-4945-0057
 010-3823-2516</v>
          </cell>
          <cell r="P1967" t="str">
            <v>053-356-8787</v>
          </cell>
          <cell r="Q1967" t="str">
            <v>053-356-1822</v>
          </cell>
          <cell r="R1967" t="str">
            <v>admin@hanbandosalt.com</v>
          </cell>
          <cell r="AC1967">
            <v>0</v>
          </cell>
          <cell r="AD1967">
            <v>0</v>
          </cell>
          <cell r="AE1967">
            <v>0</v>
          </cell>
          <cell r="AF1967">
            <v>0</v>
          </cell>
          <cell r="AG1967">
            <v>0</v>
          </cell>
          <cell r="AH1967">
            <v>0</v>
          </cell>
          <cell r="AK1967">
            <v>0</v>
          </cell>
          <cell r="AM1967">
            <v>0</v>
          </cell>
          <cell r="AN1967">
            <v>0</v>
          </cell>
          <cell r="AO1967">
            <v>0</v>
          </cell>
          <cell r="AQ1967">
            <v>0</v>
          </cell>
          <cell r="AR1967">
            <v>0</v>
          </cell>
          <cell r="AS1967">
            <v>0</v>
          </cell>
        </row>
        <row r="1968">
          <cell r="E1968" t="str">
            <v>대동환경</v>
          </cell>
          <cell r="G1968" t="str">
            <v>대구광역시</v>
          </cell>
          <cell r="H1968" t="str">
            <v>(주)대명특장차</v>
          </cell>
          <cell r="K1968" t="str">
            <v>4. 미정</v>
          </cell>
          <cell r="L1968" t="str">
            <v>대구광역시 달성군 하빈면 하빈남로 562</v>
          </cell>
          <cell r="M1968" t="str">
            <v>배성대</v>
          </cell>
          <cell r="N1968" t="str">
            <v>전무</v>
          </cell>
          <cell r="O1968" t="str">
            <v>010-8585-3857</v>
          </cell>
          <cell r="P1968" t="str">
            <v>053-584-4445 / 070-8875-4443</v>
          </cell>
          <cell r="Q1968" t="str">
            <v>053-584-4443</v>
          </cell>
          <cell r="R1968" t="str">
            <v>eui6695@naver.com</v>
          </cell>
          <cell r="AC1968">
            <v>0</v>
          </cell>
          <cell r="AD1968">
            <v>2</v>
          </cell>
          <cell r="AE1968">
            <v>2</v>
          </cell>
          <cell r="AF1968">
            <v>0</v>
          </cell>
          <cell r="AG1968">
            <v>2</v>
          </cell>
          <cell r="AH1968">
            <v>1</v>
          </cell>
          <cell r="AK1968">
            <v>0</v>
          </cell>
          <cell r="AM1968">
            <v>0</v>
          </cell>
          <cell r="AN1968">
            <v>0</v>
          </cell>
          <cell r="AO1968">
            <v>0</v>
          </cell>
          <cell r="AR1968">
            <v>0</v>
          </cell>
          <cell r="AS1968">
            <v>0</v>
          </cell>
        </row>
        <row r="1969">
          <cell r="E1969" t="str">
            <v>임래성</v>
          </cell>
          <cell r="G1969" t="str">
            <v>칠곡군</v>
          </cell>
          <cell r="H1969" t="str">
            <v>(주)디자인랜드</v>
          </cell>
          <cell r="K1969" t="str">
            <v>4. 미정</v>
          </cell>
          <cell r="L1969" t="str">
            <v>경상북도 칠곡군 기산면 주산로 994-48</v>
          </cell>
          <cell r="M1969" t="str">
            <v>정미숙</v>
          </cell>
          <cell r="N1969" t="str">
            <v>과장</v>
          </cell>
          <cell r="O1969" t="str">
            <v>010-3471-4118</v>
          </cell>
          <cell r="P1969" t="str">
            <v>054-976-7878</v>
          </cell>
          <cell r="Q1969" t="str">
            <v>054-976-7876</v>
          </cell>
          <cell r="R1969" t="str">
            <v>designland@hanmail.net</v>
          </cell>
          <cell r="AC1969">
            <v>0</v>
          </cell>
          <cell r="AD1969">
            <v>0</v>
          </cell>
          <cell r="AE1969">
            <v>0</v>
          </cell>
          <cell r="AF1969">
            <v>0</v>
          </cell>
          <cell r="AG1969">
            <v>0</v>
          </cell>
          <cell r="AH1969">
            <v>0</v>
          </cell>
          <cell r="AK1969">
            <v>0</v>
          </cell>
          <cell r="AM1969">
            <v>0</v>
          </cell>
          <cell r="AN1969">
            <v>0</v>
          </cell>
          <cell r="AO1969">
            <v>0</v>
          </cell>
          <cell r="AQ1969">
            <v>0</v>
          </cell>
          <cell r="AR1969">
            <v>0</v>
          </cell>
          <cell r="AS1969">
            <v>0</v>
          </cell>
        </row>
        <row r="1970">
          <cell r="E1970" t="str">
            <v>임래성</v>
          </cell>
          <cell r="G1970" t="str">
            <v>평택시</v>
          </cell>
          <cell r="H1970" t="str">
            <v>(주)제이피앤씨_자비</v>
          </cell>
          <cell r="K1970" t="str">
            <v>1. 무선</v>
          </cell>
          <cell r="L1970" t="str">
            <v>경기도 평택시 포승읍 도곡리 1208-8</v>
          </cell>
          <cell r="M1970" t="str">
            <v>신수명</v>
          </cell>
          <cell r="N1970" t="str">
            <v>팀장</v>
          </cell>
          <cell r="O1970" t="str">
            <v>010-2593-9177</v>
          </cell>
          <cell r="P1970" t="str">
            <v>031-684-2518</v>
          </cell>
          <cell r="Q1970" t="str">
            <v>031-684-2570</v>
          </cell>
          <cell r="R1970" t="str">
            <v>dcpark@jpnckorea.com</v>
          </cell>
          <cell r="AD1970">
            <v>2</v>
          </cell>
          <cell r="AE1970">
            <v>2</v>
          </cell>
          <cell r="AF1970">
            <v>4</v>
          </cell>
          <cell r="AG1970">
            <v>2</v>
          </cell>
          <cell r="AH1970">
            <v>1</v>
          </cell>
          <cell r="AO1970">
            <v>0</v>
          </cell>
          <cell r="AQ1970">
            <v>2200000</v>
          </cell>
        </row>
        <row r="1971">
          <cell r="E1971" t="str">
            <v>주영환경기술</v>
          </cell>
          <cell r="G1971" t="str">
            <v>화성시</v>
          </cell>
          <cell r="H1971" t="str">
            <v>(주)티피와이</v>
          </cell>
          <cell r="K1971" t="str">
            <v>4. 미정</v>
          </cell>
          <cell r="L1971" t="str">
            <v>경기도 화성시 우정읍 한각리 369-11</v>
          </cell>
          <cell r="M1971" t="str">
            <v>-</v>
          </cell>
          <cell r="N1971" t="str">
            <v>-</v>
          </cell>
          <cell r="O1971" t="str">
            <v>-</v>
          </cell>
          <cell r="P1971" t="str">
            <v>-</v>
          </cell>
          <cell r="Q1971" t="str">
            <v>-</v>
          </cell>
          <cell r="R1971" t="str">
            <v>-</v>
          </cell>
          <cell r="AC1971">
            <v>0</v>
          </cell>
          <cell r="AD1971">
            <v>0</v>
          </cell>
          <cell r="AE1971">
            <v>0</v>
          </cell>
          <cell r="AF1971">
            <v>0</v>
          </cell>
          <cell r="AG1971">
            <v>0</v>
          </cell>
          <cell r="AH1971">
            <v>0</v>
          </cell>
          <cell r="AK1971">
            <v>0</v>
          </cell>
          <cell r="AM1971">
            <v>0</v>
          </cell>
          <cell r="AN1971">
            <v>0</v>
          </cell>
          <cell r="AO1971">
            <v>0</v>
          </cell>
          <cell r="AQ1971">
            <v>0</v>
          </cell>
          <cell r="AR1971">
            <v>0</v>
          </cell>
          <cell r="AS1971">
            <v>0</v>
          </cell>
        </row>
        <row r="1972">
          <cell r="E1972" t="str">
            <v>임래성</v>
          </cell>
          <cell r="G1972" t="str">
            <v>논산시</v>
          </cell>
          <cell r="H1972" t="str">
            <v>논산자동차공업사</v>
          </cell>
          <cell r="K1972" t="str">
            <v>2. 유선</v>
          </cell>
          <cell r="L1972" t="str">
            <v>충청남도 논산시 계백로 742(등화동)</v>
          </cell>
          <cell r="M1972" t="str">
            <v>양해정</v>
          </cell>
          <cell r="N1972" t="str">
            <v>대표</v>
          </cell>
          <cell r="O1972" t="str">
            <v>010-5405-0569</v>
          </cell>
          <cell r="P1972" t="str">
            <v>041-732-3861~3</v>
          </cell>
          <cell r="Q1972" t="str">
            <v>041-733-3314</v>
          </cell>
          <cell r="R1972" t="str">
            <v>haejeong815@naver.com</v>
          </cell>
          <cell r="AC1972">
            <v>0</v>
          </cell>
          <cell r="AD1972">
            <v>1</v>
          </cell>
          <cell r="AE1972">
            <v>1</v>
          </cell>
          <cell r="AF1972">
            <v>1</v>
          </cell>
          <cell r="AG1972">
            <v>1</v>
          </cell>
          <cell r="AH1972">
            <v>1</v>
          </cell>
          <cell r="AK1972">
            <v>0</v>
          </cell>
          <cell r="AM1972">
            <v>0</v>
          </cell>
          <cell r="AN1972">
            <v>0</v>
          </cell>
          <cell r="AO1972">
            <v>0</v>
          </cell>
          <cell r="AQ1972">
            <v>0</v>
          </cell>
          <cell r="AR1972">
            <v>0</v>
          </cell>
          <cell r="AS1972">
            <v>0</v>
          </cell>
          <cell r="AT1972" t="str">
            <v>최문호</v>
          </cell>
          <cell r="AU1972">
            <v>45789</v>
          </cell>
        </row>
        <row r="1973">
          <cell r="E1973" t="str">
            <v>울산미래환경</v>
          </cell>
          <cell r="G1973" t="str">
            <v>경주시</v>
          </cell>
          <cell r="H1973" t="str">
            <v>대남산업</v>
          </cell>
          <cell r="K1973" t="str">
            <v>4. 미정</v>
          </cell>
          <cell r="L1973" t="str">
            <v>경상북도 경주시 외동읍 제내사일길 85-20</v>
          </cell>
          <cell r="M1973" t="str">
            <v>강홍기</v>
          </cell>
          <cell r="N1973" t="str">
            <v>대표</v>
          </cell>
          <cell r="O1973" t="str">
            <v>010-8782-7388</v>
          </cell>
          <cell r="P1973" t="str">
            <v>054-624-1646</v>
          </cell>
          <cell r="Q1973" t="str">
            <v>054-624-1647</v>
          </cell>
          <cell r="R1973" t="str">
            <v>kccdn@hanmail.net</v>
          </cell>
          <cell r="AC1973">
            <v>0</v>
          </cell>
          <cell r="AD1973">
            <v>0</v>
          </cell>
          <cell r="AE1973">
            <v>0</v>
          </cell>
          <cell r="AF1973">
            <v>0</v>
          </cell>
          <cell r="AG1973">
            <v>0</v>
          </cell>
          <cell r="AH1973">
            <v>0</v>
          </cell>
          <cell r="AK1973">
            <v>0</v>
          </cell>
          <cell r="AM1973">
            <v>0</v>
          </cell>
          <cell r="AN1973">
            <v>0</v>
          </cell>
          <cell r="AO1973">
            <v>0</v>
          </cell>
          <cell r="AQ1973">
            <v>0</v>
          </cell>
          <cell r="AR1973">
            <v>0</v>
          </cell>
          <cell r="AS1973">
            <v>0</v>
          </cell>
        </row>
        <row r="1974">
          <cell r="E1974" t="str">
            <v>대동환경</v>
          </cell>
          <cell r="G1974" t="str">
            <v>대구광역시</v>
          </cell>
          <cell r="H1974" t="str">
            <v>대한방염특수가공</v>
          </cell>
          <cell r="K1974" t="str">
            <v>4. 미정</v>
          </cell>
          <cell r="L1974" t="str">
            <v>대구광역시 달서구 성서공단북로61길 16(갈산동)</v>
          </cell>
          <cell r="M1974" t="str">
            <v>권현숙</v>
          </cell>
          <cell r="N1974" t="str">
            <v>실장</v>
          </cell>
          <cell r="O1974" t="str">
            <v>010-6456-2881</v>
          </cell>
          <cell r="P1974" t="str">
            <v>053-583-1067~8</v>
          </cell>
          <cell r="Q1974" t="str">
            <v>053-583-1069</v>
          </cell>
          <cell r="R1974" t="str">
            <v>hyuns2884@naver.com</v>
          </cell>
          <cell r="AC1974">
            <v>1</v>
          </cell>
          <cell r="AD1974">
            <v>0</v>
          </cell>
          <cell r="AE1974">
            <v>0</v>
          </cell>
          <cell r="AF1974">
            <v>1</v>
          </cell>
          <cell r="AG1974">
            <v>3</v>
          </cell>
          <cell r="AH1974">
            <v>1</v>
          </cell>
          <cell r="AK1974">
            <v>0</v>
          </cell>
          <cell r="AM1974">
            <v>0</v>
          </cell>
          <cell r="AN1974">
            <v>0</v>
          </cell>
          <cell r="AO1974">
            <v>0</v>
          </cell>
          <cell r="AQ1974">
            <v>600000</v>
          </cell>
          <cell r="AR1974">
            <v>0</v>
          </cell>
          <cell r="AS1974">
            <v>0</v>
          </cell>
        </row>
        <row r="1975">
          <cell r="E1975" t="str">
            <v>블루온</v>
          </cell>
          <cell r="G1975" t="str">
            <v>대구광역시</v>
          </cell>
          <cell r="H1975" t="str">
            <v>블루자동차정비</v>
          </cell>
          <cell r="K1975" t="str">
            <v>4. 미정</v>
          </cell>
          <cell r="L1975" t="str">
            <v>대구광역시 달서구 문화회관6길 72</v>
          </cell>
          <cell r="M1975" t="str">
            <v>김석진</v>
          </cell>
          <cell r="N1975" t="str">
            <v>대표</v>
          </cell>
          <cell r="O1975" t="str">
            <v>010-4511-8083</v>
          </cell>
          <cell r="P1975" t="str">
            <v>053-551-0744</v>
          </cell>
          <cell r="Q1975" t="str">
            <v>053-551-0743</v>
          </cell>
          <cell r="R1975" t="str">
            <v>-</v>
          </cell>
          <cell r="AC1975">
            <v>0</v>
          </cell>
          <cell r="AD1975">
            <v>0</v>
          </cell>
          <cell r="AE1975">
            <v>0</v>
          </cell>
          <cell r="AF1975">
            <v>0</v>
          </cell>
          <cell r="AG1975">
            <v>0</v>
          </cell>
          <cell r="AH1975">
            <v>0</v>
          </cell>
          <cell r="AK1975">
            <v>0</v>
          </cell>
          <cell r="AM1975">
            <v>0</v>
          </cell>
          <cell r="AN1975">
            <v>0</v>
          </cell>
          <cell r="AO1975">
            <v>0</v>
          </cell>
          <cell r="AQ1975">
            <v>0</v>
          </cell>
          <cell r="AR1975">
            <v>0</v>
          </cell>
          <cell r="AS1975">
            <v>0</v>
          </cell>
        </row>
        <row r="1976">
          <cell r="E1976" t="str">
            <v>SYC</v>
          </cell>
          <cell r="G1976" t="str">
            <v>김포시</v>
          </cell>
          <cell r="H1976" t="str">
            <v>성광다이케스팅</v>
          </cell>
          <cell r="K1976" t="str">
            <v>4. 미정</v>
          </cell>
          <cell r="L1976" t="str">
            <v>경기도 김포시 양촌읍 학운리 448-250</v>
          </cell>
          <cell r="M1976" t="str">
            <v>-</v>
          </cell>
          <cell r="N1976" t="str">
            <v>-</v>
          </cell>
          <cell r="O1976" t="str">
            <v>010-8772-0722</v>
          </cell>
          <cell r="P1976" t="str">
            <v>-</v>
          </cell>
          <cell r="Q1976" t="str">
            <v>-</v>
          </cell>
          <cell r="R1976" t="str">
            <v>-</v>
          </cell>
          <cell r="AC1976">
            <v>0</v>
          </cell>
          <cell r="AD1976">
            <v>0</v>
          </cell>
          <cell r="AE1976">
            <v>0</v>
          </cell>
          <cell r="AF1976">
            <v>0</v>
          </cell>
          <cell r="AG1976">
            <v>0</v>
          </cell>
          <cell r="AH1976">
            <v>0</v>
          </cell>
          <cell r="AK1976">
            <v>0</v>
          </cell>
          <cell r="AM1976">
            <v>0</v>
          </cell>
          <cell r="AN1976">
            <v>0</v>
          </cell>
          <cell r="AO1976">
            <v>0</v>
          </cell>
          <cell r="AQ1976">
            <v>0</v>
          </cell>
          <cell r="AR1976">
            <v>0</v>
          </cell>
          <cell r="AS1976">
            <v>0</v>
          </cell>
        </row>
        <row r="1977">
          <cell r="E1977" t="str">
            <v>다온환경-정기한</v>
          </cell>
          <cell r="G1977" t="str">
            <v>파주시</v>
          </cell>
          <cell r="H1977" t="str">
            <v>성원이엔지(주)</v>
          </cell>
          <cell r="K1977" t="str">
            <v>4. 미정</v>
          </cell>
          <cell r="L1977" t="str">
            <v>경기도 파주시 조리읍 정문로 114-47</v>
          </cell>
          <cell r="M1977" t="str">
            <v>김태형</v>
          </cell>
          <cell r="N1977" t="str">
            <v>차장</v>
          </cell>
          <cell r="O1977" t="str">
            <v>010-5471-6367</v>
          </cell>
          <cell r="P1977" t="str">
            <v>031-649-2404</v>
          </cell>
          <cell r="Q1977" t="str">
            <v>031-946-2405</v>
          </cell>
          <cell r="R1977" t="str">
            <v>kimth@sungwoneng.kr</v>
          </cell>
          <cell r="AC1977">
            <v>0</v>
          </cell>
          <cell r="AD1977">
            <v>0</v>
          </cell>
          <cell r="AE1977">
            <v>0</v>
          </cell>
          <cell r="AF1977">
            <v>0</v>
          </cell>
          <cell r="AG1977">
            <v>0</v>
          </cell>
          <cell r="AH1977">
            <v>0</v>
          </cell>
          <cell r="AK1977">
            <v>0</v>
          </cell>
          <cell r="AM1977">
            <v>0</v>
          </cell>
          <cell r="AN1977">
            <v>0</v>
          </cell>
          <cell r="AO1977">
            <v>0</v>
          </cell>
          <cell r="AQ1977">
            <v>0</v>
          </cell>
          <cell r="AR1977">
            <v>0</v>
          </cell>
          <cell r="AS1977">
            <v>0</v>
          </cell>
        </row>
        <row r="1978">
          <cell r="E1978" t="str">
            <v>다온환경-정기한</v>
          </cell>
          <cell r="G1978" t="str">
            <v>파주시</v>
          </cell>
          <cell r="H1978" t="str">
            <v>성원피앤에이</v>
          </cell>
          <cell r="K1978" t="str">
            <v>4. 미정</v>
          </cell>
          <cell r="L1978" t="str">
            <v>경기도 파주시 조리읍 정문로 114-35</v>
          </cell>
          <cell r="M1978" t="str">
            <v>김태형</v>
          </cell>
          <cell r="N1978" t="str">
            <v>차장</v>
          </cell>
          <cell r="O1978" t="str">
            <v>010-5471-6367</v>
          </cell>
          <cell r="P1978" t="str">
            <v>031-649-2404</v>
          </cell>
          <cell r="Q1978" t="str">
            <v>031-946-2405</v>
          </cell>
          <cell r="R1978" t="str">
            <v>kimth@sungwoneng.kr</v>
          </cell>
          <cell r="AC1978">
            <v>0</v>
          </cell>
          <cell r="AD1978">
            <v>0</v>
          </cell>
          <cell r="AE1978">
            <v>0</v>
          </cell>
          <cell r="AF1978">
            <v>0</v>
          </cell>
          <cell r="AG1978">
            <v>0</v>
          </cell>
          <cell r="AH1978">
            <v>0</v>
          </cell>
          <cell r="AK1978">
            <v>0</v>
          </cell>
          <cell r="AM1978">
            <v>0</v>
          </cell>
          <cell r="AN1978">
            <v>0</v>
          </cell>
          <cell r="AO1978">
            <v>0</v>
          </cell>
          <cell r="AQ1978">
            <v>0</v>
          </cell>
          <cell r="AR1978">
            <v>0</v>
          </cell>
          <cell r="AS1978">
            <v>0</v>
          </cell>
        </row>
        <row r="1979">
          <cell r="E1979" t="str">
            <v>원에너지</v>
          </cell>
          <cell r="G1979" t="str">
            <v>음성군</v>
          </cell>
          <cell r="H1979" t="str">
            <v>주식회사 가야케미칼</v>
          </cell>
          <cell r="K1979" t="str">
            <v>1. 무선</v>
          </cell>
          <cell r="L1979" t="str">
            <v>충청북도 음성군 삼성면 삼양로249번길 76-26</v>
          </cell>
          <cell r="M1979" t="str">
            <v>조미영</v>
          </cell>
          <cell r="N1979" t="str">
            <v>실장</v>
          </cell>
          <cell r="O1979" t="str">
            <v>010-9088-4685</v>
          </cell>
          <cell r="P1979" t="str">
            <v>043-750-7704~5</v>
          </cell>
          <cell r="Q1979" t="str">
            <v>043-750-7706</v>
          </cell>
          <cell r="R1979" t="str">
            <v>kayachemical@naver.com</v>
          </cell>
          <cell r="AC1979">
            <v>0</v>
          </cell>
          <cell r="AD1979">
            <v>2</v>
          </cell>
          <cell r="AE1979">
            <v>2</v>
          </cell>
          <cell r="AF1979">
            <v>15</v>
          </cell>
          <cell r="AG1979">
            <v>2</v>
          </cell>
          <cell r="AH1979">
            <v>2</v>
          </cell>
          <cell r="AK1979">
            <v>0</v>
          </cell>
          <cell r="AM1979">
            <v>0</v>
          </cell>
          <cell r="AN1979">
            <v>0</v>
          </cell>
          <cell r="AO1979">
            <v>0</v>
          </cell>
          <cell r="AQ1979">
            <v>700000</v>
          </cell>
          <cell r="AR1979">
            <v>0</v>
          </cell>
          <cell r="AS1979">
            <v>0</v>
          </cell>
        </row>
        <row r="1980">
          <cell r="E1980" t="str">
            <v xml:space="preserve">영진환경 </v>
          </cell>
          <cell r="G1980" t="str">
            <v>이천시</v>
          </cell>
          <cell r="H1980" t="str">
            <v>주식회사 다다</v>
          </cell>
          <cell r="K1980" t="str">
            <v>1. 무선</v>
          </cell>
          <cell r="L1980" t="str">
            <v>경기도 이천시 백사면 청백리로 865</v>
          </cell>
          <cell r="M1980" t="str">
            <v>조미희</v>
          </cell>
          <cell r="N1980" t="str">
            <v>환경담당자</v>
          </cell>
          <cell r="O1980" t="str">
            <v>010-5354-8182</v>
          </cell>
          <cell r="P1980" t="str">
            <v>031-635-6635</v>
          </cell>
          <cell r="Q1980" t="str">
            <v>031-635-6634</v>
          </cell>
          <cell r="R1980" t="str">
            <v>kjk8182@naver.com</v>
          </cell>
          <cell r="AC1980">
            <v>0</v>
          </cell>
          <cell r="AD1980">
            <v>1</v>
          </cell>
          <cell r="AE1980">
            <v>1</v>
          </cell>
          <cell r="AF1980">
            <v>10</v>
          </cell>
          <cell r="AG1980">
            <v>1</v>
          </cell>
          <cell r="AH1980">
            <v>1</v>
          </cell>
          <cell r="AK1980">
            <v>0</v>
          </cell>
          <cell r="AM1980">
            <v>0</v>
          </cell>
          <cell r="AN1980">
            <v>0</v>
          </cell>
          <cell r="AO1980">
            <v>0</v>
          </cell>
          <cell r="AQ1980">
            <v>1300000</v>
          </cell>
          <cell r="AR1980">
            <v>0</v>
          </cell>
          <cell r="AS1980">
            <v>0</v>
          </cell>
          <cell r="AT1980" t="str">
            <v>최문호</v>
          </cell>
          <cell r="AU1980">
            <v>45777</v>
          </cell>
        </row>
        <row r="1981">
          <cell r="E1981" t="str">
            <v>임래성</v>
          </cell>
          <cell r="G1981" t="str">
            <v>대구광역시</v>
          </cell>
          <cell r="H1981" t="str">
            <v>화성네루</v>
          </cell>
          <cell r="K1981" t="str">
            <v>2. 유선</v>
          </cell>
          <cell r="L1981" t="str">
            <v>대구광역시 북구 노원로1길 11(노원동3가)</v>
          </cell>
          <cell r="M1981" t="str">
            <v>김하리</v>
          </cell>
          <cell r="N1981" t="str">
            <v>실무</v>
          </cell>
          <cell r="O1981" t="str">
            <v>010-6655-9156</v>
          </cell>
          <cell r="P1981" t="str">
            <v>053-353-4549</v>
          </cell>
          <cell r="Q1981" t="str">
            <v>053-358-7949</v>
          </cell>
          <cell r="R1981" t="str">
            <v>hsneru@hanmail.net</v>
          </cell>
          <cell r="AC1981">
            <v>1</v>
          </cell>
          <cell r="AD1981">
            <v>0</v>
          </cell>
          <cell r="AE1981">
            <v>0</v>
          </cell>
          <cell r="AF1981">
            <v>1</v>
          </cell>
          <cell r="AG1981">
            <v>2</v>
          </cell>
          <cell r="AH1981">
            <v>1</v>
          </cell>
          <cell r="AK1981">
            <v>0</v>
          </cell>
          <cell r="AM1981">
            <v>0</v>
          </cell>
          <cell r="AN1981">
            <v>0</v>
          </cell>
          <cell r="AO1981">
            <v>0</v>
          </cell>
          <cell r="AQ1981">
            <v>0</v>
          </cell>
          <cell r="AR1981">
            <v>0</v>
          </cell>
          <cell r="AS1981">
            <v>0</v>
          </cell>
          <cell r="AV1981" t="str">
            <v>hsnr4549</v>
          </cell>
          <cell r="AW1981" t="str">
            <v>hs0533587949</v>
          </cell>
        </row>
        <row r="1982">
          <cell r="E1982" t="str">
            <v>SYC</v>
          </cell>
          <cell r="G1982" t="str">
            <v>김포시</v>
          </cell>
          <cell r="H1982" t="str">
            <v>(주)케닉스</v>
          </cell>
          <cell r="K1982" t="str">
            <v>4. 미정</v>
          </cell>
          <cell r="L1982" t="str">
            <v>경기도 김포시 월곶면 고척로 11-1 (갈산리6-11)</v>
          </cell>
          <cell r="M1982" t="str">
            <v>유제상</v>
          </cell>
          <cell r="N1982" t="str">
            <v>대리</v>
          </cell>
          <cell r="O1982" t="str">
            <v>010-6467-8896</v>
          </cell>
          <cell r="P1982" t="str">
            <v>031-981-5722</v>
          </cell>
          <cell r="Q1982" t="str">
            <v>031-981-5725</v>
          </cell>
          <cell r="R1982" t="str">
            <v>yujesang123@naver.com</v>
          </cell>
          <cell r="AC1982">
            <v>0</v>
          </cell>
          <cell r="AD1982">
            <v>0</v>
          </cell>
          <cell r="AE1982">
            <v>0</v>
          </cell>
          <cell r="AF1982">
            <v>0</v>
          </cell>
          <cell r="AG1982">
            <v>0</v>
          </cell>
          <cell r="AH1982">
            <v>0</v>
          </cell>
          <cell r="AK1982">
            <v>0</v>
          </cell>
          <cell r="AM1982">
            <v>0</v>
          </cell>
          <cell r="AN1982">
            <v>0</v>
          </cell>
          <cell r="AO1982">
            <v>0</v>
          </cell>
          <cell r="AQ1982">
            <v>0</v>
          </cell>
          <cell r="AR1982">
            <v>0</v>
          </cell>
          <cell r="AS1982">
            <v>0</v>
          </cell>
        </row>
        <row r="1983">
          <cell r="E1983" t="str">
            <v>임래성</v>
          </cell>
          <cell r="G1983" t="str">
            <v>김포시</v>
          </cell>
          <cell r="H1983" t="str">
            <v>성우피앤비(주)</v>
          </cell>
          <cell r="K1983" t="str">
            <v>4. 미정</v>
          </cell>
          <cell r="L1983" t="str">
            <v>경기도 김포시 월곶면 고양로 115번길 91-10</v>
          </cell>
          <cell r="M1983" t="str">
            <v>이나리</v>
          </cell>
          <cell r="N1983" t="str">
            <v>차장</v>
          </cell>
          <cell r="O1983" t="str">
            <v>010-9922-3448</v>
          </cell>
          <cell r="P1983" t="str">
            <v>070-7575-2996</v>
          </cell>
          <cell r="Q1983" t="str">
            <v>031-981-2153</v>
          </cell>
          <cell r="R1983" t="str">
            <v>swsp10@swspanel.co.kr</v>
          </cell>
          <cell r="AC1983">
            <v>0</v>
          </cell>
          <cell r="AD1983">
            <v>0</v>
          </cell>
          <cell r="AE1983">
            <v>0</v>
          </cell>
          <cell r="AF1983">
            <v>0</v>
          </cell>
          <cell r="AG1983">
            <v>0</v>
          </cell>
          <cell r="AH1983">
            <v>0</v>
          </cell>
          <cell r="AK1983">
            <v>0</v>
          </cell>
          <cell r="AM1983">
            <v>0</v>
          </cell>
          <cell r="AN1983">
            <v>0</v>
          </cell>
          <cell r="AO1983">
            <v>0</v>
          </cell>
          <cell r="AQ1983">
            <v>0</v>
          </cell>
          <cell r="AR1983">
            <v>0</v>
          </cell>
          <cell r="AS1983">
            <v>0</v>
          </cell>
        </row>
        <row r="1984">
          <cell r="E1984" t="str">
            <v>다온환경-정기한</v>
          </cell>
          <cell r="G1984" t="str">
            <v>진천군</v>
          </cell>
          <cell r="H1984" t="str">
            <v>(주)썬에너지</v>
          </cell>
          <cell r="K1984" t="str">
            <v>4. 미정</v>
          </cell>
          <cell r="L1984" t="str">
            <v>충청북도 진천군 초평면 연암길 88-11</v>
          </cell>
          <cell r="M1984" t="str">
            <v>최승</v>
          </cell>
          <cell r="N1984" t="str">
            <v>차장</v>
          </cell>
          <cell r="O1984" t="str">
            <v>010-5492-4577</v>
          </cell>
          <cell r="P1984" t="str">
            <v>043-838-5670</v>
          </cell>
          <cell r="Q1984" t="str">
            <v>043-838-5671</v>
          </cell>
          <cell r="R1984" t="str">
            <v>sun.2011@hanmail.net</v>
          </cell>
          <cell r="AC1984">
            <v>0</v>
          </cell>
          <cell r="AD1984">
            <v>2</v>
          </cell>
          <cell r="AE1984">
            <v>2</v>
          </cell>
          <cell r="AF1984">
            <v>14</v>
          </cell>
          <cell r="AG1984">
            <v>4</v>
          </cell>
          <cell r="AH1984">
            <v>2</v>
          </cell>
          <cell r="AK1984">
            <v>0</v>
          </cell>
          <cell r="AM1984">
            <v>0</v>
          </cell>
          <cell r="AN1984">
            <v>0</v>
          </cell>
          <cell r="AO1984">
            <v>0</v>
          </cell>
          <cell r="AQ1984">
            <v>900000</v>
          </cell>
          <cell r="AR1984">
            <v>480000</v>
          </cell>
          <cell r="AS1984">
            <v>1580000</v>
          </cell>
        </row>
        <row r="1985">
          <cell r="E1985" t="str">
            <v>원에너지</v>
          </cell>
          <cell r="G1985" t="str">
            <v>안산시</v>
          </cell>
          <cell r="H1985" t="str">
            <v>(주)태진테크</v>
          </cell>
          <cell r="K1985" t="str">
            <v>4. 미정</v>
          </cell>
          <cell r="L1985" t="str">
            <v>경기도 안산시 단원구 목내로119번길 26</v>
          </cell>
          <cell r="M1985" t="str">
            <v>박영철</v>
          </cell>
          <cell r="N1985" t="str">
            <v>대표이사</v>
          </cell>
          <cell r="O1985" t="str">
            <v>010-5237-5175</v>
          </cell>
          <cell r="P1985" t="str">
            <v>031-494-4700</v>
          </cell>
          <cell r="Q1985" t="str">
            <v>031-494-6710</v>
          </cell>
          <cell r="R1985" t="str">
            <v>titch61@naver.com</v>
          </cell>
          <cell r="AC1985">
            <v>1</v>
          </cell>
          <cell r="AD1985">
            <v>1</v>
          </cell>
          <cell r="AE1985">
            <v>1</v>
          </cell>
          <cell r="AF1985">
            <v>13</v>
          </cell>
          <cell r="AG1985">
            <v>4</v>
          </cell>
          <cell r="AH1985">
            <v>1</v>
          </cell>
          <cell r="AK1985">
            <v>0</v>
          </cell>
          <cell r="AM1985">
            <v>0</v>
          </cell>
          <cell r="AN1985">
            <v>0</v>
          </cell>
          <cell r="AO1985">
            <v>0</v>
          </cell>
          <cell r="AQ1985">
            <v>700000</v>
          </cell>
          <cell r="AR1985">
            <v>480000</v>
          </cell>
          <cell r="AS1985">
            <v>0</v>
          </cell>
        </row>
        <row r="1986">
          <cell r="E1986" t="str">
            <v>임래성</v>
          </cell>
          <cell r="G1986" t="str">
            <v>논산시</v>
          </cell>
          <cell r="H1986" t="str">
            <v>현대이플러스(주)</v>
          </cell>
          <cell r="K1986" t="str">
            <v>4. 미정</v>
          </cell>
          <cell r="L1986" t="str">
            <v>충남 논산시 가야곡면 가야공단길 14-23</v>
          </cell>
          <cell r="M1986" t="str">
            <v>이재철</v>
          </cell>
          <cell r="N1986" t="str">
            <v>과장</v>
          </cell>
          <cell r="O1986" t="str">
            <v>010-9488-7251</v>
          </cell>
          <cell r="P1986" t="str">
            <v>041-741-7251~3</v>
          </cell>
          <cell r="Q1986" t="str">
            <v>041-742-1362</v>
          </cell>
          <cell r="R1986" t="str">
            <v>ljc3704@naver.com</v>
          </cell>
          <cell r="AC1986">
            <v>0</v>
          </cell>
          <cell r="AD1986">
            <v>0</v>
          </cell>
          <cell r="AE1986">
            <v>0</v>
          </cell>
          <cell r="AF1986">
            <v>0</v>
          </cell>
          <cell r="AG1986">
            <v>0</v>
          </cell>
          <cell r="AH1986">
            <v>0</v>
          </cell>
          <cell r="AK1986">
            <v>0</v>
          </cell>
          <cell r="AM1986">
            <v>0</v>
          </cell>
          <cell r="AN1986">
            <v>0</v>
          </cell>
          <cell r="AO1986">
            <v>0</v>
          </cell>
          <cell r="AQ1986">
            <v>0</v>
          </cell>
          <cell r="AR1986">
            <v>0</v>
          </cell>
          <cell r="AS1986">
            <v>0</v>
          </cell>
        </row>
        <row r="1987">
          <cell r="E1987" t="str">
            <v>그린환경</v>
          </cell>
          <cell r="G1987" t="str">
            <v>양산시</v>
          </cell>
          <cell r="H1987" t="str">
            <v>(주)청우제강덕계공장</v>
          </cell>
          <cell r="K1987" t="str">
            <v>2. 유선</v>
          </cell>
          <cell r="L1987" t="str">
            <v>경상남도 양산시 웅상농공단지길 85 (양산시 덕계동91)</v>
          </cell>
          <cell r="M1987" t="str">
            <v>김태경</v>
          </cell>
          <cell r="N1987" t="str">
            <v>과장</v>
          </cell>
          <cell r="O1987" t="str">
            <v>010-7139-1221</v>
          </cell>
          <cell r="P1987" t="str">
            <v>051-831-2170</v>
          </cell>
          <cell r="Q1987" t="str">
            <v>051-831-2171</v>
          </cell>
          <cell r="R1987" t="str">
            <v>histeakyung@naver.com</v>
          </cell>
          <cell r="AC1987">
            <v>0</v>
          </cell>
          <cell r="AD1987">
            <v>2</v>
          </cell>
          <cell r="AE1987">
            <v>2</v>
          </cell>
          <cell r="AF1987">
            <v>2</v>
          </cell>
          <cell r="AG1987">
            <v>2</v>
          </cell>
          <cell r="AH1987">
            <v>1</v>
          </cell>
          <cell r="AK1987">
            <v>0</v>
          </cell>
          <cell r="AM1987">
            <v>0</v>
          </cell>
          <cell r="AN1987">
            <v>0</v>
          </cell>
          <cell r="AO1987">
            <v>0</v>
          </cell>
          <cell r="AQ1987">
            <v>700000</v>
          </cell>
          <cell r="AR1987">
            <v>0</v>
          </cell>
          <cell r="AS1987">
            <v>300000</v>
          </cell>
          <cell r="AV1987" t="str">
            <v>chungwoo</v>
          </cell>
          <cell r="AW1987" t="str">
            <v>cwrope2170*</v>
          </cell>
        </row>
        <row r="1988">
          <cell r="E1988" t="str">
            <v>제주환경개발주식회사</v>
          </cell>
          <cell r="G1988" t="str">
            <v>서귀포시</v>
          </cell>
          <cell r="H1988" t="str">
            <v>(주)고려방화문</v>
          </cell>
          <cell r="K1988" t="str">
            <v>4. 미정</v>
          </cell>
          <cell r="L1988" t="str">
            <v>제주특별자치도 서귀포시 토평공단로 107번길 16-7(토평동)</v>
          </cell>
          <cell r="M1988" t="str">
            <v>백재욱
김동민</v>
          </cell>
          <cell r="N1988" t="str">
            <v>부장</v>
          </cell>
          <cell r="O1988" t="str">
            <v xml:space="preserve">010-3692-8511
010-7743-4189
</v>
          </cell>
          <cell r="P1988" t="str">
            <v>-</v>
          </cell>
          <cell r="Q1988" t="str">
            <v>-</v>
          </cell>
          <cell r="R1988" t="str">
            <v>-</v>
          </cell>
          <cell r="AC1988">
            <v>0</v>
          </cell>
          <cell r="AD1988">
            <v>0</v>
          </cell>
          <cell r="AE1988">
            <v>0</v>
          </cell>
          <cell r="AF1988">
            <v>0</v>
          </cell>
          <cell r="AG1988">
            <v>0</v>
          </cell>
          <cell r="AH1988">
            <v>0</v>
          </cell>
          <cell r="AK1988">
            <v>0</v>
          </cell>
          <cell r="AM1988">
            <v>0</v>
          </cell>
          <cell r="AN1988">
            <v>0</v>
          </cell>
          <cell r="AO1988">
            <v>0</v>
          </cell>
          <cell r="AQ1988">
            <v>0</v>
          </cell>
          <cell r="AR1988">
            <v>0</v>
          </cell>
          <cell r="AS1988">
            <v>0</v>
          </cell>
        </row>
        <row r="1989">
          <cell r="E1989" t="str">
            <v>확인필요</v>
          </cell>
          <cell r="G1989" t="str">
            <v>성주군</v>
          </cell>
          <cell r="H1989" t="str">
            <v>(주)덕산M&amp;C</v>
          </cell>
          <cell r="K1989" t="str">
            <v>4. 미정</v>
          </cell>
          <cell r="L1989" t="str">
            <v>경상북도 성주군 초전면 용봉리 155-1번지 외 1</v>
          </cell>
          <cell r="M1989" t="str">
            <v>이정식</v>
          </cell>
          <cell r="N1989" t="str">
            <v>실장</v>
          </cell>
          <cell r="O1989" t="str">
            <v>010-4902-5883</v>
          </cell>
        </row>
        <row r="1990">
          <cell r="E1990" t="str">
            <v>원에너지</v>
          </cell>
          <cell r="G1990" t="str">
            <v>여주시</v>
          </cell>
          <cell r="H1990" t="str">
            <v>(주)세종산업</v>
          </cell>
          <cell r="K1990" t="str">
            <v>2. 유선</v>
          </cell>
          <cell r="L1990" t="str">
            <v>경기도 여주시 흥천면 효자로 257</v>
          </cell>
          <cell r="M1990" t="str">
            <v>이상준</v>
          </cell>
          <cell r="N1990" t="str">
            <v>감사</v>
          </cell>
          <cell r="O1990" t="str">
            <v>010-8973-8358</v>
          </cell>
          <cell r="P1990" t="str">
            <v>031-883-6500</v>
          </cell>
          <cell r="Q1990" t="str">
            <v>031-883-6228</v>
          </cell>
          <cell r="R1990" t="str">
            <v>sejongrc1@naver.com</v>
          </cell>
          <cell r="AC1990">
            <v>0</v>
          </cell>
          <cell r="AD1990">
            <v>1</v>
          </cell>
          <cell r="AE1990">
            <v>1</v>
          </cell>
          <cell r="AF1990">
            <v>0</v>
          </cell>
          <cell r="AG1990">
            <v>0</v>
          </cell>
          <cell r="AH1990">
            <v>0</v>
          </cell>
          <cell r="AK1990">
            <v>1</v>
          </cell>
          <cell r="AM1990">
            <v>0</v>
          </cell>
          <cell r="AN1990">
            <v>0</v>
          </cell>
          <cell r="AO1990">
            <v>0</v>
          </cell>
          <cell r="AQ1990">
            <v>0</v>
          </cell>
          <cell r="AR1990">
            <v>-520000</v>
          </cell>
          <cell r="AS1990">
            <v>0</v>
          </cell>
          <cell r="AT1990" t="str">
            <v>최문호</v>
          </cell>
          <cell r="AU1990">
            <v>45748</v>
          </cell>
          <cell r="AV1990" t="str">
            <v>sejongrc1</v>
          </cell>
          <cell r="AW1990" t="str">
            <v>sejong0011</v>
          </cell>
        </row>
        <row r="1991">
          <cell r="E1991" t="str">
            <v>원에너지</v>
          </cell>
          <cell r="G1991" t="str">
            <v>여주시</v>
          </cell>
          <cell r="H1991" t="str">
            <v>(주)세종산업(보조금 동시진행)</v>
          </cell>
          <cell r="K1991" t="str">
            <v>2. 유선</v>
          </cell>
          <cell r="L1991" t="str">
            <v>경기도 여주시 흥천면 효자로 257</v>
          </cell>
          <cell r="M1991" t="str">
            <v>이상준</v>
          </cell>
          <cell r="N1991" t="str">
            <v>감사</v>
          </cell>
          <cell r="O1991" t="str">
            <v>010-8973-8358</v>
          </cell>
          <cell r="P1991" t="str">
            <v>031-883-6500</v>
          </cell>
          <cell r="Q1991" t="str">
            <v>031-883-6228</v>
          </cell>
          <cell r="R1991" t="str">
            <v>sejongrc1@naver.com</v>
          </cell>
          <cell r="AC1991">
            <v>0</v>
          </cell>
          <cell r="AD1991">
            <v>4</v>
          </cell>
          <cell r="AE1991">
            <v>4</v>
          </cell>
          <cell r="AF1991">
            <v>1</v>
          </cell>
          <cell r="AG1991">
            <v>2</v>
          </cell>
          <cell r="AH1991">
            <v>1</v>
          </cell>
          <cell r="AK1991">
            <v>0</v>
          </cell>
          <cell r="AM1991">
            <v>0</v>
          </cell>
          <cell r="AN1991">
            <v>0</v>
          </cell>
          <cell r="AO1991">
            <v>0</v>
          </cell>
          <cell r="AQ1991">
            <v>1000000</v>
          </cell>
          <cell r="AR1991">
            <v>0</v>
          </cell>
          <cell r="AS1991">
            <v>0</v>
          </cell>
          <cell r="AT1991" t="str">
            <v>최문호</v>
          </cell>
          <cell r="AU1991">
            <v>45748</v>
          </cell>
          <cell r="AV1991" t="str">
            <v>sejongrc1</v>
          </cell>
          <cell r="AW1991" t="str">
            <v>sejong0011</v>
          </cell>
        </row>
        <row r="1992">
          <cell r="E1992" t="str">
            <v>블루온(박성민)</v>
          </cell>
          <cell r="G1992" t="str">
            <v>화성시</v>
          </cell>
          <cell r="H1992" t="str">
            <v>(주)에이엔텍</v>
          </cell>
          <cell r="K1992" t="str">
            <v>1. 무선</v>
          </cell>
          <cell r="L1992" t="str">
            <v>경기도 화성시 정남면 서봉로921번길 28-8</v>
          </cell>
          <cell r="M1992" t="str">
            <v>유재열</v>
          </cell>
          <cell r="N1992" t="str">
            <v>차장</v>
          </cell>
          <cell r="O1992" t="str">
            <v>010-2359-4806</v>
          </cell>
          <cell r="P1992" t="str">
            <v>031-239-2547</v>
          </cell>
          <cell r="Q1992" t="str">
            <v>031-239-3664</v>
          </cell>
          <cell r="R1992" t="str">
            <v>airyu@naver.com</v>
          </cell>
          <cell r="AC1992">
            <v>0</v>
          </cell>
          <cell r="AD1992">
            <v>1</v>
          </cell>
          <cell r="AE1992">
            <v>1</v>
          </cell>
          <cell r="AF1992">
            <v>3</v>
          </cell>
          <cell r="AG1992">
            <v>1</v>
          </cell>
          <cell r="AH1992">
            <v>1</v>
          </cell>
          <cell r="AK1992">
            <v>0</v>
          </cell>
          <cell r="AM1992">
            <v>0</v>
          </cell>
          <cell r="AN1992">
            <v>0</v>
          </cell>
          <cell r="AO1992">
            <v>0</v>
          </cell>
          <cell r="AQ1992">
            <v>300000</v>
          </cell>
          <cell r="AR1992">
            <v>0</v>
          </cell>
          <cell r="AS1992">
            <v>0</v>
          </cell>
          <cell r="AT1992" t="str">
            <v>최문호</v>
          </cell>
          <cell r="AU1992">
            <v>45747</v>
          </cell>
        </row>
        <row r="1993">
          <cell r="E1993" t="str">
            <v>원에너지</v>
          </cell>
          <cell r="G1993" t="str">
            <v>횡성군</v>
          </cell>
          <cell r="H1993" t="str">
            <v>(주)젠트로그룹 1공장</v>
          </cell>
          <cell r="K1993" t="str">
            <v>1. 무선</v>
          </cell>
          <cell r="L1993" t="str">
            <v>강원특별자치도 횡성군 우천면 수남로266번길 52</v>
          </cell>
          <cell r="M1993" t="str">
            <v>안광희</v>
          </cell>
          <cell r="N1993" t="str">
            <v>대리</v>
          </cell>
          <cell r="O1993" t="str">
            <v>010-8969-2073</v>
          </cell>
          <cell r="P1993" t="str">
            <v>033-342-5630</v>
          </cell>
          <cell r="Q1993" t="str">
            <v>033-342-5632</v>
          </cell>
          <cell r="R1993" t="str">
            <v>starakh@gentro.co.kr</v>
          </cell>
          <cell r="AC1993">
            <v>0</v>
          </cell>
          <cell r="AD1993">
            <v>1</v>
          </cell>
          <cell r="AE1993">
            <v>1</v>
          </cell>
          <cell r="AF1993">
            <v>0</v>
          </cell>
          <cell r="AG1993">
            <v>1</v>
          </cell>
          <cell r="AH1993">
            <v>1</v>
          </cell>
          <cell r="AK1993">
            <v>0</v>
          </cell>
          <cell r="AM1993">
            <v>0</v>
          </cell>
          <cell r="AN1993">
            <v>0</v>
          </cell>
          <cell r="AO1993">
            <v>0</v>
          </cell>
          <cell r="AQ1993">
            <v>300000</v>
          </cell>
          <cell r="AS1993">
            <v>0</v>
          </cell>
          <cell r="AT1993" t="str">
            <v>최문호</v>
          </cell>
          <cell r="AU1993">
            <v>45756</v>
          </cell>
          <cell r="AV1993" t="str">
            <v>gentro</v>
          </cell>
          <cell r="AW1993" t="str">
            <v>gentr03425630</v>
          </cell>
        </row>
        <row r="1994">
          <cell r="E1994" t="str">
            <v>그린환경</v>
          </cell>
          <cell r="G1994" t="str">
            <v>평택시</v>
          </cell>
          <cell r="H1994" t="str">
            <v>(주)청우코아(24년)</v>
          </cell>
          <cell r="K1994" t="str">
            <v>4. 미정</v>
          </cell>
          <cell r="L1994" t="str">
            <v>경기도 평택시 청북읍 토진3길 80-8</v>
          </cell>
          <cell r="M1994" t="str">
            <v>고상관</v>
          </cell>
          <cell r="N1994" t="str">
            <v>대리</v>
          </cell>
          <cell r="O1994" t="str">
            <v>010-4243-9969</v>
          </cell>
          <cell r="P1994" t="str">
            <v>031-683-1002~4</v>
          </cell>
          <cell r="Q1994" t="str">
            <v>031-683-1005</v>
          </cell>
          <cell r="R1994" t="str">
            <v>daresg@cwcore.co.kr</v>
          </cell>
          <cell r="AC1994">
            <v>0</v>
          </cell>
          <cell r="AD1994">
            <v>5</v>
          </cell>
          <cell r="AE1994">
            <v>5</v>
          </cell>
          <cell r="AF1994">
            <v>0</v>
          </cell>
          <cell r="AG1994">
            <v>17</v>
          </cell>
          <cell r="AH1994">
            <v>5</v>
          </cell>
          <cell r="AK1994">
            <v>0</v>
          </cell>
          <cell r="AM1994">
            <v>0</v>
          </cell>
          <cell r="AN1994">
            <v>0</v>
          </cell>
          <cell r="AO1994">
            <v>0</v>
          </cell>
          <cell r="AQ1994">
            <v>0</v>
          </cell>
          <cell r="AR1994">
            <v>0</v>
          </cell>
          <cell r="AS1994">
            <v>0</v>
          </cell>
        </row>
        <row r="1995">
          <cell r="E1995" t="str">
            <v>그린환경</v>
          </cell>
          <cell r="G1995" t="str">
            <v>평택시</v>
          </cell>
          <cell r="H1995" t="str">
            <v>(주)청우코아</v>
          </cell>
          <cell r="K1995" t="str">
            <v>1. 무선</v>
          </cell>
          <cell r="L1995" t="str">
            <v>경기도 평택시 청북읍 토진3길 80-8</v>
          </cell>
          <cell r="M1995" t="str">
            <v>고상관</v>
          </cell>
          <cell r="N1995" t="str">
            <v>대리</v>
          </cell>
          <cell r="O1995" t="str">
            <v>010-4243-9969</v>
          </cell>
          <cell r="P1995" t="str">
            <v>031-683-1002~4</v>
          </cell>
          <cell r="Q1995" t="str">
            <v>031-683-1005</v>
          </cell>
          <cell r="R1995" t="str">
            <v>daresg@cwcore.co.kr</v>
          </cell>
          <cell r="AC1995">
            <v>0</v>
          </cell>
          <cell r="AD1995">
            <v>1</v>
          </cell>
          <cell r="AE1995">
            <v>1</v>
          </cell>
          <cell r="AF1995">
            <v>1</v>
          </cell>
          <cell r="AG1995">
            <v>1</v>
          </cell>
          <cell r="AH1995">
            <v>1</v>
          </cell>
          <cell r="AK1995">
            <v>0</v>
          </cell>
          <cell r="AM1995">
            <v>0</v>
          </cell>
          <cell r="AN1995">
            <v>0</v>
          </cell>
          <cell r="AO1995">
            <v>0</v>
          </cell>
          <cell r="AQ1995">
            <v>0</v>
          </cell>
          <cell r="AR1995">
            <v>480000</v>
          </cell>
          <cell r="AS1995">
            <v>0</v>
          </cell>
          <cell r="AT1995" t="str">
            <v>최문호</v>
          </cell>
          <cell r="AU1995">
            <v>45764</v>
          </cell>
        </row>
        <row r="1996">
          <cell r="E1996" t="str">
            <v>그린환경</v>
          </cell>
          <cell r="G1996" t="str">
            <v>평택시</v>
          </cell>
          <cell r="H1996" t="str">
            <v>(주)청우코아(보조금 동시진행)</v>
          </cell>
          <cell r="K1996" t="str">
            <v>1. 무선</v>
          </cell>
          <cell r="L1996" t="str">
            <v>경기도 평택시 청북읍 토진3길 80-8</v>
          </cell>
          <cell r="M1996" t="str">
            <v>고상관</v>
          </cell>
          <cell r="N1996" t="str">
            <v>대리</v>
          </cell>
          <cell r="O1996" t="str">
            <v>010-4243-9969</v>
          </cell>
          <cell r="P1996" t="str">
            <v>031-683-1002~4</v>
          </cell>
          <cell r="Q1996" t="str">
            <v>031-683-1005</v>
          </cell>
          <cell r="R1996" t="str">
            <v>daresg@cwcore.co.kr</v>
          </cell>
          <cell r="AC1996">
            <v>0</v>
          </cell>
          <cell r="AD1996">
            <v>3</v>
          </cell>
          <cell r="AE1996">
            <v>3</v>
          </cell>
          <cell r="AF1996">
            <v>5</v>
          </cell>
          <cell r="AG1996">
            <v>3</v>
          </cell>
          <cell r="AH1996">
            <v>1</v>
          </cell>
          <cell r="AK1996">
            <v>0</v>
          </cell>
          <cell r="AM1996">
            <v>0</v>
          </cell>
          <cell r="AN1996">
            <v>0</v>
          </cell>
          <cell r="AO1996">
            <v>0</v>
          </cell>
          <cell r="AQ1996">
            <v>2000000</v>
          </cell>
          <cell r="AS1996">
            <v>0</v>
          </cell>
          <cell r="AT1996" t="str">
            <v>최문호</v>
          </cell>
          <cell r="AU1996">
            <v>45764</v>
          </cell>
        </row>
        <row r="1997">
          <cell r="E1997" t="str">
            <v>임래성</v>
          </cell>
          <cell r="G1997" t="str">
            <v>안성시</v>
          </cell>
          <cell r="H1997" t="str">
            <v>(주)피코스텍</v>
          </cell>
          <cell r="K1997" t="str">
            <v>2. 유선</v>
          </cell>
          <cell r="L1997" t="str">
            <v>경기도 안성시 미양면 제4산단2로 24</v>
          </cell>
          <cell r="M1997" t="str">
            <v>오대석</v>
          </cell>
          <cell r="N1997" t="str">
            <v>과장</v>
          </cell>
          <cell r="O1997" t="str">
            <v>010-9983-9238</v>
          </cell>
          <cell r="P1997" t="str">
            <v>031-656-8560</v>
          </cell>
          <cell r="Q1997" t="str">
            <v>031-625-1802</v>
          </cell>
          <cell r="R1997" t="str">
            <v>dsoh@picostech.com</v>
          </cell>
          <cell r="AC1997">
            <v>0</v>
          </cell>
          <cell r="AD1997">
            <v>1</v>
          </cell>
          <cell r="AE1997">
            <v>1</v>
          </cell>
          <cell r="AF1997">
            <v>6</v>
          </cell>
          <cell r="AG1997">
            <v>1</v>
          </cell>
          <cell r="AH1997">
            <v>1</v>
          </cell>
          <cell r="AK1997">
            <v>0</v>
          </cell>
          <cell r="AM1997">
            <v>0</v>
          </cell>
          <cell r="AN1997">
            <v>0</v>
          </cell>
          <cell r="AO1997">
            <v>0</v>
          </cell>
          <cell r="AQ1997">
            <v>300000</v>
          </cell>
          <cell r="AR1997">
            <v>0</v>
          </cell>
          <cell r="AS1997">
            <v>0</v>
          </cell>
          <cell r="AT1997" t="str">
            <v>최문호</v>
          </cell>
          <cell r="AU1997">
            <v>45747</v>
          </cell>
          <cell r="AV1997" t="str">
            <v>pico1215</v>
          </cell>
          <cell r="AW1997" t="str">
            <v>pico6568560!</v>
          </cell>
        </row>
        <row r="1998">
          <cell r="E1998" t="str">
            <v>확인필요</v>
          </cell>
          <cell r="G1998" t="str">
            <v>영천시</v>
          </cell>
          <cell r="H1998" t="str">
            <v>(주)형제케미칼_자비(추가)</v>
          </cell>
          <cell r="K1998" t="str">
            <v>1. 무선</v>
          </cell>
          <cell r="L1998" t="str">
            <v>경상북도 영천시 도남공단1길 33</v>
          </cell>
          <cell r="M1998" t="str">
            <v>조영출</v>
          </cell>
          <cell r="N1998" t="str">
            <v>차장</v>
          </cell>
          <cell r="O1998" t="str">
            <v>010-3317-3187</v>
          </cell>
          <cell r="P1998" t="str">
            <v>053-615-5090~1</v>
          </cell>
          <cell r="Q1998" t="str">
            <v>054-335-5096</v>
          </cell>
          <cell r="R1998" t="str">
            <v>thomas126@naver.com</v>
          </cell>
          <cell r="AC1998">
            <v>2</v>
          </cell>
          <cell r="AD1998">
            <v>1</v>
          </cell>
          <cell r="AE1998">
            <v>1</v>
          </cell>
          <cell r="AF1998">
            <v>1</v>
          </cell>
          <cell r="AG1998">
            <v>5</v>
          </cell>
          <cell r="AH1998">
            <v>0</v>
          </cell>
          <cell r="AK1998">
            <v>1</v>
          </cell>
          <cell r="AM1998">
            <v>0</v>
          </cell>
          <cell r="AN1998">
            <v>0</v>
          </cell>
          <cell r="AO1998">
            <v>0</v>
          </cell>
          <cell r="AQ1998">
            <v>1000000</v>
          </cell>
          <cell r="AR1998">
            <v>0</v>
          </cell>
          <cell r="AS1998">
            <v>820000</v>
          </cell>
          <cell r="AT1998" t="str">
            <v>박채영</v>
          </cell>
        </row>
        <row r="1999">
          <cell r="E1999" t="str">
            <v>SYC</v>
          </cell>
          <cell r="G1999" t="str">
            <v>김포시</v>
          </cell>
          <cell r="H1999" t="str">
            <v>성진잉크</v>
          </cell>
          <cell r="K1999" t="str">
            <v>4. 미정</v>
          </cell>
          <cell r="L1999" t="str">
            <v>경기도 김포시 하성면 원산리 56-5</v>
          </cell>
          <cell r="M1999" t="str">
            <v>선미숙</v>
          </cell>
          <cell r="N1999" t="str">
            <v>이사</v>
          </cell>
          <cell r="O1999" t="str">
            <v>010-2209-5766</v>
          </cell>
          <cell r="P1999" t="str">
            <v>031-998-8417</v>
          </cell>
          <cell r="Q1999" t="str">
            <v>031-998-8419</v>
          </cell>
          <cell r="R1999" t="str">
            <v>0723hhj@hanmail.net</v>
          </cell>
          <cell r="AC1999">
            <v>0</v>
          </cell>
          <cell r="AD1999">
            <v>0</v>
          </cell>
          <cell r="AE1999">
            <v>0</v>
          </cell>
          <cell r="AF1999">
            <v>0</v>
          </cell>
          <cell r="AG1999">
            <v>0</v>
          </cell>
          <cell r="AH1999">
            <v>0</v>
          </cell>
          <cell r="AK1999">
            <v>0</v>
          </cell>
          <cell r="AM1999">
            <v>0</v>
          </cell>
          <cell r="AN1999">
            <v>0</v>
          </cell>
          <cell r="AO1999">
            <v>0</v>
          </cell>
          <cell r="AQ1999">
            <v>0</v>
          </cell>
          <cell r="AR1999">
            <v>0</v>
          </cell>
          <cell r="AS1999">
            <v>0</v>
          </cell>
        </row>
        <row r="2000">
          <cell r="E2000" t="str">
            <v>임래성</v>
          </cell>
          <cell r="G2000" t="str">
            <v>영암군</v>
          </cell>
          <cell r="H2000" t="str">
            <v>대화산업</v>
          </cell>
          <cell r="K2000" t="str">
            <v>4. 미정</v>
          </cell>
          <cell r="L2000" t="str">
            <v>전라남도 영암군 삼호읍 대불산단8로 58</v>
          </cell>
          <cell r="M2000" t="str">
            <v>황규인</v>
          </cell>
          <cell r="N2000" t="str">
            <v>환경담당자</v>
          </cell>
          <cell r="O2000" t="str">
            <v>010-3585-1972</v>
          </cell>
          <cell r="P2000" t="str">
            <v>070-4350-6961</v>
          </cell>
          <cell r="Q2000" t="str">
            <v>061-464-0163</v>
          </cell>
          <cell r="R2000" t="str">
            <v>daehwa0162@hanmail.net</v>
          </cell>
          <cell r="AC2000">
            <v>0</v>
          </cell>
          <cell r="AD2000">
            <v>0</v>
          </cell>
          <cell r="AE2000">
            <v>0</v>
          </cell>
          <cell r="AF2000">
            <v>0</v>
          </cell>
          <cell r="AG2000">
            <v>0</v>
          </cell>
          <cell r="AH2000">
            <v>0</v>
          </cell>
          <cell r="AK2000">
            <v>0</v>
          </cell>
          <cell r="AM2000">
            <v>0</v>
          </cell>
          <cell r="AN2000">
            <v>0</v>
          </cell>
          <cell r="AO2000">
            <v>0</v>
          </cell>
          <cell r="AQ2000">
            <v>0</v>
          </cell>
          <cell r="AR2000">
            <v>0</v>
          </cell>
          <cell r="AS2000">
            <v>0</v>
          </cell>
        </row>
        <row r="2001">
          <cell r="E2001" t="str">
            <v xml:space="preserve">케이디환경 </v>
          </cell>
          <cell r="G2001" t="str">
            <v>용인시</v>
          </cell>
          <cell r="H2001" t="str">
            <v>동일세라믹스</v>
          </cell>
          <cell r="K2001" t="str">
            <v>4. 미정</v>
          </cell>
          <cell r="L2001" t="str">
            <v>경기도 용인시 처인구 포고읍 백옥대로 1832번길 14-5</v>
          </cell>
          <cell r="M2001" t="str">
            <v>김병연</v>
          </cell>
          <cell r="N2001" t="str">
            <v>부장</v>
          </cell>
          <cell r="O2001" t="str">
            <v>010-6412-4357</v>
          </cell>
          <cell r="P2001" t="str">
            <v>031-332-7011</v>
          </cell>
          <cell r="Q2001" t="str">
            <v>031-332-7010</v>
          </cell>
          <cell r="R2001" t="str">
            <v>kby6412@naver.com</v>
          </cell>
          <cell r="AC2001">
            <v>0</v>
          </cell>
          <cell r="AD2001">
            <v>0</v>
          </cell>
          <cell r="AE2001">
            <v>0</v>
          </cell>
          <cell r="AF2001">
            <v>0</v>
          </cell>
          <cell r="AG2001">
            <v>0</v>
          </cell>
          <cell r="AH2001">
            <v>0</v>
          </cell>
          <cell r="AK2001">
            <v>0</v>
          </cell>
          <cell r="AM2001">
            <v>0</v>
          </cell>
          <cell r="AN2001">
            <v>0</v>
          </cell>
          <cell r="AO2001">
            <v>0</v>
          </cell>
          <cell r="AQ2001">
            <v>0</v>
          </cell>
          <cell r="AR2001">
            <v>0</v>
          </cell>
          <cell r="AS2001">
            <v>0</v>
          </cell>
        </row>
        <row r="2002">
          <cell r="E2002" t="str">
            <v>임래성</v>
          </cell>
          <cell r="G2002" t="str">
            <v>김포시</v>
          </cell>
          <cell r="H2002" t="str">
            <v>몰리테크</v>
          </cell>
          <cell r="K2002" t="str">
            <v>1. 무선</v>
          </cell>
          <cell r="L2002" t="str">
            <v>경기도 김포시 양촌읍 학운산단1로 64-10</v>
          </cell>
          <cell r="M2002" t="str">
            <v>최성해</v>
          </cell>
          <cell r="N2002" t="str">
            <v>환경담당자</v>
          </cell>
          <cell r="O2002" t="str">
            <v>010-5915-3807</v>
          </cell>
          <cell r="P2002" t="str">
            <v>031-987-8051</v>
          </cell>
          <cell r="Q2002" t="str">
            <v>031-987-8059</v>
          </cell>
          <cell r="R2002" t="str">
            <v>jung3807@naver.com</v>
          </cell>
          <cell r="AC2002">
            <v>0</v>
          </cell>
          <cell r="AD2002">
            <v>1</v>
          </cell>
          <cell r="AE2002">
            <v>1</v>
          </cell>
          <cell r="AF2002">
            <v>3</v>
          </cell>
          <cell r="AG2002">
            <v>1</v>
          </cell>
          <cell r="AH2002">
            <v>1</v>
          </cell>
          <cell r="AK2002">
            <v>0</v>
          </cell>
          <cell r="AM2002">
            <v>0</v>
          </cell>
          <cell r="AN2002">
            <v>0</v>
          </cell>
          <cell r="AO2002">
            <v>0</v>
          </cell>
          <cell r="AQ2002">
            <v>500000</v>
          </cell>
          <cell r="AR2002">
            <v>0</v>
          </cell>
          <cell r="AS2002">
            <v>100000</v>
          </cell>
          <cell r="AT2002" t="str">
            <v>최문호</v>
          </cell>
          <cell r="AU2002">
            <v>45730</v>
          </cell>
          <cell r="AV2002" t="str">
            <v>jung3807</v>
          </cell>
          <cell r="AW2002" t="str">
            <v>jung451900@</v>
          </cell>
        </row>
        <row r="2003">
          <cell r="E2003" t="str">
            <v>원에너지</v>
          </cell>
          <cell r="G2003" t="str">
            <v>대구광역시</v>
          </cell>
          <cell r="H2003" t="str">
            <v>미래첨단소재 주식회사_추추가</v>
          </cell>
          <cell r="K2003" t="str">
            <v>1. 무선</v>
          </cell>
          <cell r="L2003" t="str">
            <v>대구광역시 달성군 구지면 달성2차동3로 10</v>
          </cell>
          <cell r="M2003" t="str">
            <v>김승현</v>
          </cell>
          <cell r="N2003" t="str">
            <v>선임</v>
          </cell>
          <cell r="O2003" t="str">
            <v>010-3423-5200</v>
          </cell>
          <cell r="P2003" t="str">
            <v>053-611-9913</v>
          </cell>
          <cell r="R2003" t="str">
            <v>shkim3@mntech.co.kr</v>
          </cell>
          <cell r="AD2003">
            <v>6</v>
          </cell>
          <cell r="AE2003">
            <v>2</v>
          </cell>
          <cell r="AF2003">
            <v>0</v>
          </cell>
          <cell r="AG2003">
            <v>4</v>
          </cell>
          <cell r="AH2003">
            <v>0</v>
          </cell>
          <cell r="AK2003">
            <v>2</v>
          </cell>
          <cell r="AQ2003">
            <v>0</v>
          </cell>
          <cell r="AR2003">
            <v>-1000000</v>
          </cell>
          <cell r="AT2003" t="str">
            <v>박채영</v>
          </cell>
          <cell r="AU2003">
            <v>45681</v>
          </cell>
        </row>
        <row r="2004">
          <cell r="E2004" t="str">
            <v>원에너지</v>
          </cell>
          <cell r="G2004" t="str">
            <v>대구광역시</v>
          </cell>
          <cell r="H2004" t="str">
            <v>미래첨단소재 주식회사_추추가
(SD카드교체)</v>
          </cell>
          <cell r="K2004" t="str">
            <v>1. 무선</v>
          </cell>
          <cell r="L2004" t="str">
            <v>대구광역시 달성군 구지면 달성2차동3로 11</v>
          </cell>
          <cell r="M2004" t="str">
            <v>김승현</v>
          </cell>
          <cell r="N2004" t="str">
            <v>선임</v>
          </cell>
          <cell r="O2004" t="str">
            <v>010-3423-5200</v>
          </cell>
          <cell r="P2004" t="str">
            <v>053-611-9914</v>
          </cell>
          <cell r="R2004" t="str">
            <v>shkim3@mntech.co.kr</v>
          </cell>
          <cell r="AT2004" t="str">
            <v>박채영</v>
          </cell>
          <cell r="AU2004">
            <v>45699</v>
          </cell>
        </row>
        <row r="2005">
          <cell r="E2005" t="str">
            <v>블루온</v>
          </cell>
          <cell r="G2005" t="str">
            <v>이천시</v>
          </cell>
          <cell r="H2005" t="str">
            <v>범룡화학공업사</v>
          </cell>
          <cell r="K2005" t="str">
            <v>1. 무선</v>
          </cell>
          <cell r="L2005" t="str">
            <v>경기도 이천시 신둔면 원적로 419-57</v>
          </cell>
          <cell r="M2005" t="str">
            <v>송영수</v>
          </cell>
          <cell r="N2005" t="str">
            <v>과장</v>
          </cell>
          <cell r="O2005" t="str">
            <v>010-9507-6768</v>
          </cell>
          <cell r="P2005" t="str">
            <v>031-635-8983~4</v>
          </cell>
          <cell r="Q2005" t="str">
            <v>031-637-8986</v>
          </cell>
          <cell r="R2005" t="str">
            <v>89834@naver.com</v>
          </cell>
          <cell r="AC2005">
            <v>0</v>
          </cell>
          <cell r="AD2005">
            <v>2</v>
          </cell>
          <cell r="AE2005">
            <v>2</v>
          </cell>
          <cell r="AF2005">
            <v>4</v>
          </cell>
          <cell r="AG2005">
            <v>2</v>
          </cell>
          <cell r="AH2005">
            <v>1</v>
          </cell>
          <cell r="AK2005">
            <v>0</v>
          </cell>
          <cell r="AM2005">
            <v>0</v>
          </cell>
          <cell r="AN2005">
            <v>0</v>
          </cell>
          <cell r="AO2005">
            <v>0</v>
          </cell>
          <cell r="AQ2005">
            <v>800000</v>
          </cell>
          <cell r="AR2005">
            <v>480000</v>
          </cell>
          <cell r="AS2005">
            <v>0</v>
          </cell>
          <cell r="AT2005" t="str">
            <v>최문호</v>
          </cell>
          <cell r="AU2005">
            <v>45758</v>
          </cell>
          <cell r="AV2005" t="str">
            <v>bumryong</v>
          </cell>
          <cell r="AW2005" t="str">
            <v xml:space="preserve">qjafyd89834 </v>
          </cell>
        </row>
        <row r="2006">
          <cell r="E2006" t="str">
            <v xml:space="preserve">스탠다드웍스 </v>
          </cell>
          <cell r="G2006" t="str">
            <v>봉화군</v>
          </cell>
          <cell r="H2006" t="str">
            <v>북부통합 동창산업_자비</v>
          </cell>
          <cell r="K2006" t="str">
            <v>1. 무선</v>
          </cell>
          <cell r="L2006" t="str">
            <v>경상북도 봉화군 봉화읍 농업인길 86-28</v>
          </cell>
          <cell r="M2006" t="str">
            <v>김의기
김종윤</v>
          </cell>
          <cell r="N2006" t="str">
            <v>대표
실장</v>
          </cell>
          <cell r="O2006" t="str">
            <v>010-5247-2039
010-4992-5475</v>
          </cell>
          <cell r="P2006" t="str">
            <v>054-631-2567</v>
          </cell>
          <cell r="Q2006" t="str">
            <v>054-638-2567</v>
          </cell>
          <cell r="R2006" t="str">
            <v>kimeuiki@naver.com
pdjjong81@gmail.com</v>
          </cell>
          <cell r="AC2006">
            <v>0</v>
          </cell>
          <cell r="AD2006">
            <v>1</v>
          </cell>
          <cell r="AE2006">
            <v>1</v>
          </cell>
          <cell r="AF2006">
            <v>8</v>
          </cell>
          <cell r="AG2006">
            <v>7</v>
          </cell>
          <cell r="AH2006">
            <v>1</v>
          </cell>
          <cell r="AK2006">
            <v>1</v>
          </cell>
          <cell r="AM2006">
            <v>0</v>
          </cell>
          <cell r="AN2006">
            <v>0</v>
          </cell>
          <cell r="AO2006">
            <v>0</v>
          </cell>
          <cell r="AQ2006">
            <v>2000000</v>
          </cell>
          <cell r="AR2006">
            <v>0</v>
          </cell>
          <cell r="AS2006">
            <v>0</v>
          </cell>
        </row>
        <row r="2007">
          <cell r="E2007" t="str">
            <v>주영환경기술</v>
          </cell>
          <cell r="G2007" t="str">
            <v>고양시</v>
          </cell>
          <cell r="H2007" t="str">
            <v>서울시설공단 서울시립승화원(주영기술환경)</v>
          </cell>
          <cell r="K2007" t="str">
            <v>1. 무선</v>
          </cell>
          <cell r="L2007" t="str">
            <v>경기도 고양시 덕양구 통일로 504번길</v>
          </cell>
          <cell r="M2007" t="str">
            <v>임형도
오창윤(그린링크가입담당자)</v>
          </cell>
          <cell r="N2007" t="str">
            <v>차장
차장</v>
          </cell>
          <cell r="O2007" t="str">
            <v>010-2325-8174
010-3209-3149</v>
          </cell>
          <cell r="P2007" t="str">
            <v>031-960-0255</v>
          </cell>
          <cell r="Q2007" t="str">
            <v>031-960-0256</v>
          </cell>
          <cell r="R2007" t="str">
            <v>ihdsmr11@sisul.or.kr
ching72@sisul.or.kr</v>
          </cell>
          <cell r="AC2007">
            <v>0</v>
          </cell>
          <cell r="AD2007">
            <v>46</v>
          </cell>
          <cell r="AE2007">
            <v>23</v>
          </cell>
          <cell r="AF2007">
            <v>23</v>
          </cell>
          <cell r="AG2007">
            <v>23</v>
          </cell>
          <cell r="AK2007">
            <v>4</v>
          </cell>
          <cell r="AM2007">
            <v>0</v>
          </cell>
          <cell r="AN2007">
            <v>0</v>
          </cell>
          <cell r="AO2007">
            <v>0</v>
          </cell>
          <cell r="AQ2007">
            <v>0</v>
          </cell>
          <cell r="AR2007">
            <v>0</v>
          </cell>
          <cell r="AS2007">
            <v>0</v>
          </cell>
          <cell r="AT2007" t="str">
            <v>박채영</v>
          </cell>
          <cell r="AU2007">
            <v>45643</v>
          </cell>
        </row>
        <row r="2008">
          <cell r="E2008" t="str">
            <v>임래성</v>
          </cell>
          <cell r="G2008" t="str">
            <v>칠곡군</v>
          </cell>
          <cell r="H2008" t="str">
            <v>영양식품</v>
          </cell>
          <cell r="K2008" t="str">
            <v>1. 무선</v>
          </cell>
          <cell r="L2008" t="str">
            <v>경상북도 칠곡군 지천면 신동로2길 58</v>
          </cell>
          <cell r="M2008" t="str">
            <v>박근형</v>
          </cell>
          <cell r="N2008" t="str">
            <v>대표</v>
          </cell>
          <cell r="O2008" t="str">
            <v>010-4011-6957</v>
          </cell>
          <cell r="P2008" t="str">
            <v>054-974-6955</v>
          </cell>
          <cell r="Q2008" t="str">
            <v>054-973-6955</v>
          </cell>
          <cell r="R2008" t="str">
            <v>jm96100@naver.com</v>
          </cell>
          <cell r="AC2008">
            <v>0</v>
          </cell>
          <cell r="AD2008">
            <v>0</v>
          </cell>
          <cell r="AE2008">
            <v>0</v>
          </cell>
          <cell r="AF2008">
            <v>0</v>
          </cell>
          <cell r="AG2008">
            <v>0</v>
          </cell>
          <cell r="AH2008">
            <v>0</v>
          </cell>
          <cell r="AK2008">
            <v>0</v>
          </cell>
          <cell r="AM2008">
            <v>0</v>
          </cell>
          <cell r="AN2008">
            <v>0</v>
          </cell>
          <cell r="AO2008">
            <v>0</v>
          </cell>
          <cell r="AQ2008">
            <v>0</v>
          </cell>
          <cell r="AR2008">
            <v>0</v>
          </cell>
          <cell r="AS2008">
            <v>0</v>
          </cell>
        </row>
        <row r="2009">
          <cell r="E2009" t="str">
            <v>임래성</v>
          </cell>
          <cell r="G2009" t="str">
            <v>인제군</v>
          </cell>
          <cell r="H2009" t="str">
            <v>인제명성공업사</v>
          </cell>
          <cell r="K2009" t="str">
            <v>1. 무선</v>
          </cell>
          <cell r="L2009" t="str">
            <v>강원도 인제군 인제읍 비봉로 15번길 5</v>
          </cell>
          <cell r="M2009" t="str">
            <v>임선진</v>
          </cell>
          <cell r="N2009" t="str">
            <v>사무장</v>
          </cell>
          <cell r="O2009" t="str">
            <v>010-4630-1141</v>
          </cell>
          <cell r="P2009" t="str">
            <v>033-461-8900</v>
          </cell>
          <cell r="Q2009" t="str">
            <v>033-461-</v>
          </cell>
          <cell r="R2009" t="str">
            <v>kyk16710@naver.com</v>
          </cell>
          <cell r="AC2009">
            <v>0</v>
          </cell>
          <cell r="AD2009">
            <v>1</v>
          </cell>
          <cell r="AE2009">
            <v>1</v>
          </cell>
          <cell r="AF2009">
            <v>1</v>
          </cell>
          <cell r="AG2009">
            <v>1</v>
          </cell>
          <cell r="AH2009">
            <v>1</v>
          </cell>
          <cell r="AK2009">
            <v>0</v>
          </cell>
          <cell r="AM2009">
            <v>0</v>
          </cell>
          <cell r="AN2009">
            <v>0</v>
          </cell>
          <cell r="AO2009">
            <v>0</v>
          </cell>
          <cell r="AQ2009">
            <v>0</v>
          </cell>
          <cell r="AR2009">
            <v>0</v>
          </cell>
          <cell r="AS2009">
            <v>0</v>
          </cell>
          <cell r="AU2009">
            <v>45623</v>
          </cell>
          <cell r="AV2009" t="str">
            <v>kyk1671</v>
          </cell>
          <cell r="AW2009" t="str">
            <v xml:space="preserve"> rladydrhks1!</v>
          </cell>
        </row>
        <row r="2010">
          <cell r="E2010" t="str">
            <v>임래성</v>
          </cell>
          <cell r="G2010" t="str">
            <v>시흥시</v>
          </cell>
          <cell r="H2010" t="str">
            <v>주식회사 대양공업</v>
          </cell>
          <cell r="K2010" t="str">
            <v>2. 유선</v>
          </cell>
          <cell r="L2010" t="str">
            <v>경기도 시흥시 옥구천서로 81번길 4</v>
          </cell>
          <cell r="M2010" t="str">
            <v>오동섭</v>
          </cell>
          <cell r="N2010" t="str">
            <v>환경담당자</v>
          </cell>
          <cell r="O2010" t="str">
            <v>010-6342-2771</v>
          </cell>
          <cell r="P2010" t="str">
            <v>031-499-7321</v>
          </cell>
          <cell r="Q2010" t="str">
            <v>031-499-7324</v>
          </cell>
          <cell r="R2010" t="str">
            <v>grommet@choi.com</v>
          </cell>
          <cell r="AC2010">
            <v>0</v>
          </cell>
          <cell r="AD2010">
            <v>3</v>
          </cell>
          <cell r="AE2010">
            <v>3</v>
          </cell>
          <cell r="AF2010">
            <v>29</v>
          </cell>
          <cell r="AG2010">
            <v>3</v>
          </cell>
          <cell r="AH2010">
            <v>1</v>
          </cell>
          <cell r="AK2010">
            <v>1</v>
          </cell>
          <cell r="AM2010">
            <v>0</v>
          </cell>
          <cell r="AN2010">
            <v>0</v>
          </cell>
          <cell r="AO2010">
            <v>0</v>
          </cell>
          <cell r="AQ2010">
            <v>700000</v>
          </cell>
          <cell r="AR2010">
            <v>-1000000</v>
          </cell>
          <cell r="AS2010">
            <v>1000000</v>
          </cell>
        </row>
        <row r="2011">
          <cell r="E2011" t="str">
            <v>주영환경기술</v>
          </cell>
          <cell r="G2011" t="str">
            <v>안성시</v>
          </cell>
          <cell r="H2011" t="str">
            <v>주식회사 보광</v>
          </cell>
          <cell r="K2011" t="str">
            <v>4. 미정</v>
          </cell>
          <cell r="L2011" t="str">
            <v>경기도 안성시 미양면 안성맞춤대로 667</v>
          </cell>
          <cell r="M2011" t="str">
            <v>윤진수(주영기술)</v>
          </cell>
          <cell r="N2011" t="str">
            <v>부장</v>
          </cell>
          <cell r="O2011" t="str">
            <v>010-3237-6620</v>
          </cell>
          <cell r="P2011" t="str">
            <v>-</v>
          </cell>
          <cell r="Q2011" t="str">
            <v>-</v>
          </cell>
          <cell r="R2011" t="str">
            <v>jy04@juyoung2018.com</v>
          </cell>
          <cell r="AC2011">
            <v>0</v>
          </cell>
          <cell r="AD2011">
            <v>0</v>
          </cell>
          <cell r="AE2011">
            <v>0</v>
          </cell>
          <cell r="AF2011">
            <v>0</v>
          </cell>
          <cell r="AG2011">
            <v>0</v>
          </cell>
          <cell r="AH2011">
            <v>0</v>
          </cell>
          <cell r="AK2011">
            <v>0</v>
          </cell>
          <cell r="AM2011">
            <v>0</v>
          </cell>
          <cell r="AN2011">
            <v>0</v>
          </cell>
          <cell r="AO2011">
            <v>0</v>
          </cell>
          <cell r="AQ2011">
            <v>0</v>
          </cell>
          <cell r="AR2011">
            <v>0</v>
          </cell>
          <cell r="AS2011">
            <v>0</v>
          </cell>
        </row>
        <row r="2012">
          <cell r="E2012" t="str">
            <v>정도이앤티</v>
          </cell>
          <cell r="G2012" t="str">
            <v>영천시</v>
          </cell>
          <cell r="H2012" t="str">
            <v>주식회사 엠제이비전테크 영천지점</v>
          </cell>
          <cell r="K2012" t="str">
            <v>2. 유선</v>
          </cell>
          <cell r="L2012" t="str">
            <v>경상북도 영천시 도남공단길 12</v>
          </cell>
          <cell r="M2012" t="str">
            <v>이충길</v>
          </cell>
          <cell r="N2012" t="str">
            <v>대리</v>
          </cell>
          <cell r="O2012" t="str">
            <v>010-4518-8539</v>
          </cell>
          <cell r="P2012" t="str">
            <v>054-332-7507</v>
          </cell>
          <cell r="Q2012" t="str">
            <v>054-335-7508</v>
          </cell>
          <cell r="R2012" t="str">
            <v>cglee@ph.co.kr</v>
          </cell>
          <cell r="AC2012">
            <v>0</v>
          </cell>
          <cell r="AD2012">
            <v>2</v>
          </cell>
          <cell r="AE2012">
            <v>2</v>
          </cell>
          <cell r="AF2012">
            <v>1</v>
          </cell>
          <cell r="AG2012">
            <v>2</v>
          </cell>
          <cell r="AH2012">
            <v>1</v>
          </cell>
          <cell r="AK2012">
            <v>0</v>
          </cell>
          <cell r="AM2012">
            <v>0</v>
          </cell>
          <cell r="AN2012">
            <v>0</v>
          </cell>
          <cell r="AO2012">
            <v>0</v>
          </cell>
          <cell r="AQ2012">
            <v>500000</v>
          </cell>
          <cell r="AR2012">
            <v>480000</v>
          </cell>
          <cell r="AS2012">
            <v>0</v>
          </cell>
        </row>
        <row r="2013">
          <cell r="E2013" t="str">
            <v>연합환경기술(청주)</v>
          </cell>
          <cell r="G2013" t="str">
            <v>진천군</v>
          </cell>
          <cell r="H2013" t="str">
            <v>주식회사 코포스(25년 보조금)</v>
          </cell>
          <cell r="K2013" t="str">
            <v>4. 미정</v>
          </cell>
          <cell r="L2013" t="str">
            <v xml:space="preserve"> 충청북도 진천군 덕산읍 신척산단5로 90 </v>
          </cell>
          <cell r="M2013" t="str">
            <v>박경환</v>
          </cell>
          <cell r="N2013" t="str">
            <v>대표</v>
          </cell>
          <cell r="O2013" t="str">
            <v xml:space="preserve"> 010-8720-0132 </v>
          </cell>
          <cell r="P2013" t="str">
            <v xml:space="preserve"> 043-535-6651 </v>
          </cell>
          <cell r="Q2013" t="str">
            <v xml:space="preserve"> 043-535-6553 </v>
          </cell>
          <cell r="R2013" t="str">
            <v>khpark0606@hanmail.net</v>
          </cell>
          <cell r="AC2013">
            <v>0</v>
          </cell>
          <cell r="AD2013">
            <v>0</v>
          </cell>
          <cell r="AE2013">
            <v>0</v>
          </cell>
          <cell r="AF2013">
            <v>0</v>
          </cell>
          <cell r="AG2013">
            <v>0</v>
          </cell>
          <cell r="AH2013">
            <v>0</v>
          </cell>
          <cell r="AK2013">
            <v>0</v>
          </cell>
          <cell r="AM2013">
            <v>0</v>
          </cell>
          <cell r="AN2013">
            <v>0</v>
          </cell>
          <cell r="AO2013">
            <v>0</v>
          </cell>
          <cell r="AQ2013">
            <v>0</v>
          </cell>
          <cell r="AR2013">
            <v>0</v>
          </cell>
          <cell r="AS2013">
            <v>0</v>
          </cell>
        </row>
        <row r="2014">
          <cell r="E2014" t="str">
            <v>광주환경</v>
          </cell>
          <cell r="G2014" t="str">
            <v>시흥시</v>
          </cell>
          <cell r="H2014" t="str">
            <v>진코스텍</v>
          </cell>
          <cell r="K2014" t="str">
            <v>2. 유선</v>
          </cell>
          <cell r="L2014" t="str">
            <v>경기도 시흥시 군자천로 237번길 31</v>
          </cell>
          <cell r="M2014" t="str">
            <v>김태훈</v>
          </cell>
          <cell r="N2014" t="str">
            <v>환경담당자</v>
          </cell>
          <cell r="O2014" t="str">
            <v>010-4899-0304</v>
          </cell>
          <cell r="P2014" t="str">
            <v>031-599-7130</v>
          </cell>
          <cell r="Q2014" t="str">
            <v>031-401-9489</v>
          </cell>
          <cell r="R2014" t="str">
            <v>kth@jincostech.com</v>
          </cell>
          <cell r="AC2014">
            <v>0</v>
          </cell>
          <cell r="AD2014">
            <v>1</v>
          </cell>
          <cell r="AE2014">
            <v>1</v>
          </cell>
          <cell r="AF2014">
            <v>1</v>
          </cell>
          <cell r="AG2014">
            <v>1</v>
          </cell>
          <cell r="AH2014">
            <v>1</v>
          </cell>
          <cell r="AK2014">
            <v>0</v>
          </cell>
          <cell r="AM2014">
            <v>0</v>
          </cell>
          <cell r="AN2014">
            <v>0</v>
          </cell>
          <cell r="AO2014">
            <v>0</v>
          </cell>
          <cell r="AQ2014">
            <v>800000</v>
          </cell>
          <cell r="AR2014">
            <v>0</v>
          </cell>
          <cell r="AS2014">
            <v>0</v>
          </cell>
        </row>
        <row r="2015">
          <cell r="E2015" t="str">
            <v>임래성</v>
          </cell>
          <cell r="G2015" t="str">
            <v>시흥시</v>
          </cell>
          <cell r="H2015" t="str">
            <v>MK 테크</v>
          </cell>
          <cell r="K2015" t="str">
            <v>4. 미정</v>
          </cell>
          <cell r="L2015" t="str">
            <v>경기도 시흥시 863-5 포도원로 116번길</v>
          </cell>
          <cell r="M2015" t="str">
            <v>엄계섭</v>
          </cell>
          <cell r="N2015" t="str">
            <v>환경담당자</v>
          </cell>
          <cell r="O2015" t="str">
            <v>010-2016-3684</v>
          </cell>
          <cell r="P2015" t="str">
            <v>031-313-8634</v>
          </cell>
          <cell r="Q2015" t="str">
            <v>031-312-8635</v>
          </cell>
          <cell r="R2015" t="str">
            <v>-</v>
          </cell>
          <cell r="AC2015">
            <v>0</v>
          </cell>
          <cell r="AD2015">
            <v>0</v>
          </cell>
          <cell r="AE2015">
            <v>0</v>
          </cell>
          <cell r="AF2015">
            <v>0</v>
          </cell>
          <cell r="AG2015">
            <v>0</v>
          </cell>
          <cell r="AH2015">
            <v>0</v>
          </cell>
          <cell r="AK2015">
            <v>0</v>
          </cell>
          <cell r="AM2015">
            <v>0</v>
          </cell>
          <cell r="AN2015">
            <v>0</v>
          </cell>
          <cell r="AO2015">
            <v>0</v>
          </cell>
          <cell r="AQ2015">
            <v>0</v>
          </cell>
          <cell r="AR2015">
            <v>0</v>
          </cell>
          <cell r="AS2015">
            <v>0</v>
          </cell>
        </row>
        <row r="2016">
          <cell r="E2016" t="str">
            <v>광주환경</v>
          </cell>
          <cell r="G2016" t="str">
            <v>화성시</v>
          </cell>
          <cell r="H2016" t="str">
            <v>동일인테리어</v>
          </cell>
          <cell r="K2016" t="str">
            <v>1. 무선</v>
          </cell>
          <cell r="L2016" t="str">
            <v>경기도 화성시 비봉면 화성로1616번길 55(양노리 673-4번지)</v>
          </cell>
          <cell r="M2016" t="str">
            <v>김영숙</v>
          </cell>
          <cell r="N2016" t="str">
            <v>실장</v>
          </cell>
          <cell r="O2016" t="str">
            <v>010-9299-0803</v>
          </cell>
          <cell r="P2016" t="str">
            <v>031-355-6105</v>
          </cell>
          <cell r="Q2016" t="str">
            <v>031-355-9217</v>
          </cell>
          <cell r="R2016" t="str">
            <v>kimkt620315@naver.com</v>
          </cell>
          <cell r="AC2016">
            <v>0</v>
          </cell>
          <cell r="AD2016">
            <v>1</v>
          </cell>
          <cell r="AE2016">
            <v>1</v>
          </cell>
          <cell r="AF2016">
            <v>1</v>
          </cell>
          <cell r="AG2016">
            <v>1</v>
          </cell>
          <cell r="AH2016">
            <v>1</v>
          </cell>
          <cell r="AK2016">
            <v>0</v>
          </cell>
          <cell r="AM2016">
            <v>0</v>
          </cell>
          <cell r="AN2016">
            <v>0</v>
          </cell>
          <cell r="AO2016">
            <v>0</v>
          </cell>
          <cell r="AQ2016">
            <v>300000</v>
          </cell>
          <cell r="AR2016">
            <v>0</v>
          </cell>
          <cell r="AS2016">
            <v>300000</v>
          </cell>
        </row>
        <row r="2017">
          <cell r="E2017" t="str">
            <v>월드머신</v>
          </cell>
          <cell r="G2017" t="str">
            <v>경주시</v>
          </cell>
          <cell r="H2017" t="str">
            <v>영진산업</v>
          </cell>
          <cell r="K2017" t="str">
            <v>4. 미정</v>
          </cell>
          <cell r="L2017" t="str">
            <v>경상북도 경주시 강동면 천강로 1026-9</v>
          </cell>
          <cell r="M2017" t="str">
            <v>-</v>
          </cell>
          <cell r="N2017" t="str">
            <v>-</v>
          </cell>
          <cell r="O2017" t="str">
            <v>-</v>
          </cell>
          <cell r="P2017" t="str">
            <v>054-763-0118</v>
          </cell>
          <cell r="Q2017" t="str">
            <v>-</v>
          </cell>
          <cell r="R2017" t="str">
            <v>yjnh47@daum.net</v>
          </cell>
          <cell r="AC2017">
            <v>0</v>
          </cell>
          <cell r="AD2017">
            <v>0</v>
          </cell>
          <cell r="AE2017">
            <v>0</v>
          </cell>
          <cell r="AF2017">
            <v>0</v>
          </cell>
          <cell r="AG2017">
            <v>0</v>
          </cell>
          <cell r="AH2017">
            <v>0</v>
          </cell>
          <cell r="AK2017">
            <v>0</v>
          </cell>
          <cell r="AM2017">
            <v>0</v>
          </cell>
          <cell r="AN2017">
            <v>0</v>
          </cell>
          <cell r="AO2017">
            <v>0</v>
          </cell>
          <cell r="AQ2017">
            <v>0</v>
          </cell>
          <cell r="AR2017">
            <v>0</v>
          </cell>
          <cell r="AS2017">
            <v>0</v>
          </cell>
        </row>
        <row r="2018">
          <cell r="E2018" t="str">
            <v>임래성</v>
          </cell>
          <cell r="G2018" t="str">
            <v>경주시</v>
          </cell>
          <cell r="H2018" t="str">
            <v>(주)이안디앤알</v>
          </cell>
          <cell r="K2018" t="str">
            <v>4. 미정</v>
          </cell>
          <cell r="L2018" t="str">
            <v>경상북도 경주시 강동면 오금큰길 393-100</v>
          </cell>
          <cell r="M2018" t="str">
            <v>오다정</v>
          </cell>
          <cell r="N2018" t="str">
            <v>과장</v>
          </cell>
          <cell r="O2018" t="str">
            <v>010-3047-7363</v>
          </cell>
          <cell r="P2018" t="str">
            <v>054-762-4400</v>
          </cell>
          <cell r="Q2018" t="str">
            <v>054-762-4466</v>
          </cell>
          <cell r="R2018" t="str">
            <v>odj@iandnr.com</v>
          </cell>
          <cell r="AC2018">
            <v>0</v>
          </cell>
          <cell r="AD2018">
            <v>0</v>
          </cell>
          <cell r="AE2018">
            <v>0</v>
          </cell>
          <cell r="AF2018">
            <v>0</v>
          </cell>
          <cell r="AG2018">
            <v>0</v>
          </cell>
          <cell r="AH2018">
            <v>0</v>
          </cell>
          <cell r="AK2018">
            <v>0</v>
          </cell>
          <cell r="AM2018">
            <v>0</v>
          </cell>
          <cell r="AN2018">
            <v>0</v>
          </cell>
          <cell r="AO2018">
            <v>0</v>
          </cell>
          <cell r="AQ2018">
            <v>0</v>
          </cell>
          <cell r="AR2018">
            <v>0</v>
          </cell>
          <cell r="AS2018">
            <v>0</v>
          </cell>
        </row>
        <row r="2019">
          <cell r="E2019" t="str">
            <v>임래성</v>
          </cell>
          <cell r="G2019" t="str">
            <v>화성시</v>
          </cell>
          <cell r="H2019" t="str">
            <v>(주)켐텍스코리아</v>
          </cell>
          <cell r="K2019" t="str">
            <v>2. 유선</v>
          </cell>
          <cell r="L2019" t="str">
            <v>경기도 화성시 마도면 청원산단5길 40</v>
          </cell>
          <cell r="M2019" t="str">
            <v>이선혜</v>
          </cell>
          <cell r="N2019" t="str">
            <v>수석연구원</v>
          </cell>
          <cell r="O2019" t="str">
            <v>010-2070-2381</v>
          </cell>
          <cell r="P2019" t="str">
            <v>031-434-4421</v>
          </cell>
          <cell r="Q2019" t="str">
            <v>031-434-4427</v>
          </cell>
          <cell r="R2019" t="str">
            <v>shlee@chemtexcorea.com</v>
          </cell>
          <cell r="AC2019">
            <v>1</v>
          </cell>
          <cell r="AD2019">
            <v>0</v>
          </cell>
          <cell r="AE2019">
            <v>0</v>
          </cell>
          <cell r="AF2019">
            <v>4</v>
          </cell>
          <cell r="AG2019">
            <v>2</v>
          </cell>
          <cell r="AH2019">
            <v>1</v>
          </cell>
          <cell r="AK2019">
            <v>0</v>
          </cell>
          <cell r="AM2019">
            <v>0</v>
          </cell>
          <cell r="AN2019">
            <v>0</v>
          </cell>
          <cell r="AO2019">
            <v>0</v>
          </cell>
          <cell r="AQ2019">
            <v>0</v>
          </cell>
          <cell r="AR2019">
            <v>0</v>
          </cell>
          <cell r="AS2019">
            <v>0</v>
          </cell>
          <cell r="AT2019" t="str">
            <v>최문호</v>
          </cell>
          <cell r="AU2019">
            <v>45744</v>
          </cell>
        </row>
        <row r="2020">
          <cell r="E2020" t="str">
            <v>원에너지</v>
          </cell>
          <cell r="G2020" t="str">
            <v>안산시</v>
          </cell>
          <cell r="H2020" t="str">
            <v>가람1공장</v>
          </cell>
          <cell r="K2020" t="str">
            <v>1. 무선</v>
          </cell>
          <cell r="L2020" t="str">
            <v>경기도 안산시 단원구 번영2로 89(4다504호)</v>
          </cell>
          <cell r="M2020" t="str">
            <v>정원호</v>
          </cell>
          <cell r="N2020" t="str">
            <v>대표</v>
          </cell>
          <cell r="O2020" t="str">
            <v>010-4801-9994</v>
          </cell>
          <cell r="P2020" t="str">
            <v>031-432-2999</v>
          </cell>
          <cell r="Q2020" t="str">
            <v>031-432-2994</v>
          </cell>
          <cell r="R2020" t="str">
            <v>1117garam@naver.com</v>
          </cell>
          <cell r="AC2020">
            <v>0</v>
          </cell>
          <cell r="AD2020">
            <v>0</v>
          </cell>
          <cell r="AE2020">
            <v>0</v>
          </cell>
          <cell r="AF2020">
            <v>0</v>
          </cell>
          <cell r="AG2020">
            <v>0</v>
          </cell>
          <cell r="AH2020">
            <v>0</v>
          </cell>
          <cell r="AK2020">
            <v>0</v>
          </cell>
          <cell r="AM2020">
            <v>0</v>
          </cell>
          <cell r="AN2020">
            <v>0</v>
          </cell>
          <cell r="AO2020">
            <v>0</v>
          </cell>
          <cell r="AQ2020">
            <v>0</v>
          </cell>
          <cell r="AR2020">
            <v>0</v>
          </cell>
          <cell r="AS2020">
            <v>0</v>
          </cell>
        </row>
        <row r="2021">
          <cell r="E2021" t="str">
            <v>제주환경개발주식회사</v>
          </cell>
          <cell r="G2021" t="str">
            <v>제주시</v>
          </cell>
          <cell r="H2021" t="str">
            <v>건영자동차공업사</v>
          </cell>
          <cell r="K2021" t="str">
            <v>4. 미정</v>
          </cell>
          <cell r="L2021" t="str">
            <v>제주특별자치도 제주시 중앙로14길 31(삼도이동)</v>
          </cell>
          <cell r="M2021" t="str">
            <v>정성일</v>
          </cell>
          <cell r="N2021" t="str">
            <v>공장장</v>
          </cell>
          <cell r="O2021" t="str">
            <v>010-2401-1699</v>
          </cell>
          <cell r="P2021" t="str">
            <v>-</v>
          </cell>
          <cell r="Q2021" t="str">
            <v>-</v>
          </cell>
          <cell r="R2021" t="str">
            <v>-</v>
          </cell>
          <cell r="AC2021">
            <v>0</v>
          </cell>
          <cell r="AD2021">
            <v>0</v>
          </cell>
          <cell r="AE2021">
            <v>0</v>
          </cell>
          <cell r="AF2021">
            <v>0</v>
          </cell>
          <cell r="AG2021">
            <v>0</v>
          </cell>
          <cell r="AH2021">
            <v>0</v>
          </cell>
          <cell r="AK2021">
            <v>0</v>
          </cell>
          <cell r="AM2021">
            <v>0</v>
          </cell>
          <cell r="AN2021">
            <v>0</v>
          </cell>
          <cell r="AO2021">
            <v>0</v>
          </cell>
          <cell r="AQ2021">
            <v>0</v>
          </cell>
          <cell r="AR2021">
            <v>0</v>
          </cell>
          <cell r="AS2021">
            <v>0</v>
          </cell>
        </row>
        <row r="2022">
          <cell r="E2022" t="str">
            <v>지구환경</v>
          </cell>
          <cell r="G2022" t="str">
            <v>안성시</v>
          </cell>
          <cell r="H2022" t="str">
            <v>경원소재</v>
          </cell>
          <cell r="K2022" t="str">
            <v>4. 미정</v>
          </cell>
          <cell r="L2022" t="str">
            <v>경기도 안성시 미양면 협동단지길 73</v>
          </cell>
          <cell r="M2022" t="str">
            <v>심승근</v>
          </cell>
          <cell r="N2022" t="str">
            <v>-</v>
          </cell>
          <cell r="O2022" t="str">
            <v>010-8578-0059</v>
          </cell>
          <cell r="P2022" t="str">
            <v>031-677-7411</v>
          </cell>
          <cell r="Q2022" t="str">
            <v>031-677-7410</v>
          </cell>
          <cell r="R2022" t="str">
            <v>pramkor7411@hanmail.net</v>
          </cell>
          <cell r="AC2022">
            <v>0</v>
          </cell>
          <cell r="AD2022">
            <v>0</v>
          </cell>
          <cell r="AE2022">
            <v>0</v>
          </cell>
          <cell r="AF2022">
            <v>0</v>
          </cell>
          <cell r="AG2022">
            <v>0</v>
          </cell>
          <cell r="AH2022">
            <v>0</v>
          </cell>
          <cell r="AK2022">
            <v>0</v>
          </cell>
          <cell r="AM2022">
            <v>0</v>
          </cell>
          <cell r="AN2022">
            <v>0</v>
          </cell>
          <cell r="AO2022">
            <v>0</v>
          </cell>
          <cell r="AQ2022">
            <v>0</v>
          </cell>
          <cell r="AR2022">
            <v>0</v>
          </cell>
          <cell r="AS2022">
            <v>0</v>
          </cell>
        </row>
        <row r="2023">
          <cell r="E2023" t="str">
            <v>그린환경</v>
          </cell>
          <cell r="G2023" t="str">
            <v>대구광역시</v>
          </cell>
          <cell r="H2023" t="str">
            <v>동일산업</v>
          </cell>
          <cell r="K2023" t="str">
            <v>1. 무선</v>
          </cell>
          <cell r="L2023" t="str">
            <v>대구광역시 북구 3공단로47길 3 (노원동3가)</v>
          </cell>
          <cell r="M2023" t="str">
            <v>박진호</v>
          </cell>
          <cell r="N2023" t="str">
            <v>대표</v>
          </cell>
          <cell r="O2023" t="str">
            <v>010-9226-8084</v>
          </cell>
          <cell r="P2023" t="str">
            <v>053-356-3181</v>
          </cell>
          <cell r="Q2023" t="str">
            <v>053-6356-3189</v>
          </cell>
          <cell r="R2023" t="str">
            <v>jinhoo2137@hanmail.net</v>
          </cell>
          <cell r="AC2023">
            <v>1</v>
          </cell>
          <cell r="AD2023">
            <v>0</v>
          </cell>
          <cell r="AE2023">
            <v>0</v>
          </cell>
          <cell r="AF2023">
            <v>8</v>
          </cell>
          <cell r="AG2023">
            <v>3</v>
          </cell>
          <cell r="AH2023">
            <v>1</v>
          </cell>
          <cell r="AK2023">
            <v>0</v>
          </cell>
          <cell r="AM2023">
            <v>0</v>
          </cell>
          <cell r="AN2023">
            <v>0</v>
          </cell>
          <cell r="AO2023">
            <v>0</v>
          </cell>
          <cell r="AQ2023">
            <v>0</v>
          </cell>
          <cell r="AR2023">
            <v>0</v>
          </cell>
          <cell r="AS2023">
            <v>0</v>
          </cell>
          <cell r="AV2023" t="str">
            <v>jinhoo2137</v>
          </cell>
          <cell r="AW2023" t="str">
            <v>kangdong06</v>
          </cell>
        </row>
        <row r="2024">
          <cell r="E2024" t="str">
            <v>그린환경</v>
          </cell>
          <cell r="G2024" t="str">
            <v>대구광역시</v>
          </cell>
          <cell r="H2024" t="str">
            <v>동일산업(보조금 동시진행)</v>
          </cell>
          <cell r="K2024" t="str">
            <v>2. 유선</v>
          </cell>
          <cell r="L2024" t="str">
            <v>대구광역시 북구 3공단로47길 3 (노원동3가)</v>
          </cell>
          <cell r="M2024" t="str">
            <v>박진호</v>
          </cell>
          <cell r="N2024" t="str">
            <v>대표</v>
          </cell>
          <cell r="O2024" t="str">
            <v>010-9226-8084</v>
          </cell>
          <cell r="P2024" t="str">
            <v>053-356-3181</v>
          </cell>
          <cell r="Q2024" t="str">
            <v>053-6356-3189</v>
          </cell>
          <cell r="R2024" t="str">
            <v>jinhoo2137@hanmail.net</v>
          </cell>
          <cell r="AC2024">
            <v>1</v>
          </cell>
          <cell r="AD2024">
            <v>0</v>
          </cell>
          <cell r="AE2024">
            <v>0</v>
          </cell>
          <cell r="AF2024">
            <v>3</v>
          </cell>
          <cell r="AG2024">
            <v>3</v>
          </cell>
          <cell r="AH2024">
            <v>1</v>
          </cell>
          <cell r="AK2024">
            <v>0</v>
          </cell>
          <cell r="AM2024">
            <v>0</v>
          </cell>
          <cell r="AN2024">
            <v>0</v>
          </cell>
          <cell r="AO2024">
            <v>0</v>
          </cell>
          <cell r="AQ2024">
            <v>1800000</v>
          </cell>
          <cell r="AR2024">
            <v>0</v>
          </cell>
          <cell r="AS2024">
            <v>500000</v>
          </cell>
          <cell r="AV2024" t="str">
            <v>jinhoo2137</v>
          </cell>
          <cell r="AW2024" t="str">
            <v>kangdong06</v>
          </cell>
        </row>
        <row r="2025">
          <cell r="E2025" t="str">
            <v>임래성</v>
          </cell>
          <cell r="G2025" t="str">
            <v>김포시</v>
          </cell>
          <cell r="H2025" t="str">
            <v>세계화성(주)</v>
          </cell>
          <cell r="K2025" t="str">
            <v>4. 미정</v>
          </cell>
          <cell r="L2025" t="str">
            <v>경기도 김포시  통진읍 귀전로132번길 77</v>
          </cell>
          <cell r="M2025" t="str">
            <v>전영남</v>
          </cell>
          <cell r="N2025" t="str">
            <v>대표</v>
          </cell>
          <cell r="O2025" t="str">
            <v>010-8744-0981</v>
          </cell>
          <cell r="P2025" t="str">
            <v>031-988-7372</v>
          </cell>
          <cell r="Q2025" t="str">
            <v>031-988-7375</v>
          </cell>
          <cell r="R2025" t="str">
            <v>jskchem@hanmail.net</v>
          </cell>
          <cell r="AC2025">
            <v>0</v>
          </cell>
          <cell r="AD2025">
            <v>0</v>
          </cell>
          <cell r="AE2025">
            <v>0</v>
          </cell>
          <cell r="AF2025">
            <v>0</v>
          </cell>
          <cell r="AG2025">
            <v>0</v>
          </cell>
          <cell r="AH2025">
            <v>0</v>
          </cell>
          <cell r="AK2025">
            <v>0</v>
          </cell>
          <cell r="AM2025">
            <v>0</v>
          </cell>
          <cell r="AN2025">
            <v>0</v>
          </cell>
          <cell r="AO2025">
            <v>0</v>
          </cell>
          <cell r="AQ2025">
            <v>0</v>
          </cell>
          <cell r="AR2025">
            <v>0</v>
          </cell>
          <cell r="AS2025">
            <v>0</v>
          </cell>
        </row>
        <row r="2026">
          <cell r="E2026" t="str">
            <v>다온환경-정기한</v>
          </cell>
          <cell r="G2026" t="str">
            <v>금산군</v>
          </cell>
          <cell r="H2026" t="str">
            <v>세정산업</v>
          </cell>
          <cell r="K2026" t="str">
            <v>1. 무선</v>
          </cell>
          <cell r="L2026" t="str">
            <v>충청남도 금산군 복수면 복수로 709</v>
          </cell>
          <cell r="M2026" t="str">
            <v>조규형</v>
          </cell>
          <cell r="N2026" t="str">
            <v>대표</v>
          </cell>
          <cell r="O2026" t="str">
            <v>010-5428-3143</v>
          </cell>
          <cell r="P2026" t="str">
            <v>041-753-5673</v>
          </cell>
          <cell r="Q2026" t="str">
            <v>041-753-5674</v>
          </cell>
          <cell r="R2026" t="str">
            <v>sejung3143@naver.com</v>
          </cell>
          <cell r="AC2026">
            <v>0</v>
          </cell>
          <cell r="AD2026">
            <v>1</v>
          </cell>
          <cell r="AE2026">
            <v>1</v>
          </cell>
          <cell r="AF2026">
            <v>0</v>
          </cell>
          <cell r="AG2026">
            <v>1</v>
          </cell>
          <cell r="AH2026">
            <v>0</v>
          </cell>
          <cell r="AK2026">
            <v>1</v>
          </cell>
          <cell r="AM2026">
            <v>0</v>
          </cell>
          <cell r="AN2026">
            <v>0</v>
          </cell>
          <cell r="AO2026">
            <v>0</v>
          </cell>
          <cell r="AQ2026">
            <v>0</v>
          </cell>
          <cell r="AR2026">
            <v>-520000</v>
          </cell>
          <cell r="AS2026">
            <v>0</v>
          </cell>
        </row>
        <row r="2027">
          <cell r="E2027" t="str">
            <v>다온환경-정기한</v>
          </cell>
          <cell r="G2027" t="str">
            <v>금산군</v>
          </cell>
          <cell r="H2027" t="str">
            <v>세정산업(보조금 동시진행)</v>
          </cell>
          <cell r="K2027" t="str">
            <v>1. 무선</v>
          </cell>
          <cell r="L2027" t="str">
            <v>충청남도 금산군 복수면 복수로 709</v>
          </cell>
          <cell r="M2027" t="str">
            <v>조규형</v>
          </cell>
          <cell r="N2027" t="str">
            <v>대표</v>
          </cell>
          <cell r="O2027" t="str">
            <v>010-5428-3143</v>
          </cell>
          <cell r="P2027" t="str">
            <v>041-753-5673</v>
          </cell>
          <cell r="Q2027" t="str">
            <v>041-753-5674</v>
          </cell>
          <cell r="R2027" t="str">
            <v>sejung3143@naver.com</v>
          </cell>
          <cell r="AC2027">
            <v>0</v>
          </cell>
          <cell r="AD2027">
            <v>2</v>
          </cell>
          <cell r="AE2027">
            <v>2</v>
          </cell>
          <cell r="AF2027">
            <v>1</v>
          </cell>
          <cell r="AG2027">
            <v>2</v>
          </cell>
          <cell r="AH2027">
            <v>0</v>
          </cell>
          <cell r="AK2027">
            <v>0</v>
          </cell>
          <cell r="AM2027">
            <v>0</v>
          </cell>
          <cell r="AN2027">
            <v>0</v>
          </cell>
          <cell r="AO2027">
            <v>0</v>
          </cell>
          <cell r="AQ2027">
            <v>700000</v>
          </cell>
          <cell r="AR2027">
            <v>0</v>
          </cell>
          <cell r="AS2027">
            <v>0</v>
          </cell>
        </row>
        <row r="2028">
          <cell r="E2028" t="str">
            <v>제주환경개발주식회사</v>
          </cell>
          <cell r="G2028" t="str">
            <v>제주시</v>
          </cell>
          <cell r="H2028" t="str">
            <v>세진자동차공업사</v>
          </cell>
          <cell r="K2028" t="str">
            <v>4. 미정</v>
          </cell>
          <cell r="L2028" t="str">
            <v>제주특별자치도 제주시 화남로 12(화북일동)</v>
          </cell>
          <cell r="M2028" t="str">
            <v xml:space="preserve">김경주 </v>
          </cell>
          <cell r="N2028" t="str">
            <v>대표</v>
          </cell>
          <cell r="O2028" t="str">
            <v>010-3696-2956</v>
          </cell>
          <cell r="P2028" t="str">
            <v>-</v>
          </cell>
          <cell r="Q2028" t="str">
            <v>-</v>
          </cell>
          <cell r="R2028" t="str">
            <v>-</v>
          </cell>
          <cell r="AC2028">
            <v>0</v>
          </cell>
          <cell r="AD2028">
            <v>0</v>
          </cell>
          <cell r="AE2028">
            <v>0</v>
          </cell>
          <cell r="AF2028">
            <v>0</v>
          </cell>
          <cell r="AG2028">
            <v>0</v>
          </cell>
          <cell r="AH2028">
            <v>0</v>
          </cell>
          <cell r="AK2028">
            <v>0</v>
          </cell>
          <cell r="AM2028">
            <v>0</v>
          </cell>
          <cell r="AN2028">
            <v>0</v>
          </cell>
          <cell r="AO2028">
            <v>0</v>
          </cell>
          <cell r="AQ2028">
            <v>0</v>
          </cell>
          <cell r="AR2028">
            <v>0</v>
          </cell>
          <cell r="AS2028">
            <v>0</v>
          </cell>
        </row>
        <row r="2029">
          <cell r="E2029" t="str">
            <v>확인필요</v>
          </cell>
          <cell r="G2029" t="str">
            <v>울진군</v>
          </cell>
          <cell r="H2029" t="str">
            <v>울진이화목재</v>
          </cell>
          <cell r="K2029" t="str">
            <v>4. 미정</v>
          </cell>
          <cell r="L2029" t="str">
            <v>경상북도 울진군 울진읍 새마실6길 16-10, 이화제재소</v>
          </cell>
          <cell r="M2029" t="str">
            <v>조보현</v>
          </cell>
          <cell r="N2029" t="str">
            <v>대표</v>
          </cell>
          <cell r="O2029" t="str">
            <v>010-9488-2522</v>
          </cell>
          <cell r="Q2029" t="str">
            <v>054-782-2739</v>
          </cell>
          <cell r="R2029" t="str">
            <v>dreamhyuan@naver.com</v>
          </cell>
          <cell r="AC2029">
            <v>0</v>
          </cell>
          <cell r="AD2029">
            <v>0</v>
          </cell>
          <cell r="AE2029">
            <v>0</v>
          </cell>
          <cell r="AF2029">
            <v>0</v>
          </cell>
          <cell r="AG2029">
            <v>0</v>
          </cell>
          <cell r="AH2029">
            <v>0</v>
          </cell>
          <cell r="AK2029">
            <v>0</v>
          </cell>
          <cell r="AM2029">
            <v>0</v>
          </cell>
          <cell r="AN2029">
            <v>0</v>
          </cell>
          <cell r="AO2029">
            <v>0</v>
          </cell>
          <cell r="AQ2029">
            <v>0</v>
          </cell>
          <cell r="AR2029">
            <v>0</v>
          </cell>
          <cell r="AS2029">
            <v>0</v>
          </cell>
        </row>
        <row r="2030">
          <cell r="E2030" t="str">
            <v>확인필요</v>
          </cell>
          <cell r="G2030" t="str">
            <v>안산시</v>
          </cell>
          <cell r="H2030" t="str">
            <v>육인테크</v>
          </cell>
          <cell r="K2030" t="str">
            <v>4. 미정</v>
          </cell>
          <cell r="L2030" t="str">
            <v>경기도 안산시 상록구 도금단지 1길 34</v>
          </cell>
          <cell r="M2030" t="str">
            <v xml:space="preserve">조태익
문광열
</v>
          </cell>
          <cell r="N2030" t="str">
            <v xml:space="preserve">대리
상무
</v>
          </cell>
          <cell r="O2030" t="str">
            <v>010-8322-0771
010-4213-6457</v>
          </cell>
          <cell r="P2030" t="str">
            <v>031-502-0861</v>
          </cell>
          <cell r="Q2030" t="str">
            <v>031-502-0864</v>
          </cell>
          <cell r="R2030" t="str">
            <v>whxodlr123@naver.com</v>
          </cell>
          <cell r="AC2030">
            <v>0</v>
          </cell>
          <cell r="AD2030">
            <v>0</v>
          </cell>
          <cell r="AE2030">
            <v>0</v>
          </cell>
          <cell r="AF2030">
            <v>0</v>
          </cell>
          <cell r="AG2030">
            <v>0</v>
          </cell>
          <cell r="AH2030">
            <v>0</v>
          </cell>
          <cell r="AK2030">
            <v>0</v>
          </cell>
          <cell r="AM2030">
            <v>0</v>
          </cell>
          <cell r="AN2030">
            <v>0</v>
          </cell>
          <cell r="AO2030">
            <v>0</v>
          </cell>
          <cell r="AQ2030">
            <v>0</v>
          </cell>
          <cell r="AR2030">
            <v>0</v>
          </cell>
          <cell r="AS2030">
            <v>0</v>
          </cell>
          <cell r="AV2030" t="str">
            <v>whxodlr1234</v>
          </cell>
          <cell r="AW2030" t="str">
            <v>whxodlrdl1!</v>
          </cell>
        </row>
        <row r="2031">
          <cell r="E2031" t="str">
            <v>백종현</v>
          </cell>
          <cell r="G2031" t="str">
            <v>안성시</v>
          </cell>
          <cell r="H2031" t="str">
            <v>이노프라(주)</v>
          </cell>
          <cell r="K2031" t="str">
            <v>4. 미정</v>
          </cell>
          <cell r="L2031" t="str">
            <v>경기도 안성시 원곡면 지문로 451</v>
          </cell>
          <cell r="M2031" t="str">
            <v>황창구</v>
          </cell>
          <cell r="N2031" t="str">
            <v>차장</v>
          </cell>
          <cell r="O2031" t="str">
            <v>010-9818-2926</v>
          </cell>
          <cell r="P2031" t="str">
            <v>031-650-2303</v>
          </cell>
          <cell r="Q2031" t="str">
            <v>031-654-8300</v>
          </cell>
          <cell r="R2031" t="str">
            <v>cghwang@innopla.com</v>
          </cell>
          <cell r="AC2031">
            <v>0</v>
          </cell>
          <cell r="AD2031">
            <v>1</v>
          </cell>
          <cell r="AE2031">
            <v>1</v>
          </cell>
          <cell r="AF2031">
            <v>5</v>
          </cell>
          <cell r="AG2031">
            <v>1</v>
          </cell>
          <cell r="AH2031">
            <v>1</v>
          </cell>
          <cell r="AK2031">
            <v>0</v>
          </cell>
          <cell r="AM2031">
            <v>0</v>
          </cell>
          <cell r="AN2031">
            <v>0</v>
          </cell>
          <cell r="AO2031">
            <v>0</v>
          </cell>
          <cell r="AQ2031">
            <v>0</v>
          </cell>
          <cell r="AR2031">
            <v>0</v>
          </cell>
          <cell r="AS2031">
            <v>0</v>
          </cell>
        </row>
        <row r="2032">
          <cell r="E2032" t="str">
            <v>백종현</v>
          </cell>
          <cell r="G2032" t="str">
            <v>안성시</v>
          </cell>
          <cell r="H2032" t="str">
            <v>이노프라(주)(보조금 동시진행)</v>
          </cell>
          <cell r="K2032" t="str">
            <v>4. 미정</v>
          </cell>
          <cell r="L2032" t="str">
            <v>경기도 안성시 원곡면 지문로 451</v>
          </cell>
          <cell r="M2032" t="str">
            <v>황창구</v>
          </cell>
          <cell r="N2032" t="str">
            <v>차장</v>
          </cell>
          <cell r="O2032" t="str">
            <v>010-9818-2926</v>
          </cell>
          <cell r="P2032" t="str">
            <v>031-650-2303</v>
          </cell>
          <cell r="Q2032" t="str">
            <v>031-654-8300</v>
          </cell>
          <cell r="R2032" t="str">
            <v>cghwang@innopla.com</v>
          </cell>
          <cell r="AC2032">
            <v>0</v>
          </cell>
          <cell r="AD2032">
            <v>1</v>
          </cell>
          <cell r="AE2032">
            <v>1</v>
          </cell>
          <cell r="AF2032">
            <v>3</v>
          </cell>
          <cell r="AG2032">
            <v>1</v>
          </cell>
          <cell r="AH2032">
            <v>1</v>
          </cell>
          <cell r="AK2032">
            <v>0</v>
          </cell>
          <cell r="AM2032">
            <v>0</v>
          </cell>
          <cell r="AN2032">
            <v>0</v>
          </cell>
          <cell r="AO2032">
            <v>0</v>
          </cell>
          <cell r="AQ2032">
            <v>0</v>
          </cell>
          <cell r="AR2032">
            <v>0</v>
          </cell>
          <cell r="AS2032">
            <v>0</v>
          </cell>
        </row>
        <row r="2033">
          <cell r="E2033" t="str">
            <v>정도이앤티</v>
          </cell>
          <cell r="G2033" t="str">
            <v>영천시</v>
          </cell>
          <cell r="H2033" t="str">
            <v>이엔에스</v>
          </cell>
          <cell r="K2033" t="str">
            <v>4. 미정</v>
          </cell>
          <cell r="L2033" t="str">
            <v>경상북도 영천시 상신기길 71(신기동)</v>
          </cell>
          <cell r="M2033" t="str">
            <v>안정환</v>
          </cell>
          <cell r="N2033" t="str">
            <v>이사</v>
          </cell>
          <cell r="O2033" t="str">
            <v>010-3487-1285</v>
          </cell>
          <cell r="P2033" t="str">
            <v>054-337-0326</v>
          </cell>
          <cell r="Q2033" t="str">
            <v>054-337-0327</v>
          </cell>
          <cell r="R2033" t="str">
            <v>plus6021@naver.com</v>
          </cell>
          <cell r="AC2033">
            <v>0</v>
          </cell>
          <cell r="AD2033">
            <v>0</v>
          </cell>
          <cell r="AE2033">
            <v>0</v>
          </cell>
          <cell r="AF2033">
            <v>0</v>
          </cell>
          <cell r="AG2033">
            <v>0</v>
          </cell>
          <cell r="AH2033">
            <v>0</v>
          </cell>
          <cell r="AK2033">
            <v>0</v>
          </cell>
          <cell r="AM2033">
            <v>0</v>
          </cell>
          <cell r="AN2033">
            <v>0</v>
          </cell>
          <cell r="AO2033">
            <v>0</v>
          </cell>
          <cell r="AQ2033">
            <v>0</v>
          </cell>
          <cell r="AR2033">
            <v>0</v>
          </cell>
          <cell r="AS2033">
            <v>0</v>
          </cell>
        </row>
        <row r="2034">
          <cell r="E2034" t="str">
            <v>제주환경개발주식회사</v>
          </cell>
          <cell r="G2034" t="str">
            <v>서귀포시</v>
          </cell>
          <cell r="H2034" t="str">
            <v>이코넥스(주)</v>
          </cell>
          <cell r="K2034" t="str">
            <v>2. 유선</v>
          </cell>
          <cell r="L2034" t="str">
            <v>제주특별자치도 서귀포시 토평동 3281-8번지</v>
          </cell>
          <cell r="M2034" t="str">
            <v>현병우</v>
          </cell>
          <cell r="N2034" t="str">
            <v>차장
담당자(그린링크)</v>
          </cell>
          <cell r="O2034" t="str">
            <v>010-8660-0218
010-8979-4427</v>
          </cell>
          <cell r="P2034" t="str">
            <v>064-732-4600</v>
          </cell>
          <cell r="Q2034" t="str">
            <v>064-732-4605</v>
          </cell>
          <cell r="R2034" t="str">
            <v>woo021825@econex.co.kr</v>
          </cell>
          <cell r="AC2034">
            <v>0</v>
          </cell>
          <cell r="AD2034">
            <v>0</v>
          </cell>
          <cell r="AE2034">
            <v>0</v>
          </cell>
          <cell r="AF2034">
            <v>3</v>
          </cell>
          <cell r="AG2034">
            <v>2</v>
          </cell>
          <cell r="AH2034">
            <v>1</v>
          </cell>
          <cell r="AK2034">
            <v>0</v>
          </cell>
          <cell r="AM2034">
            <v>0</v>
          </cell>
          <cell r="AN2034">
            <v>0</v>
          </cell>
          <cell r="AO2034">
            <v>0</v>
          </cell>
          <cell r="AQ2034">
            <v>0</v>
          </cell>
          <cell r="AR2034">
            <v>0</v>
          </cell>
          <cell r="AS2034">
            <v>0</v>
          </cell>
          <cell r="AT2034" t="str">
            <v>최문호</v>
          </cell>
          <cell r="AU2034">
            <v>45748</v>
          </cell>
          <cell r="AV2034" t="str">
            <v>econex</v>
          </cell>
          <cell r="AW2034" t="str">
            <v>@e420429e@</v>
          </cell>
        </row>
        <row r="2035">
          <cell r="E2035" t="str">
            <v>원에너지</v>
          </cell>
          <cell r="G2035" t="str">
            <v>영천시</v>
          </cell>
          <cell r="H2035" t="str">
            <v>조양곡물(주)</v>
          </cell>
          <cell r="K2035" t="str">
            <v>4. 미정</v>
          </cell>
          <cell r="L2035" t="str">
            <v>경상북도 영천시 언하동 285-8</v>
          </cell>
          <cell r="M2035" t="str">
            <v>조해병
최미숙</v>
          </cell>
          <cell r="N2035" t="str">
            <v>대표
과장</v>
          </cell>
          <cell r="O2035" t="str">
            <v>010-4199-9090
010-5004-4068</v>
          </cell>
          <cell r="P2035" t="str">
            <v>054-333-3725</v>
          </cell>
          <cell r="Q2035" t="str">
            <v>054-334-8177</v>
          </cell>
          <cell r="R2035" t="str">
            <v>whdid3725@hanmail.net</v>
          </cell>
          <cell r="AC2035">
            <v>0</v>
          </cell>
          <cell r="AD2035">
            <v>0</v>
          </cell>
          <cell r="AE2035">
            <v>0</v>
          </cell>
          <cell r="AF2035">
            <v>0</v>
          </cell>
          <cell r="AG2035">
            <v>0</v>
          </cell>
          <cell r="AH2035">
            <v>0</v>
          </cell>
          <cell r="AK2035">
            <v>0</v>
          </cell>
          <cell r="AM2035">
            <v>0</v>
          </cell>
          <cell r="AN2035">
            <v>0</v>
          </cell>
          <cell r="AO2035">
            <v>0</v>
          </cell>
          <cell r="AQ2035">
            <v>0</v>
          </cell>
          <cell r="AR2035">
            <v>0</v>
          </cell>
          <cell r="AS2035">
            <v>0</v>
          </cell>
        </row>
        <row r="2036">
          <cell r="E2036" t="str">
            <v>백종현</v>
          </cell>
          <cell r="G2036" t="str">
            <v>안성시</v>
          </cell>
          <cell r="H2036" t="str">
            <v>주식회사 일신케미칼</v>
          </cell>
          <cell r="K2036" t="str">
            <v>1. 무선</v>
          </cell>
          <cell r="L2036" t="str">
            <v>경기도 안성시 원곡면 지문로 120-60</v>
          </cell>
          <cell r="M2036" t="str">
            <v>박상용</v>
          </cell>
          <cell r="N2036" t="str">
            <v>대표</v>
          </cell>
          <cell r="O2036" t="str">
            <v>010-3795-9001</v>
          </cell>
          <cell r="P2036" t="str">
            <v>031-618-1202</v>
          </cell>
          <cell r="Q2036" t="str">
            <v>031-618-1204</v>
          </cell>
          <cell r="R2036" t="str">
            <v>powoo1120@naver.com</v>
          </cell>
          <cell r="AC2036">
            <v>0</v>
          </cell>
          <cell r="AD2036">
            <v>1</v>
          </cell>
          <cell r="AE2036">
            <v>1</v>
          </cell>
          <cell r="AF2036">
            <v>3</v>
          </cell>
          <cell r="AG2036">
            <v>1</v>
          </cell>
          <cell r="AH2036">
            <v>1</v>
          </cell>
          <cell r="AK2036">
            <v>0</v>
          </cell>
          <cell r="AM2036">
            <v>0</v>
          </cell>
          <cell r="AN2036">
            <v>0</v>
          </cell>
          <cell r="AO2036">
            <v>0</v>
          </cell>
          <cell r="AQ2036">
            <v>0</v>
          </cell>
          <cell r="AR2036">
            <v>0</v>
          </cell>
          <cell r="AS2036">
            <v>0</v>
          </cell>
          <cell r="AT2036" t="str">
            <v>최문호</v>
          </cell>
          <cell r="AU2036">
            <v>45750</v>
          </cell>
          <cell r="AV2036" t="str">
            <v>powoo1120</v>
          </cell>
          <cell r="AW2036" t="str">
            <v>@powoo115!</v>
          </cell>
        </row>
        <row r="2037">
          <cell r="E2037" t="str">
            <v>백종현</v>
          </cell>
          <cell r="G2037" t="str">
            <v>안성시</v>
          </cell>
          <cell r="H2037" t="str">
            <v>주식회사 일신케미칼(보조금 추가승인)</v>
          </cell>
          <cell r="K2037" t="str">
            <v>1. 무선</v>
          </cell>
          <cell r="L2037" t="str">
            <v>경기도 안성시 원곡면 지문로 120-60</v>
          </cell>
          <cell r="M2037" t="str">
            <v>박상용</v>
          </cell>
          <cell r="N2037" t="str">
            <v>대표</v>
          </cell>
          <cell r="O2037" t="str">
            <v>010-3795-9001</v>
          </cell>
          <cell r="P2037" t="str">
            <v>031-618-1202</v>
          </cell>
          <cell r="Q2037" t="str">
            <v>031-618-1204</v>
          </cell>
          <cell r="R2037" t="str">
            <v>powoo1120@naver.com</v>
          </cell>
          <cell r="AC2037">
            <v>0</v>
          </cell>
          <cell r="AD2037">
            <v>0</v>
          </cell>
          <cell r="AE2037">
            <v>0</v>
          </cell>
          <cell r="AF2037">
            <v>1</v>
          </cell>
          <cell r="AG2037">
            <v>1</v>
          </cell>
          <cell r="AH2037">
            <v>1</v>
          </cell>
          <cell r="AK2037">
            <v>0</v>
          </cell>
          <cell r="AM2037">
            <v>0</v>
          </cell>
          <cell r="AN2037">
            <v>0</v>
          </cell>
          <cell r="AO2037">
            <v>0</v>
          </cell>
          <cell r="AQ2037">
            <v>0</v>
          </cell>
          <cell r="AR2037">
            <v>0</v>
          </cell>
          <cell r="AS2037">
            <v>0</v>
          </cell>
          <cell r="AT2037" t="str">
            <v>최문호</v>
          </cell>
          <cell r="AU2037">
            <v>45750</v>
          </cell>
          <cell r="AV2037" t="str">
            <v>powoo1120</v>
          </cell>
          <cell r="AW2037" t="str">
            <v>@powoo115!</v>
          </cell>
        </row>
        <row r="2038">
          <cell r="E2038" t="str">
            <v>백종현</v>
          </cell>
          <cell r="G2038" t="str">
            <v>안성시</v>
          </cell>
          <cell r="H2038" t="str">
            <v>케이엠바이오텍 주식회사</v>
          </cell>
          <cell r="K2038" t="str">
            <v>1. 무선</v>
          </cell>
          <cell r="L2038" t="str">
            <v>경기도 안성시 원곡면 원암로 84-20</v>
          </cell>
          <cell r="M2038" t="str">
            <v>김미진</v>
          </cell>
          <cell r="N2038" t="str">
            <v>상무</v>
          </cell>
          <cell r="O2038" t="str">
            <v>010-8438-5996</v>
          </cell>
          <cell r="P2038" t="str">
            <v>031-692-2353</v>
          </cell>
          <cell r="Q2038" t="str">
            <v>031-692-2321</v>
          </cell>
          <cell r="R2038" t="str">
            <v>kmbio.kmj@gmail.com</v>
          </cell>
          <cell r="AC2038">
            <v>0</v>
          </cell>
          <cell r="AD2038">
            <v>1</v>
          </cell>
          <cell r="AE2038">
            <v>1</v>
          </cell>
          <cell r="AF2038">
            <v>2</v>
          </cell>
          <cell r="AG2038">
            <v>1</v>
          </cell>
          <cell r="AH2038">
            <v>1</v>
          </cell>
          <cell r="AK2038">
            <v>0</v>
          </cell>
          <cell r="AM2038">
            <v>0</v>
          </cell>
          <cell r="AN2038">
            <v>0</v>
          </cell>
          <cell r="AO2038">
            <v>0</v>
          </cell>
          <cell r="AQ2038">
            <v>0</v>
          </cell>
          <cell r="AR2038">
            <v>0</v>
          </cell>
          <cell r="AS2038">
            <v>0</v>
          </cell>
          <cell r="AT2038" t="str">
            <v>최문호</v>
          </cell>
          <cell r="AU2038">
            <v>45748</v>
          </cell>
          <cell r="AV2038" t="str">
            <v xml:space="preserve">kmbiotec </v>
          </cell>
          <cell r="AW2038" t="str">
            <v>kmbio2353#</v>
          </cell>
        </row>
        <row r="2039">
          <cell r="E2039" t="str">
            <v>대동환경</v>
          </cell>
          <cell r="G2039" t="str">
            <v>대구광역시</v>
          </cell>
          <cell r="H2039" t="str">
            <v>한라테크</v>
          </cell>
          <cell r="K2039" t="str">
            <v>2. 유선</v>
          </cell>
          <cell r="L2039" t="str">
            <v>대구광역시 서구 와룡로65길 14(중리동)</v>
          </cell>
          <cell r="M2039" t="str">
            <v>임효석</v>
          </cell>
          <cell r="N2039" t="str">
            <v>차장</v>
          </cell>
          <cell r="O2039" t="str">
            <v>010-9515-2461</v>
          </cell>
          <cell r="P2039" t="str">
            <v>053-567-7271</v>
          </cell>
          <cell r="Q2039" t="str">
            <v>053-562-1879</v>
          </cell>
          <cell r="R2039" t="str">
            <v>kirin508@hanmail.net</v>
          </cell>
          <cell r="AC2039">
            <v>0</v>
          </cell>
          <cell r="AD2039">
            <v>0</v>
          </cell>
          <cell r="AE2039">
            <v>0</v>
          </cell>
          <cell r="AF2039">
            <v>0</v>
          </cell>
          <cell r="AG2039">
            <v>0</v>
          </cell>
          <cell r="AH2039">
            <v>0</v>
          </cell>
          <cell r="AK2039">
            <v>0</v>
          </cell>
          <cell r="AM2039">
            <v>0</v>
          </cell>
          <cell r="AN2039">
            <v>0</v>
          </cell>
          <cell r="AO2039">
            <v>0</v>
          </cell>
          <cell r="AQ2039">
            <v>0</v>
          </cell>
          <cell r="AR2039">
            <v>0</v>
          </cell>
          <cell r="AS2039">
            <v>0</v>
          </cell>
        </row>
        <row r="2040">
          <cell r="E2040" t="str">
            <v>원에너지</v>
          </cell>
          <cell r="G2040" t="str">
            <v>안산시</v>
          </cell>
          <cell r="H2040" t="str">
            <v>한일산업(주)안산공장</v>
          </cell>
          <cell r="K2040" t="str">
            <v>1. 무선</v>
          </cell>
          <cell r="L2040" t="str">
            <v>경기도 안산시 단원구 살막길 43</v>
          </cell>
          <cell r="M2040" t="str">
            <v>최준영</v>
          </cell>
          <cell r="N2040" t="str">
            <v>대리</v>
          </cell>
          <cell r="O2040" t="str">
            <v>010-5000-5056</v>
          </cell>
          <cell r="P2040" t="str">
            <v>031-495-5235</v>
          </cell>
          <cell r="Q2040" t="str">
            <v>031-495-5238</v>
          </cell>
          <cell r="R2040" t="str">
            <v>cjylove0305@naver.com</v>
          </cell>
          <cell r="AC2040">
            <v>0</v>
          </cell>
          <cell r="AD2040">
            <v>0</v>
          </cell>
          <cell r="AE2040">
            <v>0</v>
          </cell>
          <cell r="AF2040">
            <v>0</v>
          </cell>
          <cell r="AG2040">
            <v>0</v>
          </cell>
          <cell r="AH2040">
            <v>0</v>
          </cell>
          <cell r="AK2040">
            <v>0</v>
          </cell>
          <cell r="AM2040">
            <v>0</v>
          </cell>
          <cell r="AN2040">
            <v>0</v>
          </cell>
          <cell r="AO2040">
            <v>0</v>
          </cell>
          <cell r="AQ2040">
            <v>0</v>
          </cell>
          <cell r="AR2040">
            <v>0</v>
          </cell>
          <cell r="AS2040">
            <v>0</v>
          </cell>
        </row>
        <row r="2041">
          <cell r="E2041" t="str">
            <v>임래성</v>
          </cell>
          <cell r="G2041" t="str">
            <v>대구광역시</v>
          </cell>
          <cell r="H2041" t="str">
            <v>현대산업</v>
          </cell>
          <cell r="K2041" t="str">
            <v>4. 미정</v>
          </cell>
          <cell r="L2041" t="str">
            <v>대구광역시 달성군 구지면 국가산단동로42길 26-19</v>
          </cell>
          <cell r="M2041" t="str">
            <v>김준한</v>
          </cell>
          <cell r="N2041" t="str">
            <v>대표</v>
          </cell>
          <cell r="O2041" t="str">
            <v>010-3542-4257</v>
          </cell>
          <cell r="P2041" t="str">
            <v>053-591-4493</v>
          </cell>
          <cell r="Q2041" t="str">
            <v>053-588-4493</v>
          </cell>
          <cell r="R2041" t="str">
            <v>hd4493@naver.com</v>
          </cell>
          <cell r="AC2041">
            <v>0</v>
          </cell>
          <cell r="AD2041">
            <v>0</v>
          </cell>
          <cell r="AE2041">
            <v>0</v>
          </cell>
          <cell r="AF2041">
            <v>0</v>
          </cell>
          <cell r="AG2041">
            <v>0</v>
          </cell>
          <cell r="AH2041">
            <v>0</v>
          </cell>
          <cell r="AK2041">
            <v>0</v>
          </cell>
          <cell r="AM2041">
            <v>0</v>
          </cell>
          <cell r="AN2041">
            <v>0</v>
          </cell>
          <cell r="AO2041">
            <v>0</v>
          </cell>
          <cell r="AQ2041">
            <v>0</v>
          </cell>
          <cell r="AR2041">
            <v>0</v>
          </cell>
          <cell r="AS2041">
            <v>0</v>
          </cell>
        </row>
        <row r="2042">
          <cell r="E2042" t="str">
            <v>김우진</v>
          </cell>
          <cell r="G2042" t="str">
            <v>안성시</v>
          </cell>
          <cell r="H2042" t="str">
            <v>(주)광장씨엔씨</v>
          </cell>
          <cell r="K2042" t="str">
            <v>4. 미정</v>
          </cell>
          <cell r="L2042" t="str">
            <v>경기도 안성시 죽산면 걸미로 145-37</v>
          </cell>
          <cell r="M2042" t="str">
            <v>김상수</v>
          </cell>
          <cell r="N2042" t="str">
            <v>부장</v>
          </cell>
          <cell r="O2042" t="str">
            <v>010-5183-0933</v>
          </cell>
          <cell r="P2042" t="str">
            <v>031-282-2450</v>
          </cell>
          <cell r="Q2042" t="str">
            <v>031-676-3452</v>
          </cell>
          <cell r="R2042" t="str">
            <v>gjcnc3450@naver,com</v>
          </cell>
          <cell r="AC2042">
            <v>0</v>
          </cell>
          <cell r="AD2042">
            <v>0</v>
          </cell>
          <cell r="AE2042">
            <v>0</v>
          </cell>
          <cell r="AF2042">
            <v>0</v>
          </cell>
          <cell r="AG2042">
            <v>0</v>
          </cell>
          <cell r="AH2042">
            <v>0</v>
          </cell>
          <cell r="AK2042">
            <v>0</v>
          </cell>
          <cell r="AM2042">
            <v>0</v>
          </cell>
          <cell r="AN2042">
            <v>0</v>
          </cell>
          <cell r="AO2042">
            <v>0</v>
          </cell>
          <cell r="AQ2042">
            <v>0</v>
          </cell>
          <cell r="AR2042">
            <v>0</v>
          </cell>
          <cell r="AS2042">
            <v>0</v>
          </cell>
        </row>
        <row r="2043">
          <cell r="E2043" t="str">
            <v>제주환경개발주식회사</v>
          </cell>
          <cell r="G2043" t="str">
            <v>제주시</v>
          </cell>
          <cell r="H2043" t="str">
            <v>(주)대덕에코</v>
          </cell>
          <cell r="K2043" t="str">
            <v>1. 무선</v>
          </cell>
          <cell r="L2043" t="str">
            <v>제주특별자치도 제주시 조천읍 함덕리 317-3 외1필지</v>
          </cell>
          <cell r="M2043" t="str">
            <v>김운용
그린링크(사무실)</v>
          </cell>
          <cell r="N2043" t="str">
            <v>상무</v>
          </cell>
          <cell r="O2043" t="str">
            <v>010-7761-1001</v>
          </cell>
          <cell r="P2043" t="str">
            <v>064-783-8800</v>
          </cell>
          <cell r="Q2043" t="str">
            <v>-</v>
          </cell>
          <cell r="R2043" t="str">
            <v>daeduckeco@naver.com</v>
          </cell>
          <cell r="AC2043">
            <v>0</v>
          </cell>
          <cell r="AD2043">
            <v>1</v>
          </cell>
          <cell r="AE2043">
            <v>1</v>
          </cell>
          <cell r="AF2043">
            <v>0</v>
          </cell>
          <cell r="AG2043">
            <v>0</v>
          </cell>
          <cell r="AH2043">
            <v>0</v>
          </cell>
          <cell r="AK2043">
            <v>1</v>
          </cell>
          <cell r="AM2043">
            <v>0</v>
          </cell>
          <cell r="AN2043">
            <v>0</v>
          </cell>
          <cell r="AO2043">
            <v>0</v>
          </cell>
          <cell r="AQ2043">
            <v>0</v>
          </cell>
          <cell r="AR2043">
            <v>0</v>
          </cell>
          <cell r="AS2043">
            <v>0</v>
          </cell>
          <cell r="AT2043" t="str">
            <v>최문호</v>
          </cell>
          <cell r="AU2043">
            <v>45765</v>
          </cell>
          <cell r="AV2043" t="str">
            <v>daeduckeco</v>
          </cell>
          <cell r="AW2043" t="str">
            <v>dd7838800!!</v>
          </cell>
        </row>
        <row r="2044">
          <cell r="E2044" t="str">
            <v>제주환경개발주식회사</v>
          </cell>
          <cell r="G2044" t="str">
            <v>제주시</v>
          </cell>
          <cell r="H2044" t="str">
            <v>(주)대덕에코(보조금 동시진행)</v>
          </cell>
          <cell r="K2044" t="str">
            <v>1. 무선</v>
          </cell>
          <cell r="L2044" t="str">
            <v>제주특별자치도 제주시 조천읍 함덕리 317-3 외1필지</v>
          </cell>
          <cell r="M2044" t="str">
            <v>김운용
그린링크(사무실)</v>
          </cell>
          <cell r="N2044" t="str">
            <v>상무</v>
          </cell>
          <cell r="O2044" t="str">
            <v>010-7761-1001</v>
          </cell>
          <cell r="P2044" t="str">
            <v>064-783-8800</v>
          </cell>
          <cell r="Q2044" t="str">
            <v>-</v>
          </cell>
          <cell r="R2044" t="str">
            <v>daeduckeco@naver.com</v>
          </cell>
          <cell r="AC2044">
            <v>0</v>
          </cell>
          <cell r="AD2044">
            <v>2</v>
          </cell>
          <cell r="AE2044">
            <v>2</v>
          </cell>
          <cell r="AF2044">
            <v>0</v>
          </cell>
          <cell r="AG2044">
            <v>0</v>
          </cell>
          <cell r="AH2044">
            <v>0</v>
          </cell>
          <cell r="AK2044">
            <v>0</v>
          </cell>
          <cell r="AM2044">
            <v>0</v>
          </cell>
          <cell r="AN2044">
            <v>0</v>
          </cell>
          <cell r="AO2044">
            <v>0</v>
          </cell>
          <cell r="AQ2044">
            <v>1200000</v>
          </cell>
          <cell r="AR2044">
            <v>480000</v>
          </cell>
          <cell r="AS2044">
            <v>0</v>
          </cell>
          <cell r="AT2044" t="str">
            <v>최문호</v>
          </cell>
          <cell r="AU2044">
            <v>45765</v>
          </cell>
          <cell r="AV2044" t="str">
            <v>daeduckeco</v>
          </cell>
          <cell r="AW2044" t="str">
            <v>dd7838800!!</v>
          </cell>
        </row>
        <row r="2045">
          <cell r="E2045" t="str">
            <v>임래성</v>
          </cell>
          <cell r="G2045" t="str">
            <v>화성시</v>
          </cell>
          <cell r="H2045" t="str">
            <v>(주)대리버플러스</v>
          </cell>
          <cell r="K2045" t="str">
            <v>4. 미정</v>
          </cell>
          <cell r="L2045" t="str">
            <v>경기도 화성시 마도면 청원산단3길 140-9</v>
          </cell>
          <cell r="M2045" t="str">
            <v>김지훈</v>
          </cell>
          <cell r="N2045" t="str">
            <v>공장장</v>
          </cell>
          <cell r="O2045" t="str">
            <v>010-7276-0424</v>
          </cell>
          <cell r="P2045" t="str">
            <v>031-492-4155</v>
          </cell>
          <cell r="Q2045" t="str">
            <v>031-492-4154</v>
          </cell>
          <cell r="R2045" t="str">
            <v>ink4155@hanmail.net</v>
          </cell>
          <cell r="AC2045">
            <v>0</v>
          </cell>
          <cell r="AD2045">
            <v>0</v>
          </cell>
          <cell r="AE2045">
            <v>0</v>
          </cell>
          <cell r="AF2045">
            <v>0</v>
          </cell>
          <cell r="AG2045">
            <v>0</v>
          </cell>
          <cell r="AH2045">
            <v>0</v>
          </cell>
          <cell r="AK2045">
            <v>0</v>
          </cell>
          <cell r="AM2045">
            <v>0</v>
          </cell>
          <cell r="AN2045">
            <v>0</v>
          </cell>
          <cell r="AO2045">
            <v>0</v>
          </cell>
          <cell r="AQ2045">
            <v>0</v>
          </cell>
          <cell r="AR2045">
            <v>0</v>
          </cell>
          <cell r="AS2045">
            <v>0</v>
          </cell>
        </row>
        <row r="2046">
          <cell r="E2046" t="str">
            <v>임래성</v>
          </cell>
          <cell r="G2046" t="str">
            <v>화성시</v>
          </cell>
          <cell r="H2046" t="str">
            <v>(주)드럼코리아</v>
          </cell>
          <cell r="K2046" t="str">
            <v>4. 미정</v>
          </cell>
          <cell r="L2046" t="str">
            <v>경기도 화성시 원천동 682-12, 682-13, 마도면 송정리 530-9, 530-10, 530-21, 530-34번지</v>
          </cell>
          <cell r="M2046" t="str">
            <v>한상철</v>
          </cell>
          <cell r="N2046" t="str">
            <v>과장</v>
          </cell>
          <cell r="O2046" t="str">
            <v>010-8206-1470</v>
          </cell>
          <cell r="P2046" t="str">
            <v>031-355-9586</v>
          </cell>
          <cell r="Q2046" t="str">
            <v>031-355-9587</v>
          </cell>
          <cell r="R2046" t="str">
            <v>dl7421@naver.com</v>
          </cell>
          <cell r="AC2046">
            <v>0</v>
          </cell>
          <cell r="AD2046">
            <v>0</v>
          </cell>
          <cell r="AE2046">
            <v>0</v>
          </cell>
          <cell r="AF2046">
            <v>0</v>
          </cell>
          <cell r="AG2046">
            <v>0</v>
          </cell>
          <cell r="AH2046">
            <v>0</v>
          </cell>
          <cell r="AK2046">
            <v>0</v>
          </cell>
          <cell r="AM2046">
            <v>0</v>
          </cell>
          <cell r="AN2046">
            <v>0</v>
          </cell>
          <cell r="AO2046">
            <v>0</v>
          </cell>
          <cell r="AQ2046">
            <v>0</v>
          </cell>
          <cell r="AR2046">
            <v>0</v>
          </cell>
          <cell r="AS2046">
            <v>0</v>
          </cell>
        </row>
        <row r="2047">
          <cell r="E2047" t="str">
            <v>디앤블루션</v>
          </cell>
          <cell r="G2047" t="str">
            <v>강서구</v>
          </cell>
          <cell r="H2047" t="str">
            <v>(주)디에스케이</v>
          </cell>
          <cell r="K2047" t="str">
            <v>2. 유선</v>
          </cell>
          <cell r="L2047" t="str">
            <v>부산광역시 강서구 미음산단5로 11</v>
          </cell>
          <cell r="M2047" t="str">
            <v xml:space="preserve">정영수 </v>
          </cell>
          <cell r="N2047" t="str">
            <v>차장</v>
          </cell>
          <cell r="O2047" t="str">
            <v>010-2845-1478</v>
          </cell>
          <cell r="P2047" t="str">
            <v>051-914-7000</v>
          </cell>
          <cell r="Q2047" t="str">
            <v>051-914-7001</v>
          </cell>
          <cell r="R2047" t="str">
            <v>ysjung@dskworld.com</v>
          </cell>
          <cell r="AC2047">
            <v>0</v>
          </cell>
          <cell r="AD2047">
            <v>0</v>
          </cell>
          <cell r="AE2047">
            <v>0</v>
          </cell>
          <cell r="AF2047">
            <v>0</v>
          </cell>
          <cell r="AG2047">
            <v>0</v>
          </cell>
          <cell r="AH2047">
            <v>0</v>
          </cell>
          <cell r="AK2047">
            <v>0</v>
          </cell>
          <cell r="AM2047">
            <v>0</v>
          </cell>
          <cell r="AN2047">
            <v>0</v>
          </cell>
          <cell r="AO2047">
            <v>0</v>
          </cell>
          <cell r="AQ2047">
            <v>0</v>
          </cell>
          <cell r="AR2047">
            <v>0</v>
          </cell>
          <cell r="AS2047">
            <v>0</v>
          </cell>
        </row>
        <row r="2048">
          <cell r="E2048" t="str">
            <v>원에너지</v>
          </cell>
          <cell r="G2048" t="str">
            <v>칠곡군</v>
          </cell>
          <cell r="H2048" t="str">
            <v>(주)모바인텍</v>
          </cell>
          <cell r="K2048" t="str">
            <v>1. 무선</v>
          </cell>
          <cell r="L2048" t="str">
            <v>경상북도 칠곡군 경호천서길 88</v>
          </cell>
          <cell r="M2048" t="str">
            <v>김종문</v>
          </cell>
          <cell r="N2048" t="str">
            <v>차장</v>
          </cell>
          <cell r="O2048" t="str">
            <v>010-5140-0696</v>
          </cell>
          <cell r="P2048" t="str">
            <v>054-975-5840~2</v>
          </cell>
          <cell r="Q2048" t="str">
            <v>054-974-5066</v>
          </cell>
          <cell r="R2048" t="str">
            <v>kimjongmoon2@hanmail.net</v>
          </cell>
          <cell r="AC2048">
            <v>0</v>
          </cell>
          <cell r="AD2048">
            <v>0</v>
          </cell>
          <cell r="AE2048">
            <v>0</v>
          </cell>
          <cell r="AF2048">
            <v>0</v>
          </cell>
          <cell r="AG2048">
            <v>0</v>
          </cell>
          <cell r="AH2048">
            <v>0</v>
          </cell>
          <cell r="AK2048">
            <v>0</v>
          </cell>
          <cell r="AM2048">
            <v>0</v>
          </cell>
          <cell r="AN2048">
            <v>0</v>
          </cell>
          <cell r="AO2048">
            <v>0</v>
          </cell>
          <cell r="AQ2048">
            <v>0</v>
          </cell>
          <cell r="AR2048">
            <v>0</v>
          </cell>
          <cell r="AS2048">
            <v>0</v>
          </cell>
        </row>
        <row r="2049">
          <cell r="E2049" t="str">
            <v>원에너지</v>
          </cell>
          <cell r="G2049" t="str">
            <v>안산시</v>
          </cell>
          <cell r="H2049" t="str">
            <v>(주)삼영특수인쇄</v>
          </cell>
          <cell r="K2049" t="str">
            <v>1. 무선</v>
          </cell>
          <cell r="L2049" t="str">
            <v>경기도 안산시 단원구 별망로 459번길 108</v>
          </cell>
          <cell r="M2049" t="str">
            <v>차근우</v>
          </cell>
          <cell r="N2049" t="str">
            <v>이사</v>
          </cell>
          <cell r="O2049" t="str">
            <v>010-8530-6211</v>
          </cell>
          <cell r="P2049" t="str">
            <v>031-508-3010</v>
          </cell>
          <cell r="Q2049" t="str">
            <v>-</v>
          </cell>
          <cell r="R2049" t="str">
            <v>cgw6879@naver.com</v>
          </cell>
          <cell r="AC2049">
            <v>0</v>
          </cell>
          <cell r="AD2049">
            <v>3</v>
          </cell>
          <cell r="AE2049">
            <v>3</v>
          </cell>
          <cell r="AF2049">
            <v>19</v>
          </cell>
          <cell r="AG2049">
            <v>3</v>
          </cell>
          <cell r="AH2049">
            <v>1</v>
          </cell>
          <cell r="AK2049">
            <v>0</v>
          </cell>
          <cell r="AM2049">
            <v>0</v>
          </cell>
          <cell r="AN2049">
            <v>0</v>
          </cell>
          <cell r="AO2049">
            <v>0</v>
          </cell>
          <cell r="AQ2049">
            <v>700000</v>
          </cell>
          <cell r="AR2049">
            <v>0</v>
          </cell>
          <cell r="AS2049">
            <v>0</v>
          </cell>
        </row>
        <row r="2050">
          <cell r="E2050" t="str">
            <v>임래성</v>
          </cell>
          <cell r="G2050" t="str">
            <v>이천시</v>
          </cell>
          <cell r="H2050" t="str">
            <v>(주)세일산업</v>
          </cell>
          <cell r="K2050" t="str">
            <v>1. 무선</v>
          </cell>
          <cell r="L2050" t="str">
            <v>경기도 이천시 장호원읍 나래천로 131-196</v>
          </cell>
          <cell r="M2050" t="str">
            <v>한성국</v>
          </cell>
          <cell r="N2050" t="str">
            <v>상무</v>
          </cell>
          <cell r="O2050" t="str">
            <v>010-2686-1634</v>
          </cell>
          <cell r="P2050" t="str">
            <v>031-641-1175</v>
          </cell>
          <cell r="Q2050" t="str">
            <v>031-641-1176</v>
          </cell>
          <cell r="R2050" t="str">
            <v>seil153@naver.com</v>
          </cell>
          <cell r="AC2050">
            <v>0</v>
          </cell>
          <cell r="AD2050">
            <v>2</v>
          </cell>
          <cell r="AE2050">
            <v>2</v>
          </cell>
          <cell r="AF2050">
            <v>6</v>
          </cell>
          <cell r="AG2050">
            <v>2</v>
          </cell>
          <cell r="AH2050">
            <v>2</v>
          </cell>
          <cell r="AK2050">
            <v>0</v>
          </cell>
          <cell r="AM2050">
            <v>0</v>
          </cell>
          <cell r="AN2050">
            <v>0</v>
          </cell>
          <cell r="AO2050">
            <v>0</v>
          </cell>
          <cell r="AQ2050">
            <v>700000</v>
          </cell>
          <cell r="AR2050">
            <v>0</v>
          </cell>
          <cell r="AS2050">
            <v>300000</v>
          </cell>
          <cell r="AT2050" t="str">
            <v>최문호</v>
          </cell>
          <cell r="AU2050">
            <v>45750</v>
          </cell>
          <cell r="AV2050" t="str">
            <v>seil153</v>
          </cell>
          <cell r="AW2050" t="str">
            <v>hwang153!!</v>
          </cell>
        </row>
        <row r="2051">
          <cell r="E2051" t="str">
            <v>(주)정도</v>
          </cell>
          <cell r="G2051" t="str">
            <v>평택시</v>
          </cell>
          <cell r="H2051" t="str">
            <v>(주)송탄현대서비스 (현대1급이조자동차정비)</v>
          </cell>
          <cell r="K2051" t="str">
            <v>2. 유선</v>
          </cell>
          <cell r="L2051" t="str">
            <v>경기도 평택시 독곡동 253</v>
          </cell>
          <cell r="M2051" t="str">
            <v xml:space="preserve">이진욱 </v>
          </cell>
          <cell r="N2051" t="str">
            <v>대표</v>
          </cell>
          <cell r="O2051" t="str">
            <v>010-3536-0008
010-7930-5971(IoT담당자)</v>
          </cell>
          <cell r="P2051" t="str">
            <v>1544-3642
(그린링크가입담당자)</v>
          </cell>
          <cell r="Q2051" t="str">
            <v>-</v>
          </cell>
          <cell r="R2051" t="str">
            <v>245-3320@hanmail.net
leejoemotor@naver.com
jdcompany787@naver.com(주)정도 메일</v>
          </cell>
          <cell r="AC2051">
            <v>0</v>
          </cell>
          <cell r="AD2051">
            <v>7</v>
          </cell>
          <cell r="AE2051">
            <v>7</v>
          </cell>
          <cell r="AF2051">
            <v>7</v>
          </cell>
          <cell r="AG2051">
            <v>7</v>
          </cell>
          <cell r="AH2051">
            <v>0</v>
          </cell>
          <cell r="AK2051">
            <v>2</v>
          </cell>
          <cell r="AM2051">
            <v>0</v>
          </cell>
          <cell r="AN2051">
            <v>0</v>
          </cell>
          <cell r="AO2051">
            <v>0</v>
          </cell>
          <cell r="AQ2051">
            <v>500000</v>
          </cell>
          <cell r="AR2051">
            <v>0</v>
          </cell>
          <cell r="AS2051">
            <v>2500000</v>
          </cell>
          <cell r="AT2051" t="str">
            <v>박채영</v>
          </cell>
          <cell r="AU2051">
            <v>45656</v>
          </cell>
          <cell r="AV2051" t="str">
            <v>leejoemotor</v>
          </cell>
          <cell r="AW2051" t="str">
            <v>k4512000**</v>
          </cell>
        </row>
        <row r="2052">
          <cell r="E2052" t="str">
            <v>원에너지</v>
          </cell>
          <cell r="G2052" t="str">
            <v>경주시</v>
          </cell>
          <cell r="H2052" t="str">
            <v>(주)스마일일급정비</v>
          </cell>
          <cell r="K2052" t="str">
            <v>4. 미정</v>
          </cell>
          <cell r="L2052" t="str">
            <v>경상북도 경주시 천북면 신당대밑길 59</v>
          </cell>
          <cell r="M2052" t="str">
            <v>정지욱</v>
          </cell>
          <cell r="N2052" t="str">
            <v>대표</v>
          </cell>
          <cell r="O2052" t="str">
            <v>010-4485-7801</v>
          </cell>
          <cell r="P2052" t="str">
            <v>054-777-7801</v>
          </cell>
          <cell r="Q2052" t="str">
            <v>054-741-6262</v>
          </cell>
          <cell r="R2052" t="str">
            <v>stop1943@naver.com</v>
          </cell>
          <cell r="AC2052">
            <v>0</v>
          </cell>
          <cell r="AD2052">
            <v>0</v>
          </cell>
          <cell r="AE2052">
            <v>0</v>
          </cell>
          <cell r="AF2052">
            <v>0</v>
          </cell>
          <cell r="AG2052">
            <v>0</v>
          </cell>
          <cell r="AH2052">
            <v>0</v>
          </cell>
          <cell r="AK2052">
            <v>0</v>
          </cell>
          <cell r="AM2052">
            <v>0</v>
          </cell>
          <cell r="AN2052">
            <v>0</v>
          </cell>
          <cell r="AO2052">
            <v>0</v>
          </cell>
          <cell r="AQ2052">
            <v>0</v>
          </cell>
          <cell r="AR2052">
            <v>0</v>
          </cell>
          <cell r="AS2052">
            <v>0</v>
          </cell>
        </row>
        <row r="2053">
          <cell r="E2053" t="str">
            <v>블루온</v>
          </cell>
          <cell r="G2053" t="str">
            <v>오산시</v>
          </cell>
          <cell r="H2053" t="str">
            <v>(주)아이엠디</v>
          </cell>
          <cell r="K2053" t="str">
            <v>4. 미정</v>
          </cell>
          <cell r="L2053" t="str">
            <v>경기도 오산시 가장동 가장지방산업단지 E-1</v>
          </cell>
          <cell r="M2053" t="str">
            <v>-</v>
          </cell>
          <cell r="N2053" t="str">
            <v>팀장</v>
          </cell>
          <cell r="O2053" t="str">
            <v>010-2358-3364</v>
          </cell>
          <cell r="P2053" t="str">
            <v>031-377-3800~2</v>
          </cell>
          <cell r="Q2053" t="str">
            <v>031-377-3805</v>
          </cell>
          <cell r="R2053" t="str">
            <v>mhjeong@imnd.co.kr</v>
          </cell>
          <cell r="AC2053">
            <v>0</v>
          </cell>
          <cell r="AD2053">
            <v>0</v>
          </cell>
          <cell r="AE2053">
            <v>0</v>
          </cell>
          <cell r="AF2053">
            <v>0</v>
          </cell>
          <cell r="AG2053">
            <v>0</v>
          </cell>
          <cell r="AH2053">
            <v>0</v>
          </cell>
          <cell r="AK2053">
            <v>0</v>
          </cell>
          <cell r="AM2053">
            <v>0</v>
          </cell>
          <cell r="AN2053">
            <v>0</v>
          </cell>
          <cell r="AO2053">
            <v>0</v>
          </cell>
          <cell r="AQ2053">
            <v>0</v>
          </cell>
          <cell r="AR2053">
            <v>0</v>
          </cell>
          <cell r="AS2053">
            <v>0</v>
          </cell>
        </row>
        <row r="2054">
          <cell r="E2054" t="str">
            <v>임래성</v>
          </cell>
          <cell r="G2054" t="str">
            <v>김포시</v>
          </cell>
          <cell r="H2054" t="str">
            <v>(주)지에프아이</v>
          </cell>
          <cell r="K2054" t="str">
            <v>4. 미정</v>
          </cell>
          <cell r="L2054" t="str">
            <v>경기도 김포시 양촌읍 황금3로39번길 20-42</v>
          </cell>
          <cell r="M2054" t="str">
            <v>전아람</v>
          </cell>
          <cell r="N2054" t="str">
            <v>팀장</v>
          </cell>
          <cell r="O2054" t="str">
            <v>010-2857-2150</v>
          </cell>
          <cell r="P2054" t="str">
            <v>02-577-8070</v>
          </cell>
          <cell r="Q2054" t="str">
            <v>0507-0328-5441</v>
          </cell>
          <cell r="R2054" t="str">
            <v>arjeon@gfi-aegis.com</v>
          </cell>
          <cell r="AC2054">
            <v>0</v>
          </cell>
          <cell r="AD2054">
            <v>0</v>
          </cell>
          <cell r="AE2054">
            <v>0</v>
          </cell>
          <cell r="AF2054">
            <v>0</v>
          </cell>
          <cell r="AG2054">
            <v>0</v>
          </cell>
          <cell r="AH2054">
            <v>0</v>
          </cell>
          <cell r="AK2054">
            <v>0</v>
          </cell>
          <cell r="AM2054">
            <v>0</v>
          </cell>
          <cell r="AN2054">
            <v>0</v>
          </cell>
          <cell r="AO2054">
            <v>0</v>
          </cell>
          <cell r="AQ2054">
            <v>0</v>
          </cell>
          <cell r="AR2054">
            <v>0</v>
          </cell>
          <cell r="AS2054">
            <v>0</v>
          </cell>
        </row>
        <row r="2055">
          <cell r="E2055" t="str">
            <v>원에너지</v>
          </cell>
          <cell r="G2055" t="str">
            <v>문경시</v>
          </cell>
          <cell r="H2055" t="str">
            <v>(주)큐앤큐테크</v>
          </cell>
          <cell r="K2055" t="str">
            <v>2. 유선</v>
          </cell>
          <cell r="L2055" t="str">
            <v>경상북도 문경시 영순면 감골길 41</v>
          </cell>
          <cell r="M2055" t="str">
            <v>장필승
성희영(실무담당)</v>
          </cell>
          <cell r="N2055" t="str">
            <v>대표이사 
과장</v>
          </cell>
          <cell r="O2055" t="str">
            <v>010-8502-1654
010-8262-9006</v>
          </cell>
          <cell r="P2055" t="str">
            <v>054-556-0811</v>
          </cell>
          <cell r="Q2055" t="str">
            <v>054-552-5227</v>
          </cell>
          <cell r="R2055" t="str">
            <v>viva120@naver.com
qnq0811@naver.com(실무)</v>
          </cell>
          <cell r="AC2055">
            <v>0</v>
          </cell>
          <cell r="AD2055">
            <v>1</v>
          </cell>
          <cell r="AE2055">
            <v>1</v>
          </cell>
          <cell r="AF2055">
            <v>5</v>
          </cell>
          <cell r="AG2055">
            <v>1</v>
          </cell>
          <cell r="AH2055">
            <v>1</v>
          </cell>
          <cell r="AK2055">
            <v>0</v>
          </cell>
          <cell r="AM2055">
            <v>0</v>
          </cell>
          <cell r="AN2055">
            <v>0</v>
          </cell>
          <cell r="AO2055">
            <v>0</v>
          </cell>
          <cell r="AQ2055">
            <v>400000</v>
          </cell>
          <cell r="AR2055">
            <v>0</v>
          </cell>
          <cell r="AS2055">
            <v>0</v>
          </cell>
          <cell r="AW2055" t="str">
            <v xml:space="preserve"> </v>
          </cell>
        </row>
        <row r="2056">
          <cell r="E2056" t="str">
            <v xml:space="preserve">케이디환경 </v>
          </cell>
          <cell r="G2056" t="str">
            <v>화성시</v>
          </cell>
          <cell r="H2056" t="str">
            <v>(주)휴텍에스피</v>
          </cell>
          <cell r="K2056" t="str">
            <v>4. 미정</v>
          </cell>
          <cell r="L2056" t="str">
            <v>경기도 화성시 서신면 전곡리 1119-4</v>
          </cell>
          <cell r="M2056" t="str">
            <v>장현순</v>
          </cell>
          <cell r="N2056" t="str">
            <v>부장</v>
          </cell>
          <cell r="O2056" t="str">
            <v>010-8899-6822</v>
          </cell>
          <cell r="P2056" t="str">
            <v>031-356-6985</v>
          </cell>
          <cell r="Q2056" t="str">
            <v>031-356-6956</v>
          </cell>
          <cell r="R2056" t="str">
            <v>htsp1206@naver.com</v>
          </cell>
          <cell r="AC2056">
            <v>0</v>
          </cell>
          <cell r="AD2056">
            <v>0</v>
          </cell>
          <cell r="AE2056">
            <v>0</v>
          </cell>
          <cell r="AF2056">
            <v>0</v>
          </cell>
          <cell r="AG2056">
            <v>0</v>
          </cell>
          <cell r="AH2056">
            <v>0</v>
          </cell>
          <cell r="AK2056">
            <v>0</v>
          </cell>
          <cell r="AM2056">
            <v>0</v>
          </cell>
          <cell r="AN2056">
            <v>0</v>
          </cell>
          <cell r="AO2056">
            <v>0</v>
          </cell>
          <cell r="AQ2056">
            <v>0</v>
          </cell>
          <cell r="AR2056">
            <v>0</v>
          </cell>
          <cell r="AS2056">
            <v>0</v>
          </cell>
        </row>
        <row r="2057">
          <cell r="E2057" t="str">
            <v>광주환경</v>
          </cell>
          <cell r="G2057" t="str">
            <v>광주시</v>
          </cell>
          <cell r="H2057" t="str">
            <v>광무침대</v>
          </cell>
          <cell r="K2057" t="str">
            <v>1. 무선</v>
          </cell>
          <cell r="L2057" t="str">
            <v>경기도 광주시 초월읍 두월길29번길 16</v>
          </cell>
          <cell r="M2057" t="str">
            <v>오용석
김경자</v>
          </cell>
          <cell r="N2057" t="str">
            <v>대표
실장</v>
          </cell>
          <cell r="O2057" t="str">
            <v>010-5272-8543
010-9174-1739(서류담당)</v>
          </cell>
          <cell r="P2057" t="str">
            <v>031-762-8543</v>
          </cell>
          <cell r="Q2057" t="str">
            <v>031-763-5229</v>
          </cell>
          <cell r="R2057" t="str">
            <v>oys8543@naver.com</v>
          </cell>
          <cell r="AC2057">
            <v>0</v>
          </cell>
          <cell r="AD2057">
            <v>1</v>
          </cell>
          <cell r="AE2057">
            <v>1</v>
          </cell>
          <cell r="AF2057">
            <v>1</v>
          </cell>
          <cell r="AG2057">
            <v>1</v>
          </cell>
          <cell r="AH2057">
            <v>1</v>
          </cell>
          <cell r="AK2057">
            <v>0</v>
          </cell>
          <cell r="AM2057">
            <v>0</v>
          </cell>
          <cell r="AN2057">
            <v>0</v>
          </cell>
          <cell r="AO2057">
            <v>0</v>
          </cell>
          <cell r="AQ2057">
            <v>0</v>
          </cell>
          <cell r="AR2057">
            <v>0</v>
          </cell>
          <cell r="AS2057">
            <v>0</v>
          </cell>
        </row>
        <row r="2058">
          <cell r="E2058" t="str">
            <v>임래성</v>
          </cell>
          <cell r="G2058" t="str">
            <v>이천시</v>
          </cell>
          <cell r="H2058" t="str">
            <v>금강환경산업(주)</v>
          </cell>
          <cell r="K2058" t="str">
            <v>2. 유선</v>
          </cell>
          <cell r="L2058" t="str">
            <v>경기도 이천시 공원로218번길 135-49</v>
          </cell>
          <cell r="M2058" t="str">
            <v>정태원</v>
          </cell>
          <cell r="N2058" t="str">
            <v>상무이사</v>
          </cell>
          <cell r="O2058" t="str">
            <v>010-9632-0460</v>
          </cell>
          <cell r="P2058" t="str">
            <v>031-634-8020</v>
          </cell>
          <cell r="Q2058" t="str">
            <v>031-634-8023</v>
          </cell>
          <cell r="R2058" t="str">
            <v>akrntlf@naver.com</v>
          </cell>
          <cell r="AC2058">
            <v>0</v>
          </cell>
          <cell r="AD2058">
            <v>1</v>
          </cell>
          <cell r="AE2058">
            <v>1</v>
          </cell>
          <cell r="AF2058">
            <v>0</v>
          </cell>
          <cell r="AG2058">
            <v>0</v>
          </cell>
          <cell r="AH2058">
            <v>1</v>
          </cell>
          <cell r="AK2058">
            <v>0</v>
          </cell>
          <cell r="AM2058">
            <v>0</v>
          </cell>
          <cell r="AN2058">
            <v>0</v>
          </cell>
          <cell r="AO2058">
            <v>0</v>
          </cell>
          <cell r="AQ2058">
            <v>0</v>
          </cell>
          <cell r="AR2058">
            <v>480000</v>
          </cell>
          <cell r="AS2058">
            <v>0</v>
          </cell>
          <cell r="AT2058" t="str">
            <v>최문호</v>
          </cell>
          <cell r="AU2058">
            <v>45749</v>
          </cell>
          <cell r="AV2058" t="str">
            <v>k802012</v>
          </cell>
          <cell r="AW2058" t="str">
            <v>kumkang1@</v>
          </cell>
        </row>
        <row r="2059">
          <cell r="E2059" t="str">
            <v>임래성</v>
          </cell>
          <cell r="G2059" t="str">
            <v>이천시</v>
          </cell>
          <cell r="H2059" t="str">
            <v>금강환경산업(주)(보조금 추가승인)</v>
          </cell>
          <cell r="K2059" t="str">
            <v>2. 유선</v>
          </cell>
          <cell r="L2059" t="str">
            <v>경기도 이천시 공원로218번길 135-49</v>
          </cell>
          <cell r="M2059" t="str">
            <v>정태원</v>
          </cell>
          <cell r="N2059" t="str">
            <v>상무이사</v>
          </cell>
          <cell r="O2059" t="str">
            <v>010-9632-0460</v>
          </cell>
          <cell r="P2059" t="str">
            <v>031-634-8020</v>
          </cell>
          <cell r="Q2059" t="str">
            <v>031-634-8023</v>
          </cell>
          <cell r="R2059" t="str">
            <v>akrntlf@naver.com</v>
          </cell>
          <cell r="AC2059">
            <v>0</v>
          </cell>
          <cell r="AD2059">
            <v>1</v>
          </cell>
          <cell r="AE2059">
            <v>1</v>
          </cell>
          <cell r="AF2059">
            <v>0</v>
          </cell>
          <cell r="AG2059">
            <v>0</v>
          </cell>
          <cell r="AH2059">
            <v>0</v>
          </cell>
          <cell r="AK2059">
            <v>0</v>
          </cell>
          <cell r="AM2059">
            <v>0</v>
          </cell>
          <cell r="AN2059">
            <v>0</v>
          </cell>
          <cell r="AO2059">
            <v>0</v>
          </cell>
          <cell r="AQ2059">
            <v>1000000</v>
          </cell>
          <cell r="AR2059">
            <v>0</v>
          </cell>
          <cell r="AS2059">
            <v>0</v>
          </cell>
          <cell r="AT2059" t="str">
            <v>최문호</v>
          </cell>
          <cell r="AU2059">
            <v>45749</v>
          </cell>
          <cell r="AV2059" t="str">
            <v>k802012</v>
          </cell>
          <cell r="AW2059" t="str">
            <v>kumkang1@</v>
          </cell>
        </row>
        <row r="2060">
          <cell r="E2060" t="str">
            <v>원에너지</v>
          </cell>
          <cell r="G2060" t="str">
            <v>영양군</v>
          </cell>
          <cell r="H2060" t="str">
            <v>남영양농협가공사업소</v>
          </cell>
          <cell r="K2060" t="str">
            <v>1. 무선</v>
          </cell>
          <cell r="L2060" t="str">
            <v>경상북도 영양군 입암면 다리골길 29</v>
          </cell>
          <cell r="M2060" t="str">
            <v>권오기</v>
          </cell>
          <cell r="N2060" t="str">
            <v>과장</v>
          </cell>
          <cell r="O2060" t="str">
            <v>010-8579-3444</v>
          </cell>
          <cell r="P2060" t="str">
            <v>054-683-4421~1</v>
          </cell>
          <cell r="Q2060" t="str">
            <v>054-683-4423</v>
          </cell>
          <cell r="R2060" t="str">
            <v>3444@hanmail.net</v>
          </cell>
          <cell r="AC2060">
            <v>0</v>
          </cell>
          <cell r="AD2060">
            <v>0</v>
          </cell>
          <cell r="AE2060">
            <v>0</v>
          </cell>
          <cell r="AF2060">
            <v>0</v>
          </cell>
          <cell r="AG2060">
            <v>0</v>
          </cell>
          <cell r="AH2060">
            <v>0</v>
          </cell>
          <cell r="AK2060">
            <v>0</v>
          </cell>
          <cell r="AM2060">
            <v>0</v>
          </cell>
          <cell r="AN2060">
            <v>0</v>
          </cell>
          <cell r="AO2060">
            <v>0</v>
          </cell>
          <cell r="AQ2060">
            <v>0</v>
          </cell>
          <cell r="AR2060">
            <v>0</v>
          </cell>
          <cell r="AS2060">
            <v>0</v>
          </cell>
        </row>
        <row r="2061">
          <cell r="E2061" t="str">
            <v>원에너지</v>
          </cell>
          <cell r="G2061" t="str">
            <v>울진군</v>
          </cell>
          <cell r="H2061" t="str">
            <v>다연목재</v>
          </cell>
          <cell r="K2061" t="str">
            <v>4. 미정</v>
          </cell>
          <cell r="L2061" t="str">
            <v>경상북도 울진군 울진읍 새마실6길 (16-10)</v>
          </cell>
          <cell r="M2061" t="str">
            <v>조보현</v>
          </cell>
          <cell r="N2061" t="str">
            <v>대표</v>
          </cell>
          <cell r="O2061" t="str">
            <v>010-9488-2522</v>
          </cell>
          <cell r="P2061" t="str">
            <v>054-783-2739</v>
          </cell>
          <cell r="Q2061" t="str">
            <v>054-782-2739</v>
          </cell>
          <cell r="R2061" t="str">
            <v>dreamhyuan@naver.com</v>
          </cell>
          <cell r="AC2061">
            <v>0</v>
          </cell>
          <cell r="AD2061">
            <v>0</v>
          </cell>
          <cell r="AE2061">
            <v>0</v>
          </cell>
          <cell r="AF2061">
            <v>0</v>
          </cell>
          <cell r="AG2061">
            <v>0</v>
          </cell>
          <cell r="AH2061">
            <v>0</v>
          </cell>
          <cell r="AK2061">
            <v>0</v>
          </cell>
          <cell r="AM2061">
            <v>0</v>
          </cell>
          <cell r="AN2061">
            <v>0</v>
          </cell>
          <cell r="AO2061">
            <v>0</v>
          </cell>
          <cell r="AQ2061">
            <v>0</v>
          </cell>
          <cell r="AR2061">
            <v>0</v>
          </cell>
          <cell r="AS2061">
            <v>0</v>
          </cell>
        </row>
        <row r="2062">
          <cell r="E2062" t="str">
            <v>제주환경개발주식회사</v>
          </cell>
          <cell r="G2062" t="str">
            <v>서귀포시</v>
          </cell>
          <cell r="H2062" t="str">
            <v>대봉엘에프 영어조합법인</v>
          </cell>
          <cell r="K2062" t="str">
            <v>4. 미정</v>
          </cell>
          <cell r="L2062" t="str">
            <v>제주특별자치도 서귀포시 표선면 표선리 1325번지</v>
          </cell>
          <cell r="M2062" t="str">
            <v>박경옥</v>
          </cell>
          <cell r="N2062" t="str">
            <v>차장</v>
          </cell>
          <cell r="O2062" t="str">
            <v>010-3168-5821</v>
          </cell>
          <cell r="P2062" t="str">
            <v>064-787-8088</v>
          </cell>
          <cell r="Q2062" t="str">
            <v>064-787-8070</v>
          </cell>
          <cell r="R2062" t="str">
            <v>ok880990@daum.net</v>
          </cell>
          <cell r="AC2062">
            <v>0</v>
          </cell>
          <cell r="AD2062">
            <v>1</v>
          </cell>
          <cell r="AE2062">
            <v>1</v>
          </cell>
          <cell r="AF2062">
            <v>1</v>
          </cell>
          <cell r="AG2062">
            <v>1</v>
          </cell>
          <cell r="AH2062">
            <v>1</v>
          </cell>
          <cell r="AK2062">
            <v>0</v>
          </cell>
          <cell r="AM2062">
            <v>0</v>
          </cell>
          <cell r="AN2062">
            <v>0</v>
          </cell>
          <cell r="AO2062">
            <v>0</v>
          </cell>
          <cell r="AQ2062">
            <v>0</v>
          </cell>
          <cell r="AR2062">
            <v>0</v>
          </cell>
          <cell r="AS2062">
            <v>0</v>
          </cell>
        </row>
        <row r="2063">
          <cell r="E2063" t="str">
            <v>제주환경개발주식회사</v>
          </cell>
          <cell r="G2063" t="str">
            <v>서귀포시</v>
          </cell>
          <cell r="H2063" t="str">
            <v>대봉엘에프 영어조합법인(보조금 동시진행)</v>
          </cell>
          <cell r="K2063" t="str">
            <v>4. 미정</v>
          </cell>
          <cell r="L2063" t="str">
            <v>제주특별자치도 서귀포시 표선면 표선리 1325번지</v>
          </cell>
          <cell r="M2063" t="str">
            <v>박경옥</v>
          </cell>
          <cell r="N2063" t="str">
            <v>차장</v>
          </cell>
          <cell r="O2063" t="str">
            <v>010-3168-5821</v>
          </cell>
          <cell r="P2063" t="str">
            <v>064-787-8088</v>
          </cell>
          <cell r="Q2063" t="str">
            <v>064-787-8070</v>
          </cell>
          <cell r="R2063" t="str">
            <v>ok880990@daum.net</v>
          </cell>
          <cell r="AC2063">
            <v>0</v>
          </cell>
          <cell r="AD2063">
            <v>0</v>
          </cell>
          <cell r="AE2063">
            <v>0</v>
          </cell>
          <cell r="AF2063">
            <v>5</v>
          </cell>
          <cell r="AG2063">
            <v>3</v>
          </cell>
          <cell r="AH2063">
            <v>0</v>
          </cell>
          <cell r="AK2063">
            <v>0</v>
          </cell>
          <cell r="AM2063">
            <v>0</v>
          </cell>
          <cell r="AN2063">
            <v>0</v>
          </cell>
          <cell r="AO2063">
            <v>0</v>
          </cell>
          <cell r="AQ2063">
            <v>2000000</v>
          </cell>
          <cell r="AR2063">
            <v>0</v>
          </cell>
          <cell r="AS2063">
            <v>0</v>
          </cell>
        </row>
        <row r="2064">
          <cell r="E2064" t="str">
            <v>그린환경</v>
          </cell>
          <cell r="G2064" t="str">
            <v>시흥시</v>
          </cell>
          <cell r="H2064" t="str">
            <v>동신다이야프렉스(주)</v>
          </cell>
          <cell r="K2064" t="str">
            <v>1. 무선</v>
          </cell>
          <cell r="L2064" t="str">
            <v>경기도 시흥시 정왕동 시화공단 2바 110호</v>
          </cell>
          <cell r="M2064" t="str">
            <v>이승현</v>
          </cell>
          <cell r="N2064" t="str">
            <v>과장</v>
          </cell>
          <cell r="O2064" t="str">
            <v>010-5158-5145</v>
          </cell>
          <cell r="P2064" t="str">
            <v>031-319-9880</v>
          </cell>
          <cell r="Q2064" t="str">
            <v>031-319-9688</v>
          </cell>
          <cell r="R2064" t="str">
            <v>tyler@diaflx.com</v>
          </cell>
          <cell r="AC2064">
            <v>0</v>
          </cell>
          <cell r="AD2064">
            <v>1</v>
          </cell>
          <cell r="AE2064">
            <v>1</v>
          </cell>
          <cell r="AF2064">
            <v>6</v>
          </cell>
          <cell r="AG2064">
            <v>1</v>
          </cell>
          <cell r="AH2064">
            <v>1</v>
          </cell>
          <cell r="AK2064">
            <v>0</v>
          </cell>
          <cell r="AM2064">
            <v>0</v>
          </cell>
          <cell r="AN2064">
            <v>0</v>
          </cell>
          <cell r="AO2064">
            <v>0</v>
          </cell>
          <cell r="AQ2064">
            <v>300000</v>
          </cell>
          <cell r="AR2064">
            <v>0</v>
          </cell>
          <cell r="AS2064">
            <v>500000</v>
          </cell>
        </row>
        <row r="2065">
          <cell r="E2065" t="str">
            <v>제주환경개발주식회사</v>
          </cell>
          <cell r="G2065" t="str">
            <v>서귀포시</v>
          </cell>
          <cell r="H2065" t="str">
            <v>오성콘크리트(주)</v>
          </cell>
          <cell r="K2065" t="str">
            <v>1. 무선</v>
          </cell>
          <cell r="L2065" t="str">
            <v>제주특별자치도 서귀포시 토평동 3270-1번지</v>
          </cell>
          <cell r="M2065" t="str">
            <v>이경선</v>
          </cell>
          <cell r="N2065" t="str">
            <v>실장</v>
          </cell>
          <cell r="O2065" t="str">
            <v>010-2225-2985</v>
          </cell>
          <cell r="P2065" t="str">
            <v>064-767-8181</v>
          </cell>
          <cell r="Q2065" t="str">
            <v>-</v>
          </cell>
          <cell r="R2065" t="str">
            <v>sunlee000@naver.com</v>
          </cell>
          <cell r="AC2065">
            <v>0</v>
          </cell>
          <cell r="AD2065">
            <v>1</v>
          </cell>
          <cell r="AE2065">
            <v>1</v>
          </cell>
          <cell r="AF2065">
            <v>1</v>
          </cell>
          <cell r="AG2065">
            <v>1</v>
          </cell>
          <cell r="AH2065">
            <v>0</v>
          </cell>
          <cell r="AK2065">
            <v>1</v>
          </cell>
          <cell r="AM2065">
            <v>0</v>
          </cell>
          <cell r="AN2065">
            <v>0</v>
          </cell>
          <cell r="AO2065">
            <v>0</v>
          </cell>
          <cell r="AQ2065">
            <v>0</v>
          </cell>
          <cell r="AR2065">
            <v>0</v>
          </cell>
          <cell r="AS2065">
            <v>0</v>
          </cell>
          <cell r="AT2065" t="str">
            <v>최문호</v>
          </cell>
          <cell r="AU2065">
            <v>45779</v>
          </cell>
        </row>
        <row r="2066">
          <cell r="E2066" t="str">
            <v>제주환경개발주식회사</v>
          </cell>
          <cell r="G2066" t="str">
            <v>서귀포시</v>
          </cell>
          <cell r="H2066" t="str">
            <v>오성콘크리트(주)(보조금 동시진행)</v>
          </cell>
          <cell r="K2066" t="str">
            <v>1. 무선</v>
          </cell>
          <cell r="L2066" t="str">
            <v>제주특별자치도 서귀포시 토평동 3270-1번지</v>
          </cell>
          <cell r="M2066" t="str">
            <v>이경선</v>
          </cell>
          <cell r="N2066" t="str">
            <v>실장</v>
          </cell>
          <cell r="O2066" t="str">
            <v>010-2225-2985</v>
          </cell>
          <cell r="P2066" t="str">
            <v>064-767-8181</v>
          </cell>
          <cell r="Q2066" t="str">
            <v>-</v>
          </cell>
          <cell r="R2066" t="str">
            <v>sunlee000@naver.com</v>
          </cell>
          <cell r="AC2066">
            <v>0</v>
          </cell>
          <cell r="AD2066">
            <v>3</v>
          </cell>
          <cell r="AE2066">
            <v>3</v>
          </cell>
          <cell r="AF2066">
            <v>0</v>
          </cell>
          <cell r="AG2066">
            <v>3</v>
          </cell>
          <cell r="AH2066">
            <v>0</v>
          </cell>
          <cell r="AK2066">
            <v>0</v>
          </cell>
          <cell r="AM2066">
            <v>0</v>
          </cell>
          <cell r="AN2066">
            <v>0</v>
          </cell>
          <cell r="AO2066">
            <v>0</v>
          </cell>
          <cell r="AQ2066">
            <v>200000</v>
          </cell>
          <cell r="AR2066">
            <v>0</v>
          </cell>
          <cell r="AS2066">
            <v>500000</v>
          </cell>
          <cell r="AT2066" t="str">
            <v>최문호</v>
          </cell>
          <cell r="AU2066">
            <v>45779</v>
          </cell>
        </row>
        <row r="2067">
          <cell r="E2067" t="str">
            <v>대동환경</v>
          </cell>
          <cell r="G2067" t="str">
            <v>북구</v>
          </cell>
          <cell r="H2067" t="str">
            <v>우영금속</v>
          </cell>
          <cell r="K2067" t="str">
            <v>4. 미정</v>
          </cell>
          <cell r="L2067" t="str">
            <v>대구광역시 북구 노원로42길 26-30 (침산동)</v>
          </cell>
          <cell r="M2067" t="str">
            <v>곽준탁</v>
          </cell>
          <cell r="N2067" t="str">
            <v>대표</v>
          </cell>
          <cell r="O2067" t="str">
            <v>010-3806-2991</v>
          </cell>
          <cell r="P2067" t="str">
            <v>053-351-2991</v>
          </cell>
          <cell r="Q2067" t="str">
            <v>053-359-0418</v>
          </cell>
          <cell r="R2067" t="str">
            <v>wooyoung2991@daum.net</v>
          </cell>
          <cell r="AC2067">
            <v>1</v>
          </cell>
          <cell r="AD2067">
            <v>0</v>
          </cell>
          <cell r="AE2067">
            <v>0</v>
          </cell>
          <cell r="AF2067">
            <v>15</v>
          </cell>
          <cell r="AG2067">
            <v>3</v>
          </cell>
          <cell r="AH2067">
            <v>1</v>
          </cell>
          <cell r="AK2067">
            <v>0</v>
          </cell>
          <cell r="AM2067">
            <v>0</v>
          </cell>
          <cell r="AN2067">
            <v>0</v>
          </cell>
          <cell r="AO2067">
            <v>0</v>
          </cell>
          <cell r="AQ2067">
            <v>600000</v>
          </cell>
          <cell r="AR2067">
            <v>0</v>
          </cell>
          <cell r="AS2067">
            <v>0</v>
          </cell>
        </row>
        <row r="2068">
          <cell r="E2068" t="str">
            <v>제주환경개발주식회사</v>
          </cell>
          <cell r="G2068" t="str">
            <v>제주시</v>
          </cell>
          <cell r="H2068" t="str">
            <v>제이원클린</v>
          </cell>
          <cell r="K2068" t="str">
            <v>1. 무선</v>
          </cell>
          <cell r="L2068" t="str">
            <v>제주특별자치도 제주시 구좌읍 남지기길 57-19</v>
          </cell>
          <cell r="M2068" t="str">
            <v>송재홍</v>
          </cell>
          <cell r="N2068" t="str">
            <v>부사장</v>
          </cell>
          <cell r="O2068" t="str">
            <v>010-9487-5779</v>
          </cell>
          <cell r="P2068" t="str">
            <v>064-784-6070</v>
          </cell>
          <cell r="Q2068" t="str">
            <v>-</v>
          </cell>
          <cell r="R2068" t="str">
            <v>jeilclean6070@naver.com</v>
          </cell>
          <cell r="AC2068">
            <v>0</v>
          </cell>
          <cell r="AD2068">
            <v>0</v>
          </cell>
          <cell r="AE2068">
            <v>0</v>
          </cell>
          <cell r="AF2068">
            <v>1</v>
          </cell>
          <cell r="AG2068">
            <v>1</v>
          </cell>
          <cell r="AH2068">
            <v>1</v>
          </cell>
          <cell r="AK2068">
            <v>0</v>
          </cell>
          <cell r="AM2068">
            <v>0</v>
          </cell>
          <cell r="AN2068">
            <v>0</v>
          </cell>
          <cell r="AO2068">
            <v>0</v>
          </cell>
          <cell r="AQ2068">
            <v>0</v>
          </cell>
          <cell r="AR2068">
            <v>0</v>
          </cell>
          <cell r="AS2068">
            <v>0</v>
          </cell>
          <cell r="AT2068" t="str">
            <v>최문호</v>
          </cell>
          <cell r="AU2068">
            <v>45771</v>
          </cell>
        </row>
        <row r="2069">
          <cell r="E2069" t="str">
            <v>주영환경기술</v>
          </cell>
          <cell r="G2069" t="str">
            <v>광주시</v>
          </cell>
          <cell r="H2069" t="str">
            <v>티파니파트너(주)</v>
          </cell>
          <cell r="K2069" t="str">
            <v>1. 무선</v>
          </cell>
          <cell r="L2069" t="str">
            <v>경기도 광주시 초월읍 두월길 155-20</v>
          </cell>
          <cell r="M2069" t="str">
            <v>송지연
사장(그린링크)</v>
          </cell>
          <cell r="N2069" t="str">
            <v>차장</v>
          </cell>
          <cell r="O2069" t="str">
            <v>010-7912-0120
010-4520-9752</v>
          </cell>
          <cell r="P2069" t="str">
            <v>070-8865-0704</v>
          </cell>
          <cell r="Q2069" t="str">
            <v>031-769-4520</v>
          </cell>
          <cell r="R2069" t="str">
            <v>hrdj112@nate.com</v>
          </cell>
          <cell r="AC2069">
            <v>0</v>
          </cell>
          <cell r="AD2069">
            <v>1</v>
          </cell>
          <cell r="AE2069">
            <v>1</v>
          </cell>
          <cell r="AF2069">
            <v>1</v>
          </cell>
          <cell r="AG2069">
            <v>1</v>
          </cell>
          <cell r="AH2069">
            <v>1</v>
          </cell>
          <cell r="AK2069">
            <v>0</v>
          </cell>
          <cell r="AM2069">
            <v>0</v>
          </cell>
          <cell r="AN2069">
            <v>0</v>
          </cell>
          <cell r="AO2069">
            <v>0</v>
          </cell>
          <cell r="AQ2069">
            <v>0</v>
          </cell>
          <cell r="AR2069">
            <v>480000</v>
          </cell>
          <cell r="AS2069">
            <v>0</v>
          </cell>
          <cell r="AT2069" t="str">
            <v>최문호</v>
          </cell>
          <cell r="AU2069">
            <v>45747</v>
          </cell>
          <cell r="AV2069" t="str">
            <v>hrdj112</v>
          </cell>
          <cell r="AW2069" t="str">
            <v>hrdj112</v>
          </cell>
        </row>
        <row r="2070">
          <cell r="E2070" t="str">
            <v>주영환경기술</v>
          </cell>
          <cell r="G2070" t="str">
            <v>광주시</v>
          </cell>
          <cell r="H2070" t="str">
            <v>티파니파트너(주)(보조금 동시진행)</v>
          </cell>
          <cell r="K2070" t="str">
            <v>1. 무선</v>
          </cell>
          <cell r="L2070" t="str">
            <v>경기도 광주시 초월읍 두월길 155-20</v>
          </cell>
          <cell r="M2070" t="str">
            <v>송지연</v>
          </cell>
          <cell r="N2070" t="str">
            <v>차장</v>
          </cell>
          <cell r="O2070" t="str">
            <v>010-7912-0120</v>
          </cell>
          <cell r="P2070" t="str">
            <v>070-8865-0704</v>
          </cell>
          <cell r="Q2070" t="str">
            <v>031-769-4520</v>
          </cell>
          <cell r="R2070" t="str">
            <v>hrdj112@nate.com</v>
          </cell>
          <cell r="AC2070">
            <v>0</v>
          </cell>
          <cell r="AD2070">
            <v>1</v>
          </cell>
          <cell r="AE2070">
            <v>1</v>
          </cell>
          <cell r="AF2070">
            <v>0</v>
          </cell>
          <cell r="AG2070">
            <v>1</v>
          </cell>
          <cell r="AH2070">
            <v>0</v>
          </cell>
          <cell r="AK2070">
            <v>0</v>
          </cell>
          <cell r="AM2070">
            <v>0</v>
          </cell>
          <cell r="AN2070">
            <v>0</v>
          </cell>
          <cell r="AO2070">
            <v>0</v>
          </cell>
          <cell r="AQ2070">
            <v>300000</v>
          </cell>
          <cell r="AR2070">
            <v>0</v>
          </cell>
          <cell r="AS2070">
            <v>0</v>
          </cell>
          <cell r="AT2070" t="str">
            <v>최문호</v>
          </cell>
          <cell r="AU2070">
            <v>45747</v>
          </cell>
        </row>
        <row r="2071">
          <cell r="E2071" t="str">
            <v>인바이오텍</v>
          </cell>
          <cell r="G2071" t="str">
            <v>당진시</v>
          </cell>
          <cell r="H2071" t="str">
            <v>한국클린씨터미날(주) 당진지점</v>
          </cell>
          <cell r="K2071" t="str">
            <v>4. 미정</v>
          </cell>
          <cell r="L2071" t="str">
            <v>충청남도 당진시 송산면 동곡로 155-55</v>
          </cell>
          <cell r="M2071" t="str">
            <v>이석운</v>
          </cell>
          <cell r="N2071" t="str">
            <v>지점장</v>
          </cell>
          <cell r="O2071" t="str">
            <v>010-6509-6565</v>
          </cell>
          <cell r="P2071" t="str">
            <v>041-353-4452</v>
          </cell>
          <cell r="Q2071" t="str">
            <v>041-353-4453</v>
          </cell>
          <cell r="R2071" t="str">
            <v>sulee@cstk.co.kr</v>
          </cell>
          <cell r="AC2071">
            <v>0</v>
          </cell>
          <cell r="AD2071">
            <v>0</v>
          </cell>
          <cell r="AE2071">
            <v>0</v>
          </cell>
          <cell r="AF2071">
            <v>0</v>
          </cell>
          <cell r="AG2071">
            <v>0</v>
          </cell>
          <cell r="AH2071">
            <v>0</v>
          </cell>
          <cell r="AK2071">
            <v>0</v>
          </cell>
          <cell r="AM2071">
            <v>0</v>
          </cell>
          <cell r="AN2071">
            <v>0</v>
          </cell>
          <cell r="AO2071">
            <v>0</v>
          </cell>
          <cell r="AQ2071">
            <v>0</v>
          </cell>
          <cell r="AR2071">
            <v>0</v>
          </cell>
          <cell r="AS2071">
            <v>0</v>
          </cell>
        </row>
        <row r="2072">
          <cell r="E2072" t="str">
            <v>임래성</v>
          </cell>
          <cell r="G2072" t="str">
            <v>양산시</v>
          </cell>
          <cell r="H2072" t="str">
            <v>(주)광일고무</v>
          </cell>
          <cell r="K2072" t="str">
            <v>4. 미정</v>
          </cell>
          <cell r="L2072" t="str">
            <v>경상남도 양산시 웅상농공단지길 67 (덕계동 89-32)</v>
          </cell>
          <cell r="M2072" t="str">
            <v>남지원</v>
          </cell>
          <cell r="N2072" t="str">
            <v>과장</v>
          </cell>
          <cell r="O2072" t="str">
            <v>010-5560-0459</v>
          </cell>
          <cell r="P2072" t="str">
            <v>055-364-8691~2</v>
          </cell>
          <cell r="Q2072" t="str">
            <v>055-364-8693</v>
          </cell>
          <cell r="R2072" t="str">
            <v>rubber8692@hanmail.net</v>
          </cell>
          <cell r="AC2072">
            <v>0</v>
          </cell>
          <cell r="AD2072">
            <v>0</v>
          </cell>
          <cell r="AE2072">
            <v>0</v>
          </cell>
          <cell r="AF2072">
            <v>0</v>
          </cell>
          <cell r="AG2072">
            <v>0</v>
          </cell>
          <cell r="AH2072">
            <v>0</v>
          </cell>
          <cell r="AK2072">
            <v>0</v>
          </cell>
          <cell r="AM2072">
            <v>0</v>
          </cell>
          <cell r="AN2072">
            <v>0</v>
          </cell>
          <cell r="AO2072">
            <v>0</v>
          </cell>
          <cell r="AQ2072">
            <v>0</v>
          </cell>
          <cell r="AR2072">
            <v>0</v>
          </cell>
          <cell r="AS2072">
            <v>0</v>
          </cell>
        </row>
        <row r="2073">
          <cell r="E2073" t="str">
            <v>광주환경</v>
          </cell>
          <cell r="G2073" t="str">
            <v>광주시</v>
          </cell>
          <cell r="H2073" t="str">
            <v>(주)다옴인</v>
          </cell>
          <cell r="K2073" t="str">
            <v>4. 미정</v>
          </cell>
          <cell r="L2073" t="str">
            <v>경기도 광주시 초월읍 용수길 164-4</v>
          </cell>
          <cell r="M2073" t="str">
            <v>홍승</v>
          </cell>
          <cell r="N2073" t="str">
            <v>대표</v>
          </cell>
          <cell r="O2073" t="str">
            <v>010-3150-0800</v>
          </cell>
          <cell r="P2073" t="str">
            <v>-</v>
          </cell>
          <cell r="Q2073" t="str">
            <v>0504-160-0800</v>
          </cell>
          <cell r="R2073" t="str">
            <v>hksmart21@naver.com</v>
          </cell>
          <cell r="AC2073">
            <v>0</v>
          </cell>
          <cell r="AD2073">
            <v>0</v>
          </cell>
          <cell r="AE2073">
            <v>0</v>
          </cell>
          <cell r="AF2073">
            <v>0</v>
          </cell>
          <cell r="AG2073">
            <v>0</v>
          </cell>
          <cell r="AH2073">
            <v>0</v>
          </cell>
          <cell r="AK2073">
            <v>0</v>
          </cell>
          <cell r="AM2073">
            <v>0</v>
          </cell>
          <cell r="AN2073">
            <v>0</v>
          </cell>
          <cell r="AO2073">
            <v>0</v>
          </cell>
          <cell r="AQ2073">
            <v>0</v>
          </cell>
          <cell r="AR2073">
            <v>0</v>
          </cell>
          <cell r="AS2073">
            <v>0</v>
          </cell>
        </row>
        <row r="2074">
          <cell r="E2074" t="str">
            <v>월드머신</v>
          </cell>
          <cell r="G2074" t="str">
            <v>양산시</v>
          </cell>
          <cell r="H2074" t="str">
            <v>(주)대경벤드</v>
          </cell>
          <cell r="K2074" t="str">
            <v>4. 미정</v>
          </cell>
          <cell r="L2074" t="str">
            <v>경상남도 양산시 어실로 115(유산동)</v>
          </cell>
          <cell r="M2074" t="str">
            <v>최우진</v>
          </cell>
          <cell r="N2074" t="str">
            <v>-</v>
          </cell>
          <cell r="O2074" t="str">
            <v>010-4111-8896</v>
          </cell>
          <cell r="P2074" t="str">
            <v>070-4337-4349</v>
          </cell>
          <cell r="Q2074" t="str">
            <v>-</v>
          </cell>
          <cell r="R2074" t="str">
            <v>-</v>
          </cell>
          <cell r="AC2074">
            <v>0</v>
          </cell>
          <cell r="AD2074">
            <v>0</v>
          </cell>
          <cell r="AE2074">
            <v>0</v>
          </cell>
          <cell r="AF2074">
            <v>0</v>
          </cell>
          <cell r="AG2074">
            <v>0</v>
          </cell>
          <cell r="AH2074">
            <v>0</v>
          </cell>
          <cell r="AK2074">
            <v>0</v>
          </cell>
          <cell r="AM2074">
            <v>0</v>
          </cell>
          <cell r="AN2074">
            <v>0</v>
          </cell>
          <cell r="AO2074">
            <v>0</v>
          </cell>
          <cell r="AQ2074">
            <v>0</v>
          </cell>
          <cell r="AR2074">
            <v>0</v>
          </cell>
          <cell r="AS2074">
            <v>0</v>
          </cell>
        </row>
        <row r="2075">
          <cell r="E2075" t="str">
            <v>원에너지</v>
          </cell>
          <cell r="G2075" t="str">
            <v>구미시</v>
          </cell>
          <cell r="H2075" t="str">
            <v>(주)대마</v>
          </cell>
          <cell r="K2075" t="str">
            <v>1. 무선</v>
          </cell>
          <cell r="L2075" t="str">
            <v>경상북도 구미시 장천면 하장2길 260 (하장리 18번지)</v>
          </cell>
          <cell r="M2075" t="str">
            <v>전보우(실무)
정수환</v>
          </cell>
          <cell r="N2075" t="str">
            <v>차장
부사장</v>
          </cell>
          <cell r="O2075" t="str">
            <v>010-9699-5567
010-6352-8156</v>
          </cell>
          <cell r="P2075" t="str">
            <v>054-471-6944~5</v>
          </cell>
          <cell r="Q2075" t="str">
            <v>054-471-6946</v>
          </cell>
          <cell r="R2075" t="str">
            <v>wjsqhdn@nate.com</v>
          </cell>
          <cell r="AC2075">
            <v>0</v>
          </cell>
          <cell r="AD2075">
            <v>0</v>
          </cell>
          <cell r="AE2075">
            <v>0</v>
          </cell>
          <cell r="AF2075">
            <v>0</v>
          </cell>
          <cell r="AG2075">
            <v>0</v>
          </cell>
          <cell r="AH2075">
            <v>0</v>
          </cell>
          <cell r="AK2075">
            <v>0</v>
          </cell>
          <cell r="AM2075">
            <v>0</v>
          </cell>
          <cell r="AN2075">
            <v>0</v>
          </cell>
          <cell r="AO2075">
            <v>0</v>
          </cell>
          <cell r="AQ2075">
            <v>0</v>
          </cell>
          <cell r="AR2075">
            <v>0</v>
          </cell>
          <cell r="AS2075">
            <v>0</v>
          </cell>
        </row>
        <row r="2076">
          <cell r="E2076" t="str">
            <v>정안환경</v>
          </cell>
          <cell r="G2076" t="str">
            <v>경산시</v>
          </cell>
          <cell r="H2076" t="str">
            <v>(주)리너텍</v>
          </cell>
          <cell r="K2076" t="str">
            <v>4. 미정</v>
          </cell>
          <cell r="L2076" t="str">
            <v>경상북도 경산시 자인면 금박로 179</v>
          </cell>
          <cell r="M2076" t="str">
            <v>오승철</v>
          </cell>
          <cell r="N2076" t="str">
            <v>차장</v>
          </cell>
          <cell r="O2076" t="str">
            <v>010-2639-7166</v>
          </cell>
          <cell r="P2076" t="str">
            <v>053-854-7167</v>
          </cell>
          <cell r="Q2076" t="str">
            <v>053-854-7166</v>
          </cell>
          <cell r="R2076" t="str">
            <v>rinertech@naver.com</v>
          </cell>
          <cell r="AC2076">
            <v>0</v>
          </cell>
          <cell r="AD2076">
            <v>0</v>
          </cell>
          <cell r="AE2076">
            <v>0</v>
          </cell>
          <cell r="AF2076">
            <v>0</v>
          </cell>
          <cell r="AG2076">
            <v>0</v>
          </cell>
          <cell r="AH2076">
            <v>0</v>
          </cell>
          <cell r="AK2076">
            <v>0</v>
          </cell>
          <cell r="AM2076">
            <v>0</v>
          </cell>
          <cell r="AN2076">
            <v>0</v>
          </cell>
          <cell r="AO2076">
            <v>0</v>
          </cell>
          <cell r="AQ2076">
            <v>0</v>
          </cell>
          <cell r="AR2076">
            <v>0</v>
          </cell>
          <cell r="AS2076">
            <v>0</v>
          </cell>
        </row>
        <row r="2077">
          <cell r="E2077" t="str">
            <v>원에너지</v>
          </cell>
          <cell r="G2077" t="str">
            <v>칠곡군</v>
          </cell>
          <cell r="H2077" t="str">
            <v>(주)상도비철</v>
          </cell>
          <cell r="K2077" t="str">
            <v>4. 미정</v>
          </cell>
          <cell r="L2077" t="str">
            <v>경북 칠곡군 지천면 금호로1길 76-2 1층</v>
          </cell>
          <cell r="M2077" t="str">
            <v>김형석</v>
          </cell>
          <cell r="O2077" t="str">
            <v>010-9421-0405</v>
          </cell>
          <cell r="P2077" t="str">
            <v>054-974-9645</v>
          </cell>
          <cell r="Q2077" t="str">
            <v>054-974-9780</v>
          </cell>
          <cell r="R2077" t="str">
            <v>Khs657321@naver.com</v>
          </cell>
          <cell r="AC2077">
            <v>0</v>
          </cell>
          <cell r="AD2077">
            <v>0</v>
          </cell>
          <cell r="AE2077">
            <v>0</v>
          </cell>
          <cell r="AF2077">
            <v>0</v>
          </cell>
          <cell r="AG2077">
            <v>0</v>
          </cell>
          <cell r="AH2077">
            <v>0</v>
          </cell>
          <cell r="AK2077">
            <v>0</v>
          </cell>
          <cell r="AM2077">
            <v>0</v>
          </cell>
          <cell r="AN2077">
            <v>0</v>
          </cell>
          <cell r="AO2077">
            <v>0</v>
          </cell>
          <cell r="AQ2077">
            <v>0</v>
          </cell>
          <cell r="AR2077">
            <v>0</v>
          </cell>
          <cell r="AS2077">
            <v>0</v>
          </cell>
        </row>
        <row r="2078">
          <cell r="E2078" t="str">
            <v>디앤블루션</v>
          </cell>
          <cell r="G2078" t="str">
            <v>사하구</v>
          </cell>
          <cell r="H2078" t="str">
            <v>(주)아트엔티이(디앤블루션)</v>
          </cell>
          <cell r="K2078" t="str">
            <v>1. 무선</v>
          </cell>
          <cell r="L2078" t="str">
            <v>부산광역시 사하구 두송로 232, 3층 일부</v>
          </cell>
          <cell r="M2078" t="str">
            <v>성초희</v>
          </cell>
          <cell r="N2078" t="str">
            <v>주임</v>
          </cell>
          <cell r="O2078" t="str">
            <v>010-9076-7430</v>
          </cell>
          <cell r="P2078" t="str">
            <v>-</v>
          </cell>
          <cell r="Q2078" t="str">
            <v>-</v>
          </cell>
          <cell r="R2078" t="str">
            <v>artnte@hanmail.net</v>
          </cell>
          <cell r="AC2078">
            <v>0</v>
          </cell>
          <cell r="AD2078">
            <v>1</v>
          </cell>
          <cell r="AE2078">
            <v>1</v>
          </cell>
          <cell r="AF2078">
            <v>5</v>
          </cell>
          <cell r="AG2078">
            <v>1</v>
          </cell>
          <cell r="AH2078">
            <v>1</v>
          </cell>
          <cell r="AK2078">
            <v>0</v>
          </cell>
          <cell r="AM2078">
            <v>0</v>
          </cell>
          <cell r="AN2078">
            <v>0</v>
          </cell>
          <cell r="AO2078">
            <v>0</v>
          </cell>
          <cell r="AQ2078">
            <v>600000</v>
          </cell>
          <cell r="AR2078">
            <v>0</v>
          </cell>
          <cell r="AS2078">
            <v>0</v>
          </cell>
          <cell r="AT2078" t="str">
            <v>박채영</v>
          </cell>
          <cell r="AU2078">
            <v>45645</v>
          </cell>
          <cell r="AV2078" t="str">
            <v>artnte</v>
          </cell>
          <cell r="AW2078" t="str">
            <v>nte83937202!!</v>
          </cell>
        </row>
        <row r="2079">
          <cell r="E2079" t="str">
            <v>원에너지</v>
          </cell>
          <cell r="G2079" t="str">
            <v>경산시</v>
          </cell>
          <cell r="H2079" t="str">
            <v>(주)용전</v>
          </cell>
          <cell r="K2079" t="str">
            <v>1. 무선</v>
          </cell>
          <cell r="L2079" t="str">
            <v>경상북도 경산시 진량읍 금박로 473</v>
          </cell>
          <cell r="M2079" t="str">
            <v>이창열</v>
          </cell>
          <cell r="N2079" t="str">
            <v>차장</v>
          </cell>
          <cell r="O2079" t="str">
            <v>010-7577-5537</v>
          </cell>
          <cell r="P2079" t="str">
            <v>053-857-3780</v>
          </cell>
          <cell r="Q2079" t="str">
            <v>없음</v>
          </cell>
          <cell r="R2079" t="str">
            <v>yjpvcdc@daum.net
yjdrp@yjdrp.co.kr</v>
          </cell>
          <cell r="AC2079">
            <v>0</v>
          </cell>
          <cell r="AD2079">
            <v>0</v>
          </cell>
          <cell r="AE2079">
            <v>0</v>
          </cell>
          <cell r="AF2079">
            <v>0</v>
          </cell>
          <cell r="AG2079">
            <v>0</v>
          </cell>
          <cell r="AH2079">
            <v>0</v>
          </cell>
          <cell r="AK2079">
            <v>0</v>
          </cell>
          <cell r="AM2079">
            <v>0</v>
          </cell>
          <cell r="AN2079">
            <v>0</v>
          </cell>
          <cell r="AO2079">
            <v>0</v>
          </cell>
          <cell r="AQ2079">
            <v>0</v>
          </cell>
          <cell r="AR2079">
            <v>0</v>
          </cell>
          <cell r="AS2079">
            <v>0</v>
          </cell>
        </row>
        <row r="2080">
          <cell r="E2080" t="str">
            <v>원에너지</v>
          </cell>
          <cell r="G2080" t="str">
            <v>구미시</v>
          </cell>
          <cell r="H2080" t="str">
            <v>(주)원바이오젠</v>
          </cell>
          <cell r="K2080" t="str">
            <v>4. 미정</v>
          </cell>
          <cell r="L2080" t="str">
            <v>경상북도 구미시 1공단로6길 8 (공단동 268번지)</v>
          </cell>
          <cell r="M2080" t="str">
            <v>김석원</v>
          </cell>
          <cell r="N2080" t="str">
            <v>대리</v>
          </cell>
          <cell r="O2080" t="str">
            <v>010-4708-2978</v>
          </cell>
          <cell r="P2080" t="str">
            <v>054-462-7965</v>
          </cell>
          <cell r="Q2080" t="str">
            <v>054-471-7963</v>
          </cell>
          <cell r="R2080" t="str">
            <v>sw-kim@wonbiogen.co.kr</v>
          </cell>
          <cell r="AC2080">
            <v>0</v>
          </cell>
          <cell r="AD2080">
            <v>0</v>
          </cell>
          <cell r="AE2080">
            <v>0</v>
          </cell>
          <cell r="AF2080">
            <v>0</v>
          </cell>
          <cell r="AG2080">
            <v>0</v>
          </cell>
          <cell r="AH2080">
            <v>0</v>
          </cell>
          <cell r="AK2080">
            <v>0</v>
          </cell>
          <cell r="AM2080">
            <v>0</v>
          </cell>
          <cell r="AN2080">
            <v>0</v>
          </cell>
          <cell r="AO2080">
            <v>0</v>
          </cell>
          <cell r="AQ2080">
            <v>0</v>
          </cell>
          <cell r="AR2080">
            <v>0</v>
          </cell>
          <cell r="AS2080">
            <v>0</v>
          </cell>
        </row>
        <row r="2081">
          <cell r="E2081" t="str">
            <v>임래성</v>
          </cell>
          <cell r="G2081" t="str">
            <v>북구</v>
          </cell>
          <cell r="H2081" t="str">
            <v>(주)원영티앤비</v>
          </cell>
          <cell r="K2081" t="str">
            <v>4. 미정</v>
          </cell>
          <cell r="L2081" t="str">
            <v>대구광역시 북구 3공단로 170 (노원동3가)</v>
          </cell>
          <cell r="M2081" t="str">
            <v>오달희</v>
          </cell>
          <cell r="N2081" t="str">
            <v>부장</v>
          </cell>
          <cell r="O2081" t="str">
            <v>010-3507-8165</v>
          </cell>
          <cell r="P2081" t="str">
            <v>053-356-7800</v>
          </cell>
          <cell r="Q2081" t="str">
            <v>053-351-0201</v>
          </cell>
          <cell r="R2081" t="str">
            <v>dheeoh@naver.com</v>
          </cell>
          <cell r="AC2081">
            <v>0</v>
          </cell>
          <cell r="AD2081">
            <v>0</v>
          </cell>
          <cell r="AE2081">
            <v>0</v>
          </cell>
          <cell r="AF2081">
            <v>0</v>
          </cell>
          <cell r="AG2081">
            <v>0</v>
          </cell>
          <cell r="AH2081">
            <v>0</v>
          </cell>
          <cell r="AK2081">
            <v>0</v>
          </cell>
          <cell r="AM2081">
            <v>0</v>
          </cell>
          <cell r="AN2081">
            <v>0</v>
          </cell>
          <cell r="AO2081">
            <v>0</v>
          </cell>
          <cell r="AQ2081">
            <v>0</v>
          </cell>
          <cell r="AR2081">
            <v>0</v>
          </cell>
          <cell r="AS2081">
            <v>0</v>
          </cell>
        </row>
        <row r="2082">
          <cell r="E2082" t="str">
            <v>대동환경</v>
          </cell>
          <cell r="G2082" t="str">
            <v>서구</v>
          </cell>
          <cell r="H2082" t="str">
            <v>(주)정안</v>
          </cell>
          <cell r="K2082" t="str">
            <v>4. 미정</v>
          </cell>
          <cell r="L2082" t="str">
            <v>대구광역시 서구 팔달로18길 20-3 (비산동)</v>
          </cell>
          <cell r="M2082" t="str">
            <v>조용희</v>
          </cell>
          <cell r="N2082" t="str">
            <v>부장</v>
          </cell>
          <cell r="O2082" t="str">
            <v>010-7908-7702</v>
          </cell>
          <cell r="P2082" t="str">
            <v>-</v>
          </cell>
          <cell r="Q2082" t="str">
            <v>-</v>
          </cell>
          <cell r="R2082" t="str">
            <v>-</v>
          </cell>
          <cell r="AC2082">
            <v>0</v>
          </cell>
          <cell r="AD2082">
            <v>0</v>
          </cell>
          <cell r="AE2082">
            <v>0</v>
          </cell>
          <cell r="AF2082">
            <v>0</v>
          </cell>
          <cell r="AG2082">
            <v>0</v>
          </cell>
          <cell r="AH2082">
            <v>0</v>
          </cell>
          <cell r="AK2082">
            <v>0</v>
          </cell>
          <cell r="AM2082">
            <v>0</v>
          </cell>
          <cell r="AN2082">
            <v>0</v>
          </cell>
          <cell r="AO2082">
            <v>0</v>
          </cell>
          <cell r="AQ2082">
            <v>0</v>
          </cell>
          <cell r="AR2082">
            <v>0</v>
          </cell>
          <cell r="AS2082">
            <v>0</v>
          </cell>
        </row>
        <row r="2083">
          <cell r="E2083" t="str">
            <v>원에너지</v>
          </cell>
          <cell r="G2083" t="str">
            <v>구미시</v>
          </cell>
          <cell r="H2083" t="str">
            <v>(주)태진에이엔티</v>
          </cell>
          <cell r="K2083" t="str">
            <v>1. 무선</v>
          </cell>
          <cell r="L2083" t="str">
            <v>경상북도 구미시 3공단1로 112-7</v>
          </cell>
          <cell r="M2083" t="str">
            <v>이상민</v>
          </cell>
          <cell r="N2083" t="str">
            <v>전무</v>
          </cell>
          <cell r="O2083" t="str">
            <v>010-9396-2467</v>
          </cell>
          <cell r="P2083" t="str">
            <v>054-476-3701</v>
          </cell>
          <cell r="Q2083" t="str">
            <v>054-476-3704</v>
          </cell>
          <cell r="R2083" t="str">
            <v xml:space="preserve">
lsm2467@hanmail.net
</v>
          </cell>
          <cell r="AC2083">
            <v>0</v>
          </cell>
          <cell r="AD2083">
            <v>4</v>
          </cell>
          <cell r="AE2083">
            <v>3</v>
          </cell>
          <cell r="AF2083">
            <v>1</v>
          </cell>
          <cell r="AG2083">
            <v>7</v>
          </cell>
          <cell r="AH2083">
            <v>0</v>
          </cell>
          <cell r="AK2083">
            <v>0</v>
          </cell>
          <cell r="AM2083">
            <v>0</v>
          </cell>
          <cell r="AN2083">
            <v>0</v>
          </cell>
          <cell r="AO2083">
            <v>0</v>
          </cell>
          <cell r="AQ2083">
            <v>0</v>
          </cell>
          <cell r="AR2083">
            <v>0</v>
          </cell>
          <cell r="AS2083">
            <v>0</v>
          </cell>
        </row>
        <row r="2084">
          <cell r="E2084" t="str">
            <v>원에너지</v>
          </cell>
          <cell r="G2084" t="str">
            <v>구미시</v>
          </cell>
          <cell r="H2084" t="str">
            <v>(주)태진에이엔티 1공단지점</v>
          </cell>
          <cell r="K2084" t="str">
            <v>1. 무선</v>
          </cell>
          <cell r="L2084" t="str">
            <v>경상북도 구미시 산호대로 326</v>
          </cell>
          <cell r="M2084" t="str">
            <v>이상민</v>
          </cell>
          <cell r="N2084" t="str">
            <v>전무</v>
          </cell>
          <cell r="O2084" t="str">
            <v>010-9396-2467</v>
          </cell>
          <cell r="P2084" t="str">
            <v>054-712-3310</v>
          </cell>
          <cell r="Q2084" t="str">
            <v>054-476-3704</v>
          </cell>
          <cell r="R2084" t="str">
            <v>lsm2467@hanmail.net</v>
          </cell>
          <cell r="AC2084">
            <v>0</v>
          </cell>
          <cell r="AD2084">
            <v>3</v>
          </cell>
          <cell r="AE2084">
            <v>3</v>
          </cell>
          <cell r="AF2084">
            <v>3</v>
          </cell>
          <cell r="AG2084">
            <v>6</v>
          </cell>
          <cell r="AH2084">
            <v>0</v>
          </cell>
          <cell r="AK2084">
            <v>1</v>
          </cell>
          <cell r="AM2084">
            <v>0</v>
          </cell>
          <cell r="AN2084">
            <v>0</v>
          </cell>
          <cell r="AO2084">
            <v>0</v>
          </cell>
          <cell r="AQ2084">
            <v>0</v>
          </cell>
          <cell r="AR2084">
            <v>0</v>
          </cell>
          <cell r="AS2084">
            <v>0</v>
          </cell>
        </row>
        <row r="2085">
          <cell r="E2085" t="str">
            <v>디앤블루션</v>
          </cell>
          <cell r="G2085" t="str">
            <v>강서구</v>
          </cell>
          <cell r="H2085" t="str">
            <v>개성테크노로지스(주)</v>
          </cell>
          <cell r="K2085" t="str">
            <v>4. 미정</v>
          </cell>
          <cell r="L2085" t="str">
            <v>부산광역시 강서구 녹산산업북로 47 (송정동)</v>
          </cell>
          <cell r="M2085" t="str">
            <v>김미현</v>
          </cell>
          <cell r="N2085" t="str">
            <v>과장</v>
          </cell>
          <cell r="P2085" t="str">
            <v>051-831-4161</v>
          </cell>
          <cell r="Q2085" t="str">
            <v>051-831-9400</v>
          </cell>
          <cell r="R2085" t="str">
            <v>mhkim@ksmag.co.kr</v>
          </cell>
          <cell r="AC2085">
            <v>0</v>
          </cell>
          <cell r="AD2085">
            <v>0</v>
          </cell>
          <cell r="AE2085">
            <v>0</v>
          </cell>
          <cell r="AF2085">
            <v>0</v>
          </cell>
          <cell r="AG2085">
            <v>0</v>
          </cell>
          <cell r="AH2085">
            <v>0</v>
          </cell>
          <cell r="AK2085">
            <v>0</v>
          </cell>
          <cell r="AM2085">
            <v>0</v>
          </cell>
          <cell r="AN2085">
            <v>0</v>
          </cell>
          <cell r="AO2085">
            <v>0</v>
          </cell>
          <cell r="AQ2085">
            <v>0</v>
          </cell>
          <cell r="AR2085">
            <v>0</v>
          </cell>
          <cell r="AS2085">
            <v>0</v>
          </cell>
        </row>
        <row r="2086">
          <cell r="E2086" t="str">
            <v>디앤블루션</v>
          </cell>
          <cell r="G2086" t="str">
            <v>양산시</v>
          </cell>
          <cell r="H2086" t="str">
            <v>남우건설(주)</v>
          </cell>
          <cell r="K2086" t="str">
            <v>1. 무선</v>
          </cell>
          <cell r="L2086" t="str">
            <v>경상남도 양산시 상북면 석계산단4길 36 (석계리 1124-2, 3)</v>
          </cell>
          <cell r="M2086" t="str">
            <v>하진기</v>
          </cell>
          <cell r="N2086" t="str">
            <v>담당</v>
          </cell>
          <cell r="O2086" t="str">
            <v>010-4173-3797</v>
          </cell>
          <cell r="P2086" t="str">
            <v>055-375-6135</v>
          </cell>
          <cell r="Q2086" t="str">
            <v>055-374-6137</v>
          </cell>
          <cell r="R2086" t="str">
            <v>namwoo6136@naver.com</v>
          </cell>
          <cell r="AC2086">
            <v>0</v>
          </cell>
          <cell r="AD2086">
            <v>1</v>
          </cell>
          <cell r="AE2086">
            <v>1</v>
          </cell>
          <cell r="AF2086">
            <v>0</v>
          </cell>
          <cell r="AG2086">
            <v>1</v>
          </cell>
          <cell r="AH2086">
            <v>1</v>
          </cell>
          <cell r="AK2086">
            <v>0</v>
          </cell>
          <cell r="AM2086">
            <v>0</v>
          </cell>
          <cell r="AN2086">
            <v>0</v>
          </cell>
          <cell r="AO2086">
            <v>0</v>
          </cell>
          <cell r="AQ2086">
            <v>0</v>
          </cell>
          <cell r="AR2086">
            <v>0</v>
          </cell>
          <cell r="AS2086">
            <v>200000</v>
          </cell>
          <cell r="AV2086" t="str">
            <v>namwoo6136</v>
          </cell>
          <cell r="AW2086" t="str">
            <v>namwoo8623*</v>
          </cell>
        </row>
        <row r="2087">
          <cell r="E2087" t="str">
            <v>대동환경</v>
          </cell>
          <cell r="G2087" t="str">
            <v>대구광역시</v>
          </cell>
          <cell r="H2087" t="str">
            <v>삼미산업</v>
          </cell>
          <cell r="K2087" t="str">
            <v>2. 유선</v>
          </cell>
          <cell r="L2087" t="str">
            <v>대구광역시 북구 3공단로25길 6 (노원동3가)</v>
          </cell>
          <cell r="M2087" t="str">
            <v>이종재
이진희(사무담당)</v>
          </cell>
          <cell r="N2087" t="str">
            <v>대표
실무자</v>
          </cell>
          <cell r="O2087" t="str">
            <v>010-8586-8264
010-5778-8264</v>
          </cell>
          <cell r="P2087" t="str">
            <v>053-351-2833</v>
          </cell>
          <cell r="Q2087" t="str">
            <v>053-351-2834</v>
          </cell>
          <cell r="R2087" t="str">
            <v>ljj8264@hanmail.net</v>
          </cell>
          <cell r="AC2087">
            <v>1</v>
          </cell>
          <cell r="AD2087">
            <v>0</v>
          </cell>
          <cell r="AE2087">
            <v>0</v>
          </cell>
          <cell r="AF2087">
            <v>5</v>
          </cell>
          <cell r="AG2087">
            <v>2</v>
          </cell>
          <cell r="AH2087">
            <v>1</v>
          </cell>
          <cell r="AK2087">
            <v>0</v>
          </cell>
          <cell r="AM2087">
            <v>0</v>
          </cell>
          <cell r="AN2087">
            <v>0</v>
          </cell>
          <cell r="AO2087">
            <v>0</v>
          </cell>
          <cell r="AQ2087">
            <v>600000</v>
          </cell>
          <cell r="AR2087">
            <v>0</v>
          </cell>
          <cell r="AS2087">
            <v>0</v>
          </cell>
          <cell r="AV2087" t="str">
            <v xml:space="preserve"> ljj8264</v>
          </cell>
          <cell r="AW2087" t="str">
            <v>dlwhdwo8!0</v>
          </cell>
        </row>
        <row r="2088">
          <cell r="E2088" t="str">
            <v>원에너지</v>
          </cell>
          <cell r="G2088" t="str">
            <v>울진군</v>
          </cell>
          <cell r="H2088" t="str">
            <v>삼홍실업(주)</v>
          </cell>
          <cell r="K2088" t="str">
            <v>4. 미정</v>
          </cell>
          <cell r="L2088" t="str">
            <v>경상북도 울진군 후포면 울진대게로 225</v>
          </cell>
          <cell r="M2088" t="str">
            <v>남태광</v>
          </cell>
          <cell r="N2088" t="str">
            <v>대리</v>
          </cell>
          <cell r="O2088" t="str">
            <v xml:space="preserve">
010-2104-8083
</v>
          </cell>
          <cell r="P2088" t="str">
            <v>-</v>
          </cell>
          <cell r="Q2088" t="str">
            <v>-</v>
          </cell>
          <cell r="R2088" t="str">
            <v>-ntkshs123@naver.com</v>
          </cell>
          <cell r="AC2088">
            <v>0</v>
          </cell>
          <cell r="AD2088">
            <v>0</v>
          </cell>
          <cell r="AE2088">
            <v>0</v>
          </cell>
          <cell r="AF2088">
            <v>0</v>
          </cell>
          <cell r="AG2088">
            <v>0</v>
          </cell>
          <cell r="AH2088">
            <v>0</v>
          </cell>
          <cell r="AK2088">
            <v>0</v>
          </cell>
          <cell r="AM2088">
            <v>0</v>
          </cell>
          <cell r="AN2088">
            <v>0</v>
          </cell>
          <cell r="AO2088">
            <v>0</v>
          </cell>
          <cell r="AQ2088">
            <v>0</v>
          </cell>
          <cell r="AR2088">
            <v>0</v>
          </cell>
          <cell r="AS2088">
            <v>0</v>
          </cell>
        </row>
        <row r="2089">
          <cell r="E2089" t="str">
            <v>임래성</v>
          </cell>
          <cell r="G2089" t="str">
            <v>대구광역시</v>
          </cell>
          <cell r="H2089" t="str">
            <v>성만산업</v>
          </cell>
          <cell r="K2089" t="str">
            <v>1. 무선</v>
          </cell>
          <cell r="L2089" t="str">
            <v>대구광역시 달성군 논공읍 비슬로262길 33-12</v>
          </cell>
          <cell r="M2089" t="str">
            <v>손근식</v>
          </cell>
          <cell r="N2089" t="str">
            <v>대표</v>
          </cell>
          <cell r="O2089" t="str">
            <v>010-8571-9633</v>
          </cell>
          <cell r="P2089" t="str">
            <v>053-615-9633</v>
          </cell>
          <cell r="Q2089" t="str">
            <v>053-615-9634</v>
          </cell>
          <cell r="R2089" t="str">
            <v>sman2001@hanmail.net</v>
          </cell>
          <cell r="AC2089">
            <v>1</v>
          </cell>
          <cell r="AD2089">
            <v>0</v>
          </cell>
          <cell r="AE2089">
            <v>0</v>
          </cell>
          <cell r="AF2089">
            <v>4</v>
          </cell>
          <cell r="AG2089">
            <v>2</v>
          </cell>
          <cell r="AH2089">
            <v>1</v>
          </cell>
          <cell r="AK2089">
            <v>0</v>
          </cell>
          <cell r="AM2089">
            <v>0</v>
          </cell>
          <cell r="AN2089">
            <v>0</v>
          </cell>
          <cell r="AO2089">
            <v>0</v>
          </cell>
          <cell r="AQ2089">
            <v>0</v>
          </cell>
          <cell r="AR2089">
            <v>0</v>
          </cell>
          <cell r="AS2089">
            <v>0</v>
          </cell>
          <cell r="AV2089" t="str">
            <v>sman2001</v>
          </cell>
          <cell r="AW2089" t="str">
            <v>sks7949890</v>
          </cell>
        </row>
        <row r="2090">
          <cell r="E2090" t="str">
            <v>제주환경개발주식회사</v>
          </cell>
          <cell r="G2090" t="str">
            <v>제주시</v>
          </cell>
          <cell r="H2090" t="str">
            <v>승혜산업</v>
          </cell>
          <cell r="K2090" t="str">
            <v>1. 무선</v>
          </cell>
          <cell r="L2090" t="str">
            <v>제주특별자치도 제주시 조천읍 함와로 149</v>
          </cell>
          <cell r="M2090" t="str">
            <v>이정욱</v>
          </cell>
          <cell r="N2090" t="str">
            <v>대표</v>
          </cell>
          <cell r="O2090" t="str">
            <v>010-3866-4809</v>
          </cell>
          <cell r="P2090" t="str">
            <v>064-782-3377</v>
          </cell>
          <cell r="Q2090" t="str">
            <v>-</v>
          </cell>
          <cell r="R2090" t="str">
            <v>seunghye0601@naver.com</v>
          </cell>
          <cell r="AC2090">
            <v>0</v>
          </cell>
          <cell r="AD2090">
            <v>1</v>
          </cell>
          <cell r="AE2090">
            <v>1</v>
          </cell>
          <cell r="AF2090">
            <v>1</v>
          </cell>
          <cell r="AG2090">
            <v>1</v>
          </cell>
          <cell r="AH2090">
            <v>1</v>
          </cell>
          <cell r="AK2090">
            <v>0</v>
          </cell>
          <cell r="AM2090">
            <v>0</v>
          </cell>
          <cell r="AN2090">
            <v>0</v>
          </cell>
          <cell r="AO2090">
            <v>0</v>
          </cell>
          <cell r="AQ2090">
            <v>0</v>
          </cell>
          <cell r="AR2090">
            <v>0</v>
          </cell>
          <cell r="AS2090">
            <v>0</v>
          </cell>
          <cell r="AT2090" t="str">
            <v>최문호</v>
          </cell>
          <cell r="AU2090">
            <v>45768</v>
          </cell>
        </row>
        <row r="2091">
          <cell r="E2091" t="str">
            <v>제주환경개발주식회사</v>
          </cell>
          <cell r="G2091" t="str">
            <v>제주시</v>
          </cell>
          <cell r="H2091" t="str">
            <v>승혜산업(보조금 동시진행)</v>
          </cell>
          <cell r="K2091" t="str">
            <v>1. 무선</v>
          </cell>
          <cell r="L2091" t="str">
            <v>제주특별자치도 제주시 조천읍 함와로 149</v>
          </cell>
          <cell r="M2091" t="str">
            <v>이정욱</v>
          </cell>
          <cell r="N2091" t="str">
            <v>대표</v>
          </cell>
          <cell r="O2091" t="str">
            <v>010-3866-4809</v>
          </cell>
          <cell r="P2091" t="str">
            <v>064-782-3377</v>
          </cell>
          <cell r="Q2091" t="str">
            <v>-</v>
          </cell>
          <cell r="R2091" t="str">
            <v>seunghye0601@naver.com</v>
          </cell>
          <cell r="AC2091">
            <v>0</v>
          </cell>
          <cell r="AD2091">
            <v>1</v>
          </cell>
          <cell r="AE2091">
            <v>1</v>
          </cell>
          <cell r="AF2091">
            <v>1</v>
          </cell>
          <cell r="AG2091">
            <v>1</v>
          </cell>
          <cell r="AH2091">
            <v>0</v>
          </cell>
          <cell r="AK2091">
            <v>0</v>
          </cell>
          <cell r="AM2091">
            <v>0</v>
          </cell>
          <cell r="AN2091">
            <v>0</v>
          </cell>
          <cell r="AO2091">
            <v>0</v>
          </cell>
          <cell r="AQ2091">
            <v>0</v>
          </cell>
          <cell r="AR2091">
            <v>0</v>
          </cell>
          <cell r="AS2091">
            <v>0</v>
          </cell>
        </row>
        <row r="2092">
          <cell r="E2092" t="str">
            <v>원에너지</v>
          </cell>
          <cell r="G2092" t="str">
            <v>안산시</v>
          </cell>
          <cell r="H2092" t="str">
            <v>신일밸브산업(주)</v>
          </cell>
          <cell r="K2092" t="str">
            <v>1. 무선</v>
          </cell>
          <cell r="L2092" t="str">
            <v>경기도 안산시 단원구 강촌로 139번길 85(성곡동)</v>
          </cell>
          <cell r="M2092" t="str">
            <v xml:space="preserve">한상기 </v>
          </cell>
          <cell r="N2092" t="str">
            <v>이사</v>
          </cell>
          <cell r="O2092" t="str">
            <v>010-3623-3782</v>
          </cell>
          <cell r="P2092" t="str">
            <v>031-494-2188</v>
          </cell>
          <cell r="Q2092" t="str">
            <v>031-494-3477</v>
          </cell>
          <cell r="R2092" t="str">
            <v>gaheejinhee@naver.com</v>
          </cell>
          <cell r="AC2092">
            <v>0</v>
          </cell>
          <cell r="AD2092">
            <v>1</v>
          </cell>
          <cell r="AE2092">
            <v>1</v>
          </cell>
          <cell r="AF2092">
            <v>0</v>
          </cell>
          <cell r="AG2092">
            <v>1</v>
          </cell>
          <cell r="AH2092">
            <v>1</v>
          </cell>
          <cell r="AK2092">
            <v>0</v>
          </cell>
          <cell r="AM2092">
            <v>0</v>
          </cell>
          <cell r="AN2092">
            <v>0</v>
          </cell>
          <cell r="AO2092">
            <v>0</v>
          </cell>
          <cell r="AQ2092">
            <v>0</v>
          </cell>
          <cell r="AR2092">
            <v>0</v>
          </cell>
          <cell r="AS2092">
            <v>0</v>
          </cell>
          <cell r="AV2092" t="str">
            <v>shinilvalve</v>
          </cell>
          <cell r="AW2092" t="str">
            <v>##hs205652</v>
          </cell>
        </row>
        <row r="2093">
          <cell r="E2093" t="str">
            <v>원에너지</v>
          </cell>
          <cell r="G2093" t="str">
            <v>영양군</v>
          </cell>
          <cell r="H2093" t="str">
            <v>영양농협가공사업소</v>
          </cell>
          <cell r="K2093" t="str">
            <v>4. 미정</v>
          </cell>
          <cell r="L2093" t="str">
            <v>경상북도 영양군 영양읍 영양창수로 136-7</v>
          </cell>
          <cell r="M2093" t="str">
            <v>김상년</v>
          </cell>
          <cell r="N2093" t="str">
            <v>팀장</v>
          </cell>
          <cell r="O2093" t="str">
            <v>010-6235-3269</v>
          </cell>
          <cell r="P2093" t="str">
            <v>054-682-2004</v>
          </cell>
          <cell r="Q2093" t="str">
            <v>054-682-7655</v>
          </cell>
          <cell r="R2093" t="str">
            <v>ksn3269@naver.com
nh713015-1@nonghyup.com</v>
          </cell>
          <cell r="AC2093">
            <v>0</v>
          </cell>
          <cell r="AD2093">
            <v>0</v>
          </cell>
          <cell r="AE2093">
            <v>0</v>
          </cell>
          <cell r="AF2093">
            <v>0</v>
          </cell>
          <cell r="AG2093">
            <v>0</v>
          </cell>
          <cell r="AH2093">
            <v>0</v>
          </cell>
          <cell r="AK2093">
            <v>0</v>
          </cell>
          <cell r="AM2093">
            <v>0</v>
          </cell>
          <cell r="AN2093">
            <v>0</v>
          </cell>
          <cell r="AO2093">
            <v>0</v>
          </cell>
          <cell r="AQ2093">
            <v>0</v>
          </cell>
          <cell r="AR2093">
            <v>0</v>
          </cell>
          <cell r="AS2093">
            <v>0</v>
          </cell>
        </row>
        <row r="2094">
          <cell r="E2094" t="str">
            <v>제주환경개발주식회사</v>
          </cell>
          <cell r="G2094" t="str">
            <v>제주시</v>
          </cell>
          <cell r="H2094" t="str">
            <v>오성산업(주)</v>
          </cell>
          <cell r="K2094" t="str">
            <v>1. 무선</v>
          </cell>
          <cell r="L2094" t="str">
            <v>제주특별자치도 제주시 애월읍 광령리 2797번지</v>
          </cell>
          <cell r="M2094" t="str">
            <v>고주완
 부지영(담당자)</v>
          </cell>
          <cell r="N2094" t="str">
            <v>부장
과장</v>
          </cell>
          <cell r="O2094" t="str">
            <v>010-2278-3463
 010-8662-2689</v>
          </cell>
          <cell r="P2094" t="str">
            <v>064-748-2311</v>
          </cell>
          <cell r="Q2094" t="str">
            <v>-</v>
          </cell>
          <cell r="R2094" t="str">
            <v>os2310@wehago.com</v>
          </cell>
          <cell r="AC2094">
            <v>0</v>
          </cell>
          <cell r="AD2094">
            <v>1</v>
          </cell>
          <cell r="AE2094">
            <v>1</v>
          </cell>
          <cell r="AF2094">
            <v>1</v>
          </cell>
          <cell r="AG2094">
            <v>1</v>
          </cell>
          <cell r="AH2094">
            <v>1</v>
          </cell>
          <cell r="AK2094">
            <v>0</v>
          </cell>
          <cell r="AM2094">
            <v>0</v>
          </cell>
          <cell r="AN2094">
            <v>0</v>
          </cell>
          <cell r="AO2094">
            <v>0</v>
          </cell>
          <cell r="AQ2094">
            <v>0</v>
          </cell>
          <cell r="AR2094">
            <v>0</v>
          </cell>
          <cell r="AS2094">
            <v>0</v>
          </cell>
          <cell r="AT2094" t="str">
            <v>최문호</v>
          </cell>
          <cell r="AU2094">
            <v>45769</v>
          </cell>
        </row>
        <row r="2095">
          <cell r="E2095" t="str">
            <v>제주환경개발주식회사</v>
          </cell>
          <cell r="G2095" t="str">
            <v>제주시</v>
          </cell>
          <cell r="H2095" t="str">
            <v>오성산업(주)(보조금 동시진행)</v>
          </cell>
          <cell r="K2095" t="str">
            <v>1. 무선</v>
          </cell>
          <cell r="L2095" t="str">
            <v>제주특별자치도 제주시 애월읍 광령리 2797번지</v>
          </cell>
          <cell r="M2095" t="str">
            <v>고주완
 부지영(담당자)</v>
          </cell>
          <cell r="N2095" t="str">
            <v>부장
과장</v>
          </cell>
          <cell r="O2095" t="str">
            <v>010-2278-3463
 010-8662-2689</v>
          </cell>
          <cell r="P2095" t="str">
            <v>064-748-2311</v>
          </cell>
          <cell r="Q2095" t="str">
            <v>-</v>
          </cell>
          <cell r="R2095" t="str">
            <v>os2310@wehago.com</v>
          </cell>
          <cell r="AC2095">
            <v>0</v>
          </cell>
          <cell r="AD2095">
            <v>1</v>
          </cell>
          <cell r="AE2095">
            <v>1</v>
          </cell>
          <cell r="AF2095">
            <v>0</v>
          </cell>
          <cell r="AG2095">
            <v>1</v>
          </cell>
          <cell r="AH2095">
            <v>0</v>
          </cell>
          <cell r="AK2095">
            <v>0</v>
          </cell>
          <cell r="AM2095">
            <v>0</v>
          </cell>
          <cell r="AN2095">
            <v>0</v>
          </cell>
          <cell r="AO2095">
            <v>0</v>
          </cell>
          <cell r="AQ2095">
            <v>0</v>
          </cell>
          <cell r="AR2095">
            <v>480000</v>
          </cell>
          <cell r="AS2095">
            <v>500000</v>
          </cell>
          <cell r="AT2095" t="str">
            <v>최문호</v>
          </cell>
          <cell r="AU2095">
            <v>45769</v>
          </cell>
        </row>
        <row r="2096">
          <cell r="E2096" t="str">
            <v>연합환경기술(청주)</v>
          </cell>
          <cell r="G2096" t="str">
            <v>이천시</v>
          </cell>
          <cell r="H2096" t="str">
            <v>율면정미소</v>
          </cell>
          <cell r="K2096" t="str">
            <v>4. 미정</v>
          </cell>
          <cell r="L2096" t="str">
            <v>경기도 이천시 율면 고당리 278-3</v>
          </cell>
          <cell r="M2096" t="str">
            <v>우상현</v>
          </cell>
          <cell r="N2096" t="str">
            <v>-</v>
          </cell>
          <cell r="O2096" t="str">
            <v>010-4109-6674</v>
          </cell>
          <cell r="P2096" t="str">
            <v>-</v>
          </cell>
          <cell r="Q2096" t="str">
            <v>-</v>
          </cell>
          <cell r="R2096" t="str">
            <v>2000ricestory@naver.com</v>
          </cell>
          <cell r="AC2096">
            <v>0</v>
          </cell>
          <cell r="AD2096">
            <v>0</v>
          </cell>
          <cell r="AE2096">
            <v>0</v>
          </cell>
          <cell r="AF2096">
            <v>0</v>
          </cell>
          <cell r="AG2096">
            <v>0</v>
          </cell>
          <cell r="AH2096">
            <v>0</v>
          </cell>
          <cell r="AK2096">
            <v>0</v>
          </cell>
          <cell r="AM2096">
            <v>0</v>
          </cell>
          <cell r="AN2096">
            <v>0</v>
          </cell>
          <cell r="AO2096">
            <v>0</v>
          </cell>
          <cell r="AQ2096">
            <v>0</v>
          </cell>
          <cell r="AR2096">
            <v>0</v>
          </cell>
          <cell r="AS2096">
            <v>0</v>
          </cell>
        </row>
        <row r="2097">
          <cell r="E2097" t="str">
            <v>원에너지</v>
          </cell>
          <cell r="G2097" t="str">
            <v>안산시</v>
          </cell>
          <cell r="H2097" t="str">
            <v>태환실업</v>
          </cell>
          <cell r="K2097" t="str">
            <v>1. 무선</v>
          </cell>
          <cell r="L2097" t="str">
            <v>경기도 안산시 단원구 산단로 241</v>
          </cell>
          <cell r="M2097" t="str">
            <v>문경희</v>
          </cell>
          <cell r="N2097" t="str">
            <v>대표</v>
          </cell>
          <cell r="O2097" t="str">
            <v>010-5303-8767</v>
          </cell>
          <cell r="P2097" t="str">
            <v>-</v>
          </cell>
          <cell r="Q2097" t="str">
            <v>-</v>
          </cell>
          <cell r="R2097" t="str">
            <v>-</v>
          </cell>
          <cell r="AC2097">
            <v>0</v>
          </cell>
          <cell r="AD2097">
            <v>0</v>
          </cell>
          <cell r="AE2097">
            <v>0</v>
          </cell>
          <cell r="AF2097">
            <v>0</v>
          </cell>
          <cell r="AG2097">
            <v>0</v>
          </cell>
          <cell r="AH2097">
            <v>0</v>
          </cell>
          <cell r="AK2097">
            <v>0</v>
          </cell>
          <cell r="AM2097">
            <v>0</v>
          </cell>
          <cell r="AN2097">
            <v>0</v>
          </cell>
          <cell r="AO2097">
            <v>0</v>
          </cell>
          <cell r="AQ2097">
            <v>0</v>
          </cell>
          <cell r="AR2097">
            <v>0</v>
          </cell>
          <cell r="AS2097">
            <v>0</v>
          </cell>
        </row>
        <row r="2098">
          <cell r="E2098" t="str">
            <v>임래성</v>
          </cell>
          <cell r="G2098" t="str">
            <v>파주시</v>
          </cell>
          <cell r="H2098" t="str">
            <v>한국후렉스텍(주)</v>
          </cell>
          <cell r="K2098" t="str">
            <v>4. 미정</v>
          </cell>
          <cell r="L2098" t="str">
            <v>경기도 파주시 탄현면 방촌로955번길 34-45</v>
          </cell>
          <cell r="M2098" t="str">
            <v>한재규</v>
          </cell>
          <cell r="N2098" t="str">
            <v>공장장</v>
          </cell>
          <cell r="O2098" t="str">
            <v>010-3664-6782</v>
          </cell>
          <cell r="P2098" t="str">
            <v>031-944-8141</v>
          </cell>
          <cell r="Q2098" t="str">
            <v>031-944-8143</v>
          </cell>
          <cell r="R2098" t="str">
            <v>jhan@fxtcorp.com</v>
          </cell>
          <cell r="AC2098">
            <v>0</v>
          </cell>
          <cell r="AD2098">
            <v>0</v>
          </cell>
          <cell r="AE2098">
            <v>0</v>
          </cell>
          <cell r="AF2098">
            <v>0</v>
          </cell>
          <cell r="AG2098">
            <v>0</v>
          </cell>
          <cell r="AH2098">
            <v>0</v>
          </cell>
          <cell r="AK2098">
            <v>0</v>
          </cell>
          <cell r="AM2098">
            <v>0</v>
          </cell>
          <cell r="AN2098">
            <v>0</v>
          </cell>
          <cell r="AO2098">
            <v>0</v>
          </cell>
          <cell r="AQ2098">
            <v>0</v>
          </cell>
          <cell r="AR2098">
            <v>0</v>
          </cell>
          <cell r="AS2098">
            <v>0</v>
          </cell>
        </row>
        <row r="2099">
          <cell r="E2099" t="str">
            <v>임래성</v>
          </cell>
          <cell r="G2099" t="str">
            <v>대구광역시</v>
          </cell>
          <cell r="H2099" t="str">
            <v>(주)성진산업</v>
          </cell>
          <cell r="K2099" t="str">
            <v>4. 미정</v>
          </cell>
          <cell r="L2099" t="str">
            <v>대구광역시 달서구 성서공단남로36번길 22 (월암동)</v>
          </cell>
          <cell r="M2099" t="str">
            <v>김완기</v>
          </cell>
          <cell r="N2099" t="str">
            <v>차장</v>
          </cell>
          <cell r="O2099" t="str">
            <v>010-9485-2062</v>
          </cell>
          <cell r="P2099" t="str">
            <v>053-585-2421</v>
          </cell>
          <cell r="Q2099" t="str">
            <v>053-585-2422</v>
          </cell>
          <cell r="R2099" t="str">
            <v>sungjin2421@naver.com</v>
          </cell>
          <cell r="AC2099">
            <v>0</v>
          </cell>
          <cell r="AD2099">
            <v>0</v>
          </cell>
          <cell r="AE2099">
            <v>0</v>
          </cell>
          <cell r="AF2099">
            <v>0</v>
          </cell>
          <cell r="AG2099">
            <v>0</v>
          </cell>
          <cell r="AH2099">
            <v>0</v>
          </cell>
          <cell r="AK2099">
            <v>0</v>
          </cell>
          <cell r="AM2099">
            <v>0</v>
          </cell>
          <cell r="AN2099">
            <v>0</v>
          </cell>
          <cell r="AO2099">
            <v>0</v>
          </cell>
          <cell r="AQ2099">
            <v>0</v>
          </cell>
          <cell r="AR2099">
            <v>0</v>
          </cell>
          <cell r="AS2099">
            <v>0</v>
          </cell>
        </row>
        <row r="2100">
          <cell r="E2100" t="str">
            <v>임래성</v>
          </cell>
          <cell r="G2100" t="str">
            <v>김포시</v>
          </cell>
          <cell r="H2100" t="str">
            <v>(주)용진기전</v>
          </cell>
          <cell r="K2100" t="str">
            <v>4. 미정</v>
          </cell>
          <cell r="L2100" t="str">
            <v>경기도 김포시 월곶면 고척로 9-2</v>
          </cell>
          <cell r="M2100" t="str">
            <v>황규인</v>
          </cell>
          <cell r="N2100" t="str">
            <v>부장</v>
          </cell>
          <cell r="O2100" t="str">
            <v>010-3585-1972</v>
          </cell>
          <cell r="P2100" t="str">
            <v>070-4350-6961</v>
          </cell>
          <cell r="Q2100" t="str">
            <v>061-464-0163</v>
          </cell>
          <cell r="R2100" t="str">
            <v>daehwa0162@hanmail.net</v>
          </cell>
          <cell r="AC2100">
            <v>0</v>
          </cell>
          <cell r="AD2100">
            <v>0</v>
          </cell>
          <cell r="AE2100">
            <v>0</v>
          </cell>
          <cell r="AF2100">
            <v>0</v>
          </cell>
          <cell r="AG2100">
            <v>0</v>
          </cell>
          <cell r="AH2100">
            <v>0</v>
          </cell>
          <cell r="AK2100">
            <v>0</v>
          </cell>
          <cell r="AM2100">
            <v>0</v>
          </cell>
          <cell r="AN2100">
            <v>0</v>
          </cell>
          <cell r="AO2100">
            <v>0</v>
          </cell>
          <cell r="AQ2100">
            <v>0</v>
          </cell>
          <cell r="AR2100">
            <v>0</v>
          </cell>
          <cell r="AS2100">
            <v>0</v>
          </cell>
        </row>
        <row r="2101">
          <cell r="E2101" t="str">
            <v xml:space="preserve">케이디환경 </v>
          </cell>
          <cell r="G2101" t="str">
            <v>화성시</v>
          </cell>
          <cell r="H2101" t="str">
            <v>(주)이화테크</v>
          </cell>
          <cell r="K2101" t="str">
            <v>1. 무선</v>
          </cell>
          <cell r="L2101" t="str">
            <v>경기도 화성시 팔탄면 시청로 1000-7</v>
          </cell>
          <cell r="M2101" t="str">
            <v>신윤정</v>
          </cell>
          <cell r="N2101" t="str">
            <v>실장</v>
          </cell>
          <cell r="O2101" t="str">
            <v>010-3033-3558</v>
          </cell>
          <cell r="P2101" t="str">
            <v>031-454-2007</v>
          </cell>
          <cell r="Q2101" t="str">
            <v>031-454-2025</v>
          </cell>
          <cell r="R2101" t="str">
            <v>juehwa@hanmail.net</v>
          </cell>
          <cell r="AC2101">
            <v>0</v>
          </cell>
          <cell r="AD2101">
            <v>1</v>
          </cell>
          <cell r="AE2101">
            <v>1</v>
          </cell>
          <cell r="AF2101">
            <v>2</v>
          </cell>
          <cell r="AG2101">
            <v>1</v>
          </cell>
          <cell r="AH2101">
            <v>0</v>
          </cell>
          <cell r="AK2101">
            <v>1</v>
          </cell>
          <cell r="AM2101">
            <v>0</v>
          </cell>
          <cell r="AN2101">
            <v>0</v>
          </cell>
          <cell r="AO2101">
            <v>0</v>
          </cell>
          <cell r="AR2101">
            <v>-1000000</v>
          </cell>
          <cell r="AS2101">
            <v>0</v>
          </cell>
          <cell r="AT2101" t="str">
            <v>최문호</v>
          </cell>
          <cell r="AU2101">
            <v>45743</v>
          </cell>
          <cell r="AV2101" t="str">
            <v>juehwa</v>
          </cell>
          <cell r="AW2101" t="str">
            <v>ha1476615*</v>
          </cell>
        </row>
        <row r="2102">
          <cell r="E2102" t="str">
            <v xml:space="preserve">케이디환경 </v>
          </cell>
          <cell r="G2102" t="str">
            <v>화성시</v>
          </cell>
          <cell r="H2102" t="str">
            <v>(주)이화테크(보조금 동시진행)</v>
          </cell>
          <cell r="K2102" t="str">
            <v>1. 무선</v>
          </cell>
          <cell r="L2102" t="str">
            <v>경기도 화성시 팔탄면 시청로 1000-7</v>
          </cell>
          <cell r="M2102" t="str">
            <v>신윤정</v>
          </cell>
          <cell r="N2102" t="str">
            <v>실장</v>
          </cell>
          <cell r="O2102" t="str">
            <v>010-3033-3558</v>
          </cell>
          <cell r="P2102" t="str">
            <v>031-454-2007</v>
          </cell>
          <cell r="Q2102" t="str">
            <v>031-454-2025</v>
          </cell>
          <cell r="R2102" t="str">
            <v>juehwa@hanmail.net</v>
          </cell>
          <cell r="AC2102">
            <v>0</v>
          </cell>
          <cell r="AD2102">
            <v>7</v>
          </cell>
          <cell r="AE2102">
            <v>4</v>
          </cell>
          <cell r="AF2102">
            <v>9</v>
          </cell>
          <cell r="AG2102">
            <v>4</v>
          </cell>
          <cell r="AH2102">
            <v>0</v>
          </cell>
          <cell r="AK2102">
            <v>0</v>
          </cell>
          <cell r="AM2102">
            <v>0</v>
          </cell>
          <cell r="AN2102">
            <v>0</v>
          </cell>
          <cell r="AO2102">
            <v>0</v>
          </cell>
          <cell r="AQ2102">
            <v>800000</v>
          </cell>
          <cell r="AR2102">
            <v>-1300000</v>
          </cell>
          <cell r="AS2102">
            <v>2300000</v>
          </cell>
          <cell r="AT2102" t="str">
            <v>최문호</v>
          </cell>
          <cell r="AU2102">
            <v>45743</v>
          </cell>
          <cell r="AV2102" t="str">
            <v>juehwa</v>
          </cell>
          <cell r="AW2102" t="str">
            <v>ha1476615*</v>
          </cell>
        </row>
        <row r="2103">
          <cell r="E2103" t="str">
            <v xml:space="preserve">케이디환경 </v>
          </cell>
          <cell r="G2103" t="str">
            <v>화성시</v>
          </cell>
          <cell r="H2103" t="str">
            <v>(주)이화패키징</v>
          </cell>
          <cell r="K2103" t="str">
            <v>1. 무선</v>
          </cell>
          <cell r="L2103" t="str">
            <v>경기도 화성시 팔탄면 시청로 1000-7, 2층</v>
          </cell>
          <cell r="M2103" t="str">
            <v>신윤정</v>
          </cell>
          <cell r="N2103" t="str">
            <v>실장</v>
          </cell>
          <cell r="O2103" t="str">
            <v>010-3033-3558</v>
          </cell>
          <cell r="P2103" t="str">
            <v>031-454-2007</v>
          </cell>
          <cell r="Q2103" t="str">
            <v>031-454-2025</v>
          </cell>
          <cell r="R2103" t="str">
            <v>juehwa@hanmail.net</v>
          </cell>
          <cell r="AC2103">
            <v>0</v>
          </cell>
          <cell r="AD2103">
            <v>1</v>
          </cell>
          <cell r="AE2103">
            <v>1</v>
          </cell>
          <cell r="AF2103">
            <v>2</v>
          </cell>
          <cell r="AG2103">
            <v>1</v>
          </cell>
          <cell r="AH2103">
            <v>0</v>
          </cell>
          <cell r="AK2103">
            <v>1</v>
          </cell>
          <cell r="AM2103">
            <v>0</v>
          </cell>
          <cell r="AN2103">
            <v>0</v>
          </cell>
          <cell r="AO2103">
            <v>0</v>
          </cell>
          <cell r="AQ2103">
            <v>0</v>
          </cell>
          <cell r="AR2103">
            <v>-1000000</v>
          </cell>
          <cell r="AS2103">
            <v>0</v>
          </cell>
          <cell r="AT2103" t="str">
            <v>최문호</v>
          </cell>
          <cell r="AU2103">
            <v>45743</v>
          </cell>
          <cell r="AV2103" t="str">
            <v>juehwap</v>
          </cell>
          <cell r="AW2103" t="str">
            <v>ah1476615*</v>
          </cell>
        </row>
        <row r="2104">
          <cell r="E2104" t="str">
            <v xml:space="preserve">케이디환경 </v>
          </cell>
          <cell r="G2104" t="str">
            <v>화성시</v>
          </cell>
          <cell r="H2104" t="str">
            <v>(주)이화패키징(보조금 동시진행)</v>
          </cell>
          <cell r="K2104" t="str">
            <v>1. 무선</v>
          </cell>
          <cell r="L2104" t="str">
            <v>경기도 화성시 팔탄면 시청로 1000-7, 2층</v>
          </cell>
          <cell r="M2104" t="str">
            <v>신윤정</v>
          </cell>
          <cell r="N2104" t="str">
            <v>실장</v>
          </cell>
          <cell r="O2104" t="str">
            <v>010-3033-3558</v>
          </cell>
          <cell r="P2104" t="str">
            <v>031-454-2007</v>
          </cell>
          <cell r="Q2104" t="str">
            <v>031-454-2025</v>
          </cell>
          <cell r="R2104" t="str">
            <v>juehwa@hanmail.net</v>
          </cell>
          <cell r="AC2104">
            <v>0</v>
          </cell>
          <cell r="AD2104">
            <v>4</v>
          </cell>
          <cell r="AE2104">
            <v>2</v>
          </cell>
          <cell r="AF2104">
            <v>5</v>
          </cell>
          <cell r="AG2104">
            <v>2</v>
          </cell>
          <cell r="AH2104">
            <v>0</v>
          </cell>
          <cell r="AK2104">
            <v>0</v>
          </cell>
          <cell r="AM2104">
            <v>0</v>
          </cell>
          <cell r="AN2104">
            <v>0</v>
          </cell>
          <cell r="AO2104">
            <v>0</v>
          </cell>
          <cell r="AQ2104">
            <v>1200000</v>
          </cell>
          <cell r="AR2104">
            <v>0</v>
          </cell>
          <cell r="AS2104">
            <v>2000000</v>
          </cell>
          <cell r="AT2104" t="str">
            <v>최문호</v>
          </cell>
          <cell r="AU2104">
            <v>45743</v>
          </cell>
          <cell r="AV2104" t="str">
            <v>juehwap</v>
          </cell>
          <cell r="AW2104" t="str">
            <v>ah1476615*</v>
          </cell>
        </row>
        <row r="2105">
          <cell r="E2105" t="str">
            <v>임래성</v>
          </cell>
          <cell r="G2105" t="str">
            <v>김제시</v>
          </cell>
          <cell r="H2105" t="str">
            <v>(주)제이엠</v>
          </cell>
          <cell r="K2105" t="str">
            <v>4. 미정</v>
          </cell>
          <cell r="L2105" t="str">
            <v>전라북도 김제시 지평선산단5길 258, 270</v>
          </cell>
          <cell r="M2105" t="str">
            <v>문유진</v>
          </cell>
          <cell r="N2105" t="str">
            <v>대리</v>
          </cell>
          <cell r="O2105" t="str">
            <v>010-3777-0372</v>
          </cell>
          <cell r="P2105" t="str">
            <v>063-546-0360</v>
          </cell>
          <cell r="Q2105" t="str">
            <v>063-546-0460</v>
          </cell>
          <cell r="R2105" t="str">
            <v>-</v>
          </cell>
          <cell r="AC2105">
            <v>0</v>
          </cell>
          <cell r="AD2105">
            <v>0</v>
          </cell>
          <cell r="AE2105">
            <v>0</v>
          </cell>
          <cell r="AF2105">
            <v>0</v>
          </cell>
          <cell r="AG2105">
            <v>0</v>
          </cell>
          <cell r="AH2105">
            <v>0</v>
          </cell>
          <cell r="AK2105">
            <v>0</v>
          </cell>
          <cell r="AM2105">
            <v>0</v>
          </cell>
          <cell r="AN2105">
            <v>0</v>
          </cell>
          <cell r="AO2105">
            <v>0</v>
          </cell>
          <cell r="AQ2105">
            <v>0</v>
          </cell>
          <cell r="AR2105">
            <v>0</v>
          </cell>
          <cell r="AS2105">
            <v>0</v>
          </cell>
        </row>
        <row r="2106">
          <cell r="E2106" t="str">
            <v>광주환경</v>
          </cell>
          <cell r="G2106" t="str">
            <v>광주시</v>
          </cell>
          <cell r="H2106" t="str">
            <v>(주)진율산업</v>
          </cell>
          <cell r="K2106" t="str">
            <v>4. 미정</v>
          </cell>
          <cell r="L2106" t="str">
            <v>경기도 광주시 곤지암읍 가마을길 35</v>
          </cell>
          <cell r="M2106" t="str">
            <v>최재웅</v>
          </cell>
          <cell r="N2106" t="str">
            <v>대표</v>
          </cell>
          <cell r="O2106" t="str">
            <v xml:space="preserve">010-8332-9883
</v>
          </cell>
          <cell r="P2106" t="str">
            <v>031-797-3117</v>
          </cell>
          <cell r="Q2106" t="str">
            <v>031-797-3118</v>
          </cell>
          <cell r="R2106" t="str">
            <v>jinyul2018@naver.com</v>
          </cell>
          <cell r="AC2106">
            <v>0</v>
          </cell>
          <cell r="AD2106">
            <v>0</v>
          </cell>
          <cell r="AE2106">
            <v>0</v>
          </cell>
          <cell r="AF2106">
            <v>0</v>
          </cell>
          <cell r="AG2106">
            <v>0</v>
          </cell>
          <cell r="AH2106">
            <v>0</v>
          </cell>
          <cell r="AK2106">
            <v>0</v>
          </cell>
          <cell r="AM2106">
            <v>0</v>
          </cell>
          <cell r="AN2106">
            <v>0</v>
          </cell>
          <cell r="AO2106">
            <v>0</v>
          </cell>
          <cell r="AQ2106">
            <v>0</v>
          </cell>
          <cell r="AR2106">
            <v>0</v>
          </cell>
          <cell r="AS2106">
            <v>0</v>
          </cell>
        </row>
        <row r="2107">
          <cell r="E2107" t="str">
            <v>정안환경</v>
          </cell>
          <cell r="G2107" t="str">
            <v>경주시</v>
          </cell>
          <cell r="H2107" t="str">
            <v>(주)한국중량물포장</v>
          </cell>
          <cell r="K2107" t="str">
            <v>4. 미정</v>
          </cell>
          <cell r="L2107" t="str">
            <v>경상북도 경주시 외동읍 냉천리 1275-7번지</v>
          </cell>
          <cell r="M2107" t="str">
            <v>손동성</v>
          </cell>
          <cell r="N2107" t="str">
            <v>상무</v>
          </cell>
          <cell r="O2107" t="str">
            <v>010-3510-0662</v>
          </cell>
          <cell r="P2107" t="str">
            <v>054-777-1259</v>
          </cell>
          <cell r="Q2107" t="str">
            <v>070-4850-8185</v>
          </cell>
          <cell r="R2107" t="str">
            <v>hanjung@hanjung.net</v>
          </cell>
          <cell r="AC2107">
            <v>0</v>
          </cell>
          <cell r="AD2107">
            <v>0</v>
          </cell>
          <cell r="AE2107">
            <v>0</v>
          </cell>
          <cell r="AF2107">
            <v>0</v>
          </cell>
          <cell r="AG2107">
            <v>0</v>
          </cell>
          <cell r="AH2107">
            <v>0</v>
          </cell>
          <cell r="AK2107">
            <v>0</v>
          </cell>
          <cell r="AM2107">
            <v>0</v>
          </cell>
          <cell r="AN2107">
            <v>0</v>
          </cell>
          <cell r="AO2107">
            <v>0</v>
          </cell>
          <cell r="AQ2107">
            <v>0</v>
          </cell>
          <cell r="AR2107">
            <v>0</v>
          </cell>
          <cell r="AS2107">
            <v>0</v>
          </cell>
        </row>
        <row r="2108">
          <cell r="E2108" t="str">
            <v>원에너지</v>
          </cell>
          <cell r="G2108" t="str">
            <v>영천시</v>
          </cell>
          <cell r="H2108" t="str">
            <v>(주)한샘생활건강</v>
          </cell>
          <cell r="K2108" t="str">
            <v>1. 무선</v>
          </cell>
          <cell r="L2108" t="str">
            <v>경상북도 영천시 청통면 보성공단길 43</v>
          </cell>
          <cell r="M2108" t="str">
            <v>안두환</v>
          </cell>
          <cell r="N2108" t="str">
            <v>부장</v>
          </cell>
          <cell r="O2108" t="str">
            <v>010-6722-8488</v>
          </cell>
          <cell r="P2108" t="str">
            <v>054-336-5700</v>
          </cell>
          <cell r="Q2108" t="str">
            <v>054-336-5702</v>
          </cell>
          <cell r="R2108" t="str">
            <v>ahndh8488@gmail.com</v>
          </cell>
          <cell r="AC2108">
            <v>0</v>
          </cell>
          <cell r="AD2108">
            <v>2</v>
          </cell>
          <cell r="AE2108">
            <v>2</v>
          </cell>
          <cell r="AF2108">
            <v>3</v>
          </cell>
          <cell r="AG2108">
            <v>2</v>
          </cell>
          <cell r="AH2108">
            <v>1</v>
          </cell>
          <cell r="AK2108">
            <v>0</v>
          </cell>
          <cell r="AM2108">
            <v>0</v>
          </cell>
          <cell r="AN2108">
            <v>0</v>
          </cell>
          <cell r="AO2108">
            <v>0</v>
          </cell>
          <cell r="AQ2108">
            <v>500000</v>
          </cell>
          <cell r="AR2108">
            <v>0</v>
          </cell>
          <cell r="AS2108">
            <v>0</v>
          </cell>
          <cell r="AT2108" t="str">
            <v>박채영</v>
          </cell>
          <cell r="AU2108">
            <v>45643</v>
          </cell>
          <cell r="AV2108" t="str">
            <v>han5700</v>
          </cell>
          <cell r="AW2108" t="str">
            <v>hs51155115+</v>
          </cell>
        </row>
        <row r="2109">
          <cell r="E2109" t="str">
            <v>주영환경기술</v>
          </cell>
          <cell r="G2109" t="str">
            <v>용인시</v>
          </cell>
          <cell r="H2109" t="str">
            <v>국민레미콘(주)</v>
          </cell>
          <cell r="K2109" t="str">
            <v>2. 유선</v>
          </cell>
          <cell r="L2109" t="str">
            <v>경기도 용인시 백암면 백봉리 598-3번지</v>
          </cell>
          <cell r="M2109" t="str">
            <v>최윤희</v>
          </cell>
          <cell r="N2109" t="str">
            <v>차장</v>
          </cell>
          <cell r="O2109" t="str">
            <v>010-3901-0253</v>
          </cell>
          <cell r="P2109" t="str">
            <v>031-334-9000</v>
          </cell>
          <cell r="Q2109" t="str">
            <v>031-334-9005</v>
          </cell>
          <cell r="R2109" t="str">
            <v>ccood05@daum.net</v>
          </cell>
          <cell r="AC2109">
            <v>0</v>
          </cell>
          <cell r="AD2109">
            <v>1</v>
          </cell>
          <cell r="AE2109">
            <v>1</v>
          </cell>
          <cell r="AF2109">
            <v>1</v>
          </cell>
          <cell r="AG2109">
            <v>1</v>
          </cell>
          <cell r="AH2109">
            <v>0</v>
          </cell>
          <cell r="AK2109">
            <v>1</v>
          </cell>
          <cell r="AM2109">
            <v>0</v>
          </cell>
          <cell r="AN2109">
            <v>0</v>
          </cell>
          <cell r="AO2109">
            <v>0</v>
          </cell>
          <cell r="AQ2109">
            <v>0</v>
          </cell>
          <cell r="AR2109">
            <v>-520000</v>
          </cell>
          <cell r="AS2109">
            <v>0</v>
          </cell>
          <cell r="AT2109" t="str">
            <v>최문호</v>
          </cell>
          <cell r="AU2109">
            <v>45772</v>
          </cell>
        </row>
        <row r="2110">
          <cell r="E2110" t="str">
            <v>주영환경기술</v>
          </cell>
          <cell r="G2110" t="str">
            <v>용인시</v>
          </cell>
          <cell r="H2110" t="str">
            <v>국민레미콘(주)(보조금 동시진행)</v>
          </cell>
          <cell r="K2110" t="str">
            <v>2. 유선</v>
          </cell>
          <cell r="L2110" t="str">
            <v>경기도 용인시 백암면 백봉리 598-3번지</v>
          </cell>
          <cell r="M2110" t="str">
            <v>최윤희</v>
          </cell>
          <cell r="N2110" t="str">
            <v>차장</v>
          </cell>
          <cell r="O2110" t="str">
            <v>010-3901-0253</v>
          </cell>
          <cell r="P2110" t="str">
            <v>031-334-9000</v>
          </cell>
          <cell r="Q2110" t="str">
            <v>031-334-9005</v>
          </cell>
          <cell r="R2110" t="str">
            <v>ccood05@daum.net</v>
          </cell>
          <cell r="AC2110">
            <v>0</v>
          </cell>
          <cell r="AD2110">
            <v>4</v>
          </cell>
          <cell r="AE2110">
            <v>4</v>
          </cell>
          <cell r="AF2110">
            <v>1</v>
          </cell>
          <cell r="AG2110">
            <v>3</v>
          </cell>
          <cell r="AH2110">
            <v>1</v>
          </cell>
          <cell r="AK2110">
            <v>0</v>
          </cell>
          <cell r="AM2110">
            <v>0</v>
          </cell>
          <cell r="AN2110">
            <v>0</v>
          </cell>
          <cell r="AO2110">
            <v>0</v>
          </cell>
          <cell r="AQ2110">
            <v>1100000</v>
          </cell>
          <cell r="AR2110">
            <v>480000</v>
          </cell>
          <cell r="AS2110">
            <v>0</v>
          </cell>
          <cell r="AT2110" t="str">
            <v>최문호</v>
          </cell>
          <cell r="AU2110">
            <v>45772</v>
          </cell>
        </row>
        <row r="2111">
          <cell r="E2111" t="str">
            <v>광주환경</v>
          </cell>
          <cell r="G2111" t="str">
            <v>광주시</v>
          </cell>
          <cell r="H2111" t="str">
            <v>뉴퍼니처</v>
          </cell>
          <cell r="K2111" t="str">
            <v>4. 미정</v>
          </cell>
          <cell r="L2111" t="str">
            <v>경기도 광주시 진토길21번길 8 (목동)</v>
          </cell>
          <cell r="M2111" t="str">
            <v>정영남</v>
          </cell>
          <cell r="N2111" t="str">
            <v>이사</v>
          </cell>
          <cell r="O2111" t="str">
            <v>010-9471-2272</v>
          </cell>
          <cell r="P2111" t="str">
            <v>031-762-3796</v>
          </cell>
          <cell r="Q2111" t="str">
            <v>031-762-3792</v>
          </cell>
          <cell r="R2111" t="str">
            <v>jsnc2022@naver.com</v>
          </cell>
          <cell r="AC2111">
            <v>0</v>
          </cell>
          <cell r="AD2111">
            <v>0</v>
          </cell>
          <cell r="AE2111">
            <v>0</v>
          </cell>
          <cell r="AF2111">
            <v>0</v>
          </cell>
          <cell r="AG2111">
            <v>0</v>
          </cell>
          <cell r="AH2111">
            <v>0</v>
          </cell>
          <cell r="AK2111">
            <v>0</v>
          </cell>
          <cell r="AM2111">
            <v>0</v>
          </cell>
          <cell r="AN2111">
            <v>0</v>
          </cell>
          <cell r="AO2111">
            <v>0</v>
          </cell>
          <cell r="AQ2111">
            <v>0</v>
          </cell>
          <cell r="AR2111">
            <v>0</v>
          </cell>
          <cell r="AS2111">
            <v>0</v>
          </cell>
        </row>
        <row r="2112">
          <cell r="E2112" t="str">
            <v>원에너지</v>
          </cell>
          <cell r="G2112" t="str">
            <v>칠곡군</v>
          </cell>
          <cell r="H2112" t="str">
            <v>대신건업</v>
          </cell>
          <cell r="K2112" t="str">
            <v>1. 무선</v>
          </cell>
          <cell r="L2112" t="str">
            <v>경상북도 칠곡군 북삼읍 보손1길 16-32</v>
          </cell>
          <cell r="M2112" t="str">
            <v>이승찬</v>
          </cell>
          <cell r="N2112" t="str">
            <v>대표</v>
          </cell>
          <cell r="O2112" t="str">
            <v>010-3508-0677</v>
          </cell>
          <cell r="P2112" t="str">
            <v>054-973-9915</v>
          </cell>
          <cell r="Q2112" t="str">
            <v>054-973-9915</v>
          </cell>
          <cell r="R2112" t="str">
            <v>daes9915@daum.net</v>
          </cell>
          <cell r="AC2112">
            <v>0</v>
          </cell>
          <cell r="AD2112">
            <v>0</v>
          </cell>
          <cell r="AE2112">
            <v>0</v>
          </cell>
          <cell r="AF2112">
            <v>0</v>
          </cell>
          <cell r="AG2112">
            <v>0</v>
          </cell>
          <cell r="AH2112">
            <v>0</v>
          </cell>
          <cell r="AK2112">
            <v>0</v>
          </cell>
          <cell r="AM2112">
            <v>0</v>
          </cell>
          <cell r="AN2112">
            <v>0</v>
          </cell>
          <cell r="AO2112">
            <v>0</v>
          </cell>
          <cell r="AQ2112">
            <v>0</v>
          </cell>
          <cell r="AR2112">
            <v>0</v>
          </cell>
          <cell r="AS2112">
            <v>0</v>
          </cell>
        </row>
        <row r="2113">
          <cell r="E2113" t="str">
            <v>주영환경기술</v>
          </cell>
          <cell r="G2113" t="str">
            <v>화성시</v>
          </cell>
          <cell r="H2113" t="str">
            <v>대한뉴팜(주)_추가(주영환경기술)</v>
          </cell>
          <cell r="K2113" t="str">
            <v>1. 무선</v>
          </cell>
          <cell r="L2113" t="str">
            <v>경기도 화성시 향남읍 제약공단1길 66</v>
          </cell>
          <cell r="M2113" t="str">
            <v>윤진수(주영기술)
문지환</v>
          </cell>
          <cell r="N2113" t="str">
            <v>부장
사원</v>
          </cell>
          <cell r="O2113" t="str">
            <v>010-3237-6620
010-3933-0355</v>
          </cell>
          <cell r="P2113" t="str">
            <v>031-350-6102</v>
          </cell>
          <cell r="Q2113" t="str">
            <v>031-353-6146</v>
          </cell>
          <cell r="R2113" t="str">
            <v>jy04@juyoung2018.com
zlrzlr22@dhnp.co.kr</v>
          </cell>
          <cell r="AD2113">
            <v>1</v>
          </cell>
          <cell r="AE2113">
            <v>1</v>
          </cell>
          <cell r="AF2113">
            <v>1</v>
          </cell>
          <cell r="AG2113">
            <v>1</v>
          </cell>
          <cell r="AH2113">
            <v>1</v>
          </cell>
          <cell r="AT2113" t="str">
            <v>박채영</v>
          </cell>
          <cell r="AU2113">
            <v>45639</v>
          </cell>
          <cell r="AV2113" t="str">
            <v>dhnp66</v>
          </cell>
          <cell r="AW2113" t="str">
            <v>dhnp10729!</v>
          </cell>
        </row>
        <row r="2114">
          <cell r="E2114" t="str">
            <v>광주환경</v>
          </cell>
          <cell r="G2114" t="str">
            <v>광주시</v>
          </cell>
          <cell r="H2114" t="str">
            <v>세움아이디</v>
          </cell>
          <cell r="K2114" t="str">
            <v>4. 미정</v>
          </cell>
          <cell r="L2114" t="str">
            <v>경기도 광주시 초월읍 선동길 37</v>
          </cell>
          <cell r="M2114" t="str">
            <v>신재한</v>
          </cell>
          <cell r="N2114" t="str">
            <v>대표</v>
          </cell>
          <cell r="O2114" t="str">
            <v>010-2566-5080</v>
          </cell>
          <cell r="P2114" t="str">
            <v>031-763-7880</v>
          </cell>
          <cell r="Q2114" t="str">
            <v>031-761-7881</v>
          </cell>
          <cell r="R2114" t="str">
            <v>fresh5080@naver.com</v>
          </cell>
          <cell r="AC2114">
            <v>0</v>
          </cell>
          <cell r="AD2114">
            <v>0</v>
          </cell>
          <cell r="AE2114">
            <v>0</v>
          </cell>
          <cell r="AF2114">
            <v>0</v>
          </cell>
          <cell r="AG2114">
            <v>0</v>
          </cell>
          <cell r="AH2114">
            <v>0</v>
          </cell>
          <cell r="AK2114">
            <v>0</v>
          </cell>
          <cell r="AM2114">
            <v>0</v>
          </cell>
          <cell r="AN2114">
            <v>0</v>
          </cell>
          <cell r="AO2114">
            <v>0</v>
          </cell>
          <cell r="AQ2114">
            <v>0</v>
          </cell>
          <cell r="AR2114">
            <v>0</v>
          </cell>
          <cell r="AS2114">
            <v>0</v>
          </cell>
        </row>
        <row r="2115">
          <cell r="E2115" t="str">
            <v>광주환경</v>
          </cell>
          <cell r="G2115" t="str">
            <v>화성시</v>
          </cell>
          <cell r="H2115" t="str">
            <v>우신화학(주)</v>
          </cell>
          <cell r="K2115" t="str">
            <v>1. 무선</v>
          </cell>
          <cell r="L2115" t="str">
            <v>경기도 화성시 정남면 서봉로755번길 39 (문학리 719-2)</v>
          </cell>
          <cell r="M2115" t="str">
            <v>이행은</v>
          </cell>
          <cell r="N2115" t="str">
            <v>과장</v>
          </cell>
          <cell r="O2115" t="str">
            <v>010-8331-1575</v>
          </cell>
          <cell r="P2115" t="str">
            <v>031-354-5300</v>
          </cell>
          <cell r="Q2115" t="str">
            <v>031-354-5114</v>
          </cell>
          <cell r="R2115" t="str">
            <v>woosin5300@hanmail.net</v>
          </cell>
          <cell r="AC2115">
            <v>1</v>
          </cell>
          <cell r="AD2115">
            <v>0</v>
          </cell>
          <cell r="AE2115">
            <v>0</v>
          </cell>
          <cell r="AF2115">
            <v>4</v>
          </cell>
          <cell r="AG2115">
            <v>3</v>
          </cell>
          <cell r="AH2115">
            <v>1</v>
          </cell>
          <cell r="AK2115">
            <v>0</v>
          </cell>
          <cell r="AM2115">
            <v>0</v>
          </cell>
          <cell r="AN2115">
            <v>0</v>
          </cell>
          <cell r="AO2115">
            <v>0</v>
          </cell>
          <cell r="AQ2115">
            <v>500000</v>
          </cell>
          <cell r="AR2115">
            <v>0</v>
          </cell>
          <cell r="AS2115">
            <v>0</v>
          </cell>
        </row>
        <row r="2116">
          <cell r="E2116" t="str">
            <v>광주환경</v>
          </cell>
          <cell r="G2116" t="str">
            <v>평택시</v>
          </cell>
          <cell r="H2116" t="str">
            <v>주식회사 미누스토리</v>
          </cell>
          <cell r="K2116" t="str">
            <v>4. 미정</v>
          </cell>
          <cell r="L2116" t="str">
            <v>경기도 평택시 청북읍 고렴산단로 133</v>
          </cell>
          <cell r="M2116" t="str">
            <v>이회구</v>
          </cell>
          <cell r="N2116" t="str">
            <v>반장</v>
          </cell>
          <cell r="O2116" t="str">
            <v>010-4044-7738</v>
          </cell>
          <cell r="P2116" t="str">
            <v>-</v>
          </cell>
          <cell r="Q2116" t="str">
            <v>-</v>
          </cell>
          <cell r="R2116" t="str">
            <v>-</v>
          </cell>
          <cell r="AC2116">
            <v>0</v>
          </cell>
          <cell r="AD2116">
            <v>0</v>
          </cell>
          <cell r="AE2116">
            <v>0</v>
          </cell>
          <cell r="AF2116">
            <v>0</v>
          </cell>
          <cell r="AG2116">
            <v>0</v>
          </cell>
          <cell r="AH2116">
            <v>0</v>
          </cell>
          <cell r="AK2116">
            <v>0</v>
          </cell>
          <cell r="AM2116">
            <v>0</v>
          </cell>
          <cell r="AN2116">
            <v>0</v>
          </cell>
          <cell r="AO2116">
            <v>0</v>
          </cell>
          <cell r="AQ2116">
            <v>0</v>
          </cell>
          <cell r="AR2116">
            <v>0</v>
          </cell>
          <cell r="AS2116">
            <v>0</v>
          </cell>
        </row>
        <row r="2117">
          <cell r="E2117" t="str">
            <v>제주환경개발주식회사</v>
          </cell>
          <cell r="G2117" t="str">
            <v>제주시</v>
          </cell>
          <cell r="H2117" t="str">
            <v>오렌지세라믹(주)</v>
          </cell>
          <cell r="K2117" t="str">
            <v>1. 무선</v>
          </cell>
          <cell r="L2117" t="str">
            <v>제주특별자치도 제주시 연삼로 793,2동(화북이동)</v>
          </cell>
          <cell r="M2117" t="str">
            <v>좌영순
윤정현</v>
          </cell>
          <cell r="N2117" t="str">
            <v>실장
사장</v>
          </cell>
          <cell r="O2117" t="str">
            <v>010-3115-2375
010-9477-1831</v>
          </cell>
          <cell r="P2117" t="str">
            <v>064-756-1831</v>
          </cell>
          <cell r="Q2117" t="str">
            <v>-</v>
          </cell>
          <cell r="R2117" t="str">
            <v>joa2375@naver.com
hma2764@naver.com</v>
          </cell>
          <cell r="AC2117">
            <v>0</v>
          </cell>
          <cell r="AD2117">
            <v>0</v>
          </cell>
          <cell r="AE2117">
            <v>0</v>
          </cell>
          <cell r="AF2117">
            <v>1</v>
          </cell>
          <cell r="AG2117">
            <v>1</v>
          </cell>
          <cell r="AH2117">
            <v>1</v>
          </cell>
          <cell r="AK2117">
            <v>0</v>
          </cell>
          <cell r="AM2117">
            <v>0</v>
          </cell>
          <cell r="AN2117">
            <v>0</v>
          </cell>
          <cell r="AO2117">
            <v>0</v>
          </cell>
          <cell r="AQ2117">
            <v>0</v>
          </cell>
          <cell r="AR2117">
            <v>0</v>
          </cell>
          <cell r="AS2117">
            <v>0</v>
          </cell>
          <cell r="AT2117" t="str">
            <v>최문호</v>
          </cell>
          <cell r="AU2117">
            <v>45765</v>
          </cell>
          <cell r="AV2117" t="str">
            <v>kjw513082</v>
          </cell>
          <cell r="AW2117" t="str">
            <v>marbie2764</v>
          </cell>
        </row>
        <row r="2118">
          <cell r="E2118" t="str">
            <v>제주환경개발주식회사</v>
          </cell>
          <cell r="G2118" t="str">
            <v>제주시</v>
          </cell>
          <cell r="H2118" t="str">
            <v>오렌지세라믹(주)(보조금 동시진행)</v>
          </cell>
          <cell r="K2118" t="str">
            <v>1. 무선</v>
          </cell>
          <cell r="L2118" t="str">
            <v>제주특별자치도 제주시 연삼로 793,2동(화북이동)</v>
          </cell>
          <cell r="M2118" t="str">
            <v>좌영순
윤정현</v>
          </cell>
          <cell r="N2118" t="str">
            <v>실장
사장</v>
          </cell>
          <cell r="O2118" t="str">
            <v>010-3115-2375
010-9477-1831</v>
          </cell>
          <cell r="P2118" t="str">
            <v>064-756-1831</v>
          </cell>
          <cell r="Q2118" t="str">
            <v>-</v>
          </cell>
          <cell r="R2118" t="str">
            <v>joa2375@naver.com
hma2764@naver.com</v>
          </cell>
          <cell r="AC2118">
            <v>0</v>
          </cell>
          <cell r="AD2118">
            <v>0</v>
          </cell>
          <cell r="AE2118">
            <v>0</v>
          </cell>
          <cell r="AF2118">
            <v>3</v>
          </cell>
          <cell r="AG2118">
            <v>0</v>
          </cell>
          <cell r="AH2118">
            <v>0</v>
          </cell>
          <cell r="AK2118">
            <v>0</v>
          </cell>
          <cell r="AM2118">
            <v>0</v>
          </cell>
          <cell r="AN2118">
            <v>0</v>
          </cell>
          <cell r="AO2118">
            <v>0</v>
          </cell>
          <cell r="AQ2118">
            <v>0</v>
          </cell>
          <cell r="AR2118">
            <v>0</v>
          </cell>
          <cell r="AS2118">
            <v>0</v>
          </cell>
          <cell r="AT2118" t="str">
            <v>최문호</v>
          </cell>
          <cell r="AU2118">
            <v>45765</v>
          </cell>
          <cell r="AV2118" t="str">
            <v>kjw513082</v>
          </cell>
          <cell r="AW2118" t="str">
            <v>marbie2764</v>
          </cell>
        </row>
        <row r="2119">
          <cell r="E2119" t="str">
            <v>SYC</v>
          </cell>
          <cell r="G2119" t="str">
            <v>김포시</v>
          </cell>
          <cell r="H2119" t="str">
            <v>(주)대우강건</v>
          </cell>
          <cell r="K2119" t="str">
            <v>2. 유선</v>
          </cell>
          <cell r="L2119" t="str">
            <v>경기도 김포시 양촌읍 황금3로8번길 65(학운리 3520)</v>
          </cell>
          <cell r="M2119" t="str">
            <v>노영희</v>
          </cell>
          <cell r="N2119" t="str">
            <v>과장</v>
          </cell>
          <cell r="O2119" t="str">
            <v>010-2987-1557</v>
          </cell>
          <cell r="P2119" t="str">
            <v>032-565-2600</v>
          </cell>
          <cell r="Q2119" t="str">
            <v>032-565-2615</v>
          </cell>
          <cell r="R2119" t="str">
            <v>metal754@hanmail.net</v>
          </cell>
          <cell r="AC2119">
            <v>0</v>
          </cell>
          <cell r="AD2119">
            <v>1</v>
          </cell>
          <cell r="AE2119">
            <v>1</v>
          </cell>
          <cell r="AF2119">
            <v>0</v>
          </cell>
          <cell r="AG2119">
            <v>2</v>
          </cell>
          <cell r="AH2119">
            <v>1</v>
          </cell>
          <cell r="AK2119">
            <v>0</v>
          </cell>
          <cell r="AM2119">
            <v>0</v>
          </cell>
          <cell r="AN2119">
            <v>0</v>
          </cell>
          <cell r="AO2119">
            <v>0</v>
          </cell>
          <cell r="AQ2119">
            <v>200000</v>
          </cell>
          <cell r="AR2119">
            <v>0</v>
          </cell>
          <cell r="AS2119">
            <v>0</v>
          </cell>
        </row>
        <row r="2120">
          <cell r="E2120" t="str">
            <v>수호환경/대창환경</v>
          </cell>
          <cell r="G2120" t="str">
            <v>청주시</v>
          </cell>
          <cell r="H2120" t="str">
            <v>(주)덕성페인텍</v>
          </cell>
          <cell r="K2120" t="str">
            <v>4. 미정</v>
          </cell>
          <cell r="L2120" t="str">
            <v>충청북도 청주시 서원구 현도면 청남로 506-18</v>
          </cell>
          <cell r="M2120" t="str">
            <v>김성봉</v>
          </cell>
          <cell r="N2120" t="str">
            <v>대표이사</v>
          </cell>
          <cell r="O2120" t="str">
            <v>010-5434-5936</v>
          </cell>
          <cell r="P2120" t="str">
            <v>043-262-7729</v>
          </cell>
          <cell r="Q2120" t="str">
            <v>043-262-7739</v>
          </cell>
          <cell r="R2120" t="str">
            <v>dspaint0909@naver.com</v>
          </cell>
          <cell r="AC2120">
            <v>0</v>
          </cell>
          <cell r="AD2120">
            <v>0</v>
          </cell>
          <cell r="AE2120">
            <v>0</v>
          </cell>
          <cell r="AF2120">
            <v>0</v>
          </cell>
          <cell r="AG2120">
            <v>0</v>
          </cell>
          <cell r="AH2120">
            <v>0</v>
          </cell>
          <cell r="AK2120">
            <v>0</v>
          </cell>
          <cell r="AM2120">
            <v>0</v>
          </cell>
          <cell r="AN2120">
            <v>0</v>
          </cell>
          <cell r="AO2120">
            <v>0</v>
          </cell>
          <cell r="AQ2120">
            <v>0</v>
          </cell>
          <cell r="AR2120">
            <v>0</v>
          </cell>
          <cell r="AS2120">
            <v>0</v>
          </cell>
        </row>
        <row r="2121">
          <cell r="E2121" t="str">
            <v>광주환경</v>
          </cell>
          <cell r="G2121" t="str">
            <v>광주시</v>
          </cell>
          <cell r="H2121" t="str">
            <v>(주)베드라인</v>
          </cell>
          <cell r="K2121" t="str">
            <v>4. 미정</v>
          </cell>
          <cell r="L2121" t="str">
            <v>경기도 광주시 보뚱치길130번길 49-16, 20(문형동)</v>
          </cell>
          <cell r="M2121" t="str">
            <v>송창훈</v>
          </cell>
          <cell r="N2121" t="str">
            <v>대표이사</v>
          </cell>
          <cell r="O2121" t="str">
            <v>010-4787-6029</v>
          </cell>
          <cell r="P2121" t="str">
            <v>031-765-8927</v>
          </cell>
          <cell r="Q2121" t="str">
            <v>031-765-8937</v>
          </cell>
          <cell r="R2121" t="str">
            <v>Bedline6029@naver.com</v>
          </cell>
          <cell r="AC2121">
            <v>0</v>
          </cell>
          <cell r="AD2121">
            <v>0</v>
          </cell>
          <cell r="AE2121">
            <v>0</v>
          </cell>
          <cell r="AF2121">
            <v>0</v>
          </cell>
          <cell r="AG2121">
            <v>0</v>
          </cell>
          <cell r="AH2121">
            <v>0</v>
          </cell>
          <cell r="AK2121">
            <v>0</v>
          </cell>
          <cell r="AM2121">
            <v>0</v>
          </cell>
          <cell r="AN2121">
            <v>0</v>
          </cell>
          <cell r="AO2121">
            <v>0</v>
          </cell>
          <cell r="AQ2121">
            <v>0</v>
          </cell>
          <cell r="AR2121">
            <v>0</v>
          </cell>
          <cell r="AS2121">
            <v>0</v>
          </cell>
        </row>
        <row r="2122">
          <cell r="E2122" t="str">
            <v xml:space="preserve">케이디환경 </v>
          </cell>
          <cell r="G2122" t="str">
            <v>화성시</v>
          </cell>
          <cell r="H2122" t="str">
            <v>(주)성지화학 화성공장</v>
          </cell>
          <cell r="K2122" t="str">
            <v>4. 미정</v>
          </cell>
          <cell r="L2122" t="str">
            <v>경기도 화성시 장안면 매바위로 366번길 33-12(석포리 718-98)</v>
          </cell>
          <cell r="M2122" t="str">
            <v>육은성</v>
          </cell>
          <cell r="N2122" t="str">
            <v>상무이사</v>
          </cell>
          <cell r="O2122" t="str">
            <v>010-5339-0431</v>
          </cell>
          <cell r="P2122" t="str">
            <v>031-351-2995</v>
          </cell>
          <cell r="Q2122" t="str">
            <v>031-351-2996</v>
          </cell>
          <cell r="R2122" t="str">
            <v>ajupack@naver.com</v>
          </cell>
          <cell r="AC2122">
            <v>0</v>
          </cell>
          <cell r="AD2122">
            <v>0</v>
          </cell>
          <cell r="AE2122">
            <v>0</v>
          </cell>
          <cell r="AF2122">
            <v>0</v>
          </cell>
          <cell r="AG2122">
            <v>0</v>
          </cell>
          <cell r="AH2122">
            <v>0</v>
          </cell>
          <cell r="AK2122">
            <v>0</v>
          </cell>
          <cell r="AM2122">
            <v>0</v>
          </cell>
          <cell r="AN2122">
            <v>0</v>
          </cell>
          <cell r="AO2122">
            <v>0</v>
          </cell>
          <cell r="AQ2122">
            <v>0</v>
          </cell>
          <cell r="AR2122">
            <v>0</v>
          </cell>
          <cell r="AS2122">
            <v>0</v>
          </cell>
        </row>
        <row r="2123">
          <cell r="E2123" t="str">
            <v xml:space="preserve">케이디환경 </v>
          </cell>
          <cell r="G2123" t="str">
            <v>화성시</v>
          </cell>
          <cell r="H2123" t="str">
            <v>(주)신아</v>
          </cell>
          <cell r="K2123" t="str">
            <v>4. 미정</v>
          </cell>
          <cell r="L2123" t="str">
            <v>경기도 화성시 남양읍 신남로 63-24(남양리 961-14,-15번지)</v>
          </cell>
          <cell r="M2123" t="str">
            <v>박소연</v>
          </cell>
          <cell r="N2123" t="str">
            <v>-</v>
          </cell>
          <cell r="O2123" t="str">
            <v>010-3136-1158</v>
          </cell>
          <cell r="P2123" t="str">
            <v>-</v>
          </cell>
          <cell r="Q2123" t="str">
            <v>-</v>
          </cell>
          <cell r="R2123" t="str">
            <v>sina0666@naver.com</v>
          </cell>
          <cell r="AC2123">
            <v>0</v>
          </cell>
          <cell r="AD2123">
            <v>0</v>
          </cell>
          <cell r="AE2123">
            <v>0</v>
          </cell>
          <cell r="AF2123">
            <v>0</v>
          </cell>
          <cell r="AG2123">
            <v>0</v>
          </cell>
          <cell r="AH2123">
            <v>0</v>
          </cell>
          <cell r="AK2123">
            <v>0</v>
          </cell>
          <cell r="AM2123">
            <v>0</v>
          </cell>
          <cell r="AN2123">
            <v>0</v>
          </cell>
          <cell r="AO2123">
            <v>0</v>
          </cell>
          <cell r="AQ2123">
            <v>0</v>
          </cell>
          <cell r="AR2123">
            <v>0</v>
          </cell>
          <cell r="AS2123">
            <v>0</v>
          </cell>
        </row>
        <row r="2124">
          <cell r="E2124" t="str">
            <v>임래성</v>
          </cell>
          <cell r="G2124" t="str">
            <v>인천광역시</v>
          </cell>
          <cell r="H2124" t="str">
            <v>(주)씨아이티티(영재테크)</v>
          </cell>
          <cell r="K2124" t="str">
            <v>2. 유선</v>
          </cell>
          <cell r="L2124" t="str">
            <v>인천광역시 서구 보듬3로 19(오류동, 주식회사천인기공1동)</v>
          </cell>
          <cell r="M2124" t="str">
            <v>김학규</v>
          </cell>
          <cell r="N2124" t="str">
            <v>차장</v>
          </cell>
          <cell r="O2124" t="str">
            <v>010-6350-2349</v>
          </cell>
          <cell r="P2124" t="str">
            <v>032-816-9161~4</v>
          </cell>
          <cell r="Q2124" t="str">
            <v>032-816-9165</v>
          </cell>
          <cell r="R2124" t="str">
            <v>citt-m@naver.com</v>
          </cell>
          <cell r="AC2124">
            <v>0</v>
          </cell>
          <cell r="AD2124">
            <v>1</v>
          </cell>
          <cell r="AE2124">
            <v>1</v>
          </cell>
          <cell r="AF2124">
            <v>1</v>
          </cell>
          <cell r="AG2124">
            <v>1</v>
          </cell>
          <cell r="AH2124">
            <v>1</v>
          </cell>
          <cell r="AK2124">
            <v>0</v>
          </cell>
          <cell r="AM2124">
            <v>0</v>
          </cell>
          <cell r="AN2124">
            <v>0</v>
          </cell>
          <cell r="AO2124">
            <v>0</v>
          </cell>
          <cell r="AQ2124">
            <v>300000</v>
          </cell>
          <cell r="AR2124">
            <v>0</v>
          </cell>
          <cell r="AS2124">
            <v>0</v>
          </cell>
          <cell r="AT2124" t="str">
            <v>최문호</v>
          </cell>
          <cell r="AU2124">
            <v>45777</v>
          </cell>
        </row>
        <row r="2125">
          <cell r="E2125" t="str">
            <v>임래성</v>
          </cell>
          <cell r="G2125" t="str">
            <v>김포시</v>
          </cell>
          <cell r="H2125" t="str">
            <v>(주)안강</v>
          </cell>
          <cell r="K2125" t="str">
            <v>4. 미정</v>
          </cell>
          <cell r="L2125" t="str">
            <v>경기도 김포시 양촌읍 해평로 73</v>
          </cell>
          <cell r="M2125" t="str">
            <v>정유나</v>
          </cell>
          <cell r="N2125" t="str">
            <v>실장</v>
          </cell>
          <cell r="O2125" t="str">
            <v>010-2365-5773</v>
          </cell>
          <cell r="P2125" t="str">
            <v>-</v>
          </cell>
          <cell r="Q2125" t="str">
            <v>-</v>
          </cell>
          <cell r="R2125" t="str">
            <v xml:space="preserve">ahnkang7@naver.com </v>
          </cell>
          <cell r="AC2125">
            <v>0</v>
          </cell>
          <cell r="AD2125">
            <v>0</v>
          </cell>
          <cell r="AE2125">
            <v>0</v>
          </cell>
          <cell r="AF2125">
            <v>0</v>
          </cell>
          <cell r="AG2125">
            <v>0</v>
          </cell>
          <cell r="AH2125">
            <v>0</v>
          </cell>
          <cell r="AK2125">
            <v>0</v>
          </cell>
          <cell r="AM2125">
            <v>0</v>
          </cell>
          <cell r="AN2125">
            <v>0</v>
          </cell>
          <cell r="AO2125">
            <v>0</v>
          </cell>
          <cell r="AQ2125">
            <v>0</v>
          </cell>
          <cell r="AR2125">
            <v>0</v>
          </cell>
          <cell r="AS2125">
            <v>0</v>
          </cell>
        </row>
        <row r="2126">
          <cell r="E2126" t="str">
            <v>SYC</v>
          </cell>
          <cell r="G2126" t="str">
            <v>김포시</v>
          </cell>
          <cell r="H2126" t="str">
            <v>(주)에스겔코스메틱</v>
          </cell>
          <cell r="K2126" t="str">
            <v>4. 미정</v>
          </cell>
          <cell r="L2126" t="str">
            <v>경기도 김포시 양촌읍 황금3로7번길 53</v>
          </cell>
          <cell r="M2126" t="str">
            <v>-</v>
          </cell>
          <cell r="N2126" t="str">
            <v>-</v>
          </cell>
          <cell r="O2126" t="str">
            <v>031-990-4120</v>
          </cell>
          <cell r="P2126" t="str">
            <v>-</v>
          </cell>
          <cell r="Q2126" t="str">
            <v>-</v>
          </cell>
          <cell r="R2126" t="str">
            <v>ezekielcos1@naver.com</v>
          </cell>
          <cell r="AC2126">
            <v>0</v>
          </cell>
          <cell r="AD2126">
            <v>0</v>
          </cell>
          <cell r="AE2126">
            <v>0</v>
          </cell>
          <cell r="AF2126">
            <v>0</v>
          </cell>
          <cell r="AG2126">
            <v>0</v>
          </cell>
          <cell r="AH2126">
            <v>0</v>
          </cell>
          <cell r="AK2126">
            <v>0</v>
          </cell>
          <cell r="AM2126">
            <v>0</v>
          </cell>
          <cell r="AN2126">
            <v>0</v>
          </cell>
          <cell r="AO2126">
            <v>0</v>
          </cell>
          <cell r="AQ2126">
            <v>0</v>
          </cell>
          <cell r="AR2126">
            <v>0</v>
          </cell>
          <cell r="AS2126">
            <v>0</v>
          </cell>
        </row>
        <row r="2127">
          <cell r="E2127" t="str">
            <v>임래성</v>
          </cell>
          <cell r="G2127" t="str">
            <v>이천시</v>
          </cell>
          <cell r="H2127" t="str">
            <v>(주)유니마블</v>
          </cell>
          <cell r="K2127" t="str">
            <v>1. 무선</v>
          </cell>
          <cell r="L2127" t="str">
            <v>경기도 이천시 부발읍 중부대로 1796번길 99( 죽당리 804-5)</v>
          </cell>
          <cell r="M2127" t="str">
            <v>김원희</v>
          </cell>
          <cell r="N2127" t="str">
            <v>실장</v>
          </cell>
          <cell r="O2127" t="str">
            <v>010-4445-3401</v>
          </cell>
          <cell r="P2127" t="str">
            <v>031-635-6226</v>
          </cell>
          <cell r="Q2127" t="str">
            <v>031-635-6276</v>
          </cell>
          <cell r="R2127" t="str">
            <v>unimarble@hotmail.com</v>
          </cell>
          <cell r="AC2127">
            <v>0</v>
          </cell>
          <cell r="AD2127">
            <v>1</v>
          </cell>
          <cell r="AE2127">
            <v>1</v>
          </cell>
          <cell r="AF2127">
            <v>1</v>
          </cell>
          <cell r="AG2127">
            <v>1</v>
          </cell>
          <cell r="AH2127">
            <v>1</v>
          </cell>
          <cell r="AK2127">
            <v>0</v>
          </cell>
          <cell r="AM2127">
            <v>0</v>
          </cell>
          <cell r="AN2127">
            <v>0</v>
          </cell>
          <cell r="AO2127">
            <v>0</v>
          </cell>
          <cell r="AQ2127">
            <v>0</v>
          </cell>
          <cell r="AR2127">
            <v>0</v>
          </cell>
          <cell r="AS2127">
            <v>0</v>
          </cell>
          <cell r="AT2127" t="str">
            <v>최문호</v>
          </cell>
          <cell r="AU2127">
            <v>45754</v>
          </cell>
          <cell r="AV2127" t="str">
            <v>unimarble</v>
          </cell>
          <cell r="AW2127" t="str">
            <v>uni*6356226</v>
          </cell>
        </row>
        <row r="2128">
          <cell r="E2128" t="str">
            <v>그린환경</v>
          </cell>
          <cell r="G2128" t="str">
            <v>서울특별시</v>
          </cell>
          <cell r="H2128" t="str">
            <v>(주)카텍모터스</v>
          </cell>
          <cell r="K2128" t="str">
            <v>4. 미정</v>
          </cell>
          <cell r="L2128" t="str">
            <v>서울특별시 성동구 아차산로 11길 2</v>
          </cell>
          <cell r="M2128" t="str">
            <v>김형일</v>
          </cell>
          <cell r="N2128" t="str">
            <v>이사</v>
          </cell>
          <cell r="O2128" t="str">
            <v>010-9133-4141</v>
          </cell>
          <cell r="P2128" t="str">
            <v>02-466-6661</v>
          </cell>
          <cell r="Q2128" t="str">
            <v>02-569-7133</v>
          </cell>
          <cell r="R2128" t="str">
            <v>-</v>
          </cell>
          <cell r="AC2128">
            <v>0</v>
          </cell>
          <cell r="AD2128">
            <v>0</v>
          </cell>
          <cell r="AE2128">
            <v>0</v>
          </cell>
          <cell r="AF2128">
            <v>0</v>
          </cell>
          <cell r="AG2128">
            <v>0</v>
          </cell>
          <cell r="AH2128">
            <v>0</v>
          </cell>
          <cell r="AK2128">
            <v>0</v>
          </cell>
          <cell r="AM2128">
            <v>0</v>
          </cell>
          <cell r="AN2128">
            <v>0</v>
          </cell>
          <cell r="AO2128">
            <v>0</v>
          </cell>
          <cell r="AQ2128">
            <v>0</v>
          </cell>
          <cell r="AR2128">
            <v>0</v>
          </cell>
          <cell r="AS2128">
            <v>0</v>
          </cell>
        </row>
        <row r="2129">
          <cell r="E2129" t="str">
            <v>광주환경</v>
          </cell>
          <cell r="G2129" t="str">
            <v>광주시</v>
          </cell>
          <cell r="H2129" t="str">
            <v>다원</v>
          </cell>
          <cell r="K2129" t="str">
            <v>2. 유선</v>
          </cell>
          <cell r="L2129" t="str">
            <v>경기도 광주시 오포로 448번길33(문형동)</v>
          </cell>
          <cell r="M2129" t="str">
            <v>김웅기</v>
          </cell>
          <cell r="N2129" t="str">
            <v>대표</v>
          </cell>
          <cell r="O2129" t="str">
            <v>010-7285-5712</v>
          </cell>
          <cell r="P2129" t="str">
            <v>031-334-4100</v>
          </cell>
          <cell r="Q2129" t="str">
            <v>031-334-4673</v>
          </cell>
          <cell r="R2129" t="str">
            <v>rladndrl77@naver.com</v>
          </cell>
          <cell r="AC2129">
            <v>0</v>
          </cell>
          <cell r="AD2129">
            <v>1</v>
          </cell>
          <cell r="AE2129">
            <v>1</v>
          </cell>
          <cell r="AF2129">
            <v>0</v>
          </cell>
          <cell r="AG2129">
            <v>4</v>
          </cell>
          <cell r="AH2129">
            <v>1</v>
          </cell>
          <cell r="AK2129">
            <v>0</v>
          </cell>
          <cell r="AM2129">
            <v>0</v>
          </cell>
          <cell r="AN2129">
            <v>0</v>
          </cell>
          <cell r="AO2129">
            <v>0</v>
          </cell>
          <cell r="AQ2129">
            <v>300000</v>
          </cell>
          <cell r="AR2129">
            <v>0</v>
          </cell>
          <cell r="AS2129">
            <v>0</v>
          </cell>
        </row>
        <row r="2130">
          <cell r="E2130" t="str">
            <v>원에너지</v>
          </cell>
          <cell r="G2130" t="str">
            <v>화성시</v>
          </cell>
          <cell r="H2130" t="str">
            <v>덕산산업</v>
          </cell>
          <cell r="K2130" t="str">
            <v>2. 유선</v>
          </cell>
          <cell r="L2130" t="str">
            <v>경기도 화성시 향남읍 구문천2길 210-11</v>
          </cell>
          <cell r="M2130" t="str">
            <v>임준후</v>
          </cell>
          <cell r="N2130" t="str">
            <v>대표</v>
          </cell>
          <cell r="O2130" t="str">
            <v>010-9043-3093 / 010-8193-3093</v>
          </cell>
          <cell r="P2130" t="str">
            <v>031-352-1927</v>
          </cell>
          <cell r="Q2130" t="str">
            <v>031-352-1928</v>
          </cell>
          <cell r="R2130" t="str">
            <v>rcn4807@nate.com</v>
          </cell>
          <cell r="AC2130">
            <v>0</v>
          </cell>
          <cell r="AD2130">
            <v>1</v>
          </cell>
          <cell r="AE2130">
            <v>1</v>
          </cell>
          <cell r="AF2130">
            <v>1</v>
          </cell>
          <cell r="AG2130">
            <v>1</v>
          </cell>
          <cell r="AH2130">
            <v>1</v>
          </cell>
          <cell r="AK2130">
            <v>0</v>
          </cell>
          <cell r="AM2130">
            <v>0</v>
          </cell>
          <cell r="AN2130">
            <v>0</v>
          </cell>
          <cell r="AO2130">
            <v>0</v>
          </cell>
          <cell r="AQ2130">
            <v>100000</v>
          </cell>
          <cell r="AR2130">
            <v>0</v>
          </cell>
          <cell r="AS2130">
            <v>0</v>
          </cell>
          <cell r="AT2130" t="str">
            <v>최문호</v>
          </cell>
          <cell r="AU2130">
            <v>45750</v>
          </cell>
          <cell r="AV2130" t="str">
            <v>rcn4807</v>
          </cell>
          <cell r="AW2130" t="str">
            <v>dla5429177#</v>
          </cell>
        </row>
        <row r="2131">
          <cell r="E2131" t="str">
            <v>원에너지</v>
          </cell>
          <cell r="G2131" t="str">
            <v>대구광역시</v>
          </cell>
          <cell r="H2131" t="str">
            <v>동화산업사</v>
          </cell>
          <cell r="K2131" t="str">
            <v>1. 무선</v>
          </cell>
          <cell r="L2131" t="str">
            <v>대구광역시 북구 검단로31길 37</v>
          </cell>
          <cell r="M2131" t="str">
            <v>최정록</v>
          </cell>
          <cell r="N2131" t="str">
            <v>상무이사</v>
          </cell>
          <cell r="O2131" t="str">
            <v>010-4851-3622</v>
          </cell>
          <cell r="P2131" t="str">
            <v>053-381-4553</v>
          </cell>
          <cell r="Q2131" t="str">
            <v>053-382-7112</v>
          </cell>
          <cell r="R2131" t="str">
            <v>hwa3585@naver.com</v>
          </cell>
          <cell r="AC2131">
            <v>0</v>
          </cell>
          <cell r="AD2131">
            <v>1</v>
          </cell>
          <cell r="AE2131">
            <v>1</v>
          </cell>
          <cell r="AF2131">
            <v>0</v>
          </cell>
          <cell r="AG2131">
            <v>4</v>
          </cell>
          <cell r="AH2131">
            <v>1</v>
          </cell>
          <cell r="AK2131">
            <v>0</v>
          </cell>
          <cell r="AM2131">
            <v>0</v>
          </cell>
          <cell r="AN2131">
            <v>0</v>
          </cell>
          <cell r="AO2131">
            <v>0</v>
          </cell>
          <cell r="AQ2131">
            <v>500000</v>
          </cell>
          <cell r="AR2131">
            <v>0</v>
          </cell>
          <cell r="AS2131">
            <v>0</v>
          </cell>
        </row>
        <row r="2132">
          <cell r="E2132" t="str">
            <v>임래성</v>
          </cell>
          <cell r="G2132" t="str">
            <v>동구</v>
          </cell>
          <cell r="H2132" t="str">
            <v>레퍼드모터스</v>
          </cell>
          <cell r="K2132" t="str">
            <v>4. 미정</v>
          </cell>
          <cell r="L2132" t="str">
            <v>대구광역시 동구 공항로 133 (불로동)</v>
          </cell>
          <cell r="M2132" t="str">
            <v>김동찬</v>
          </cell>
          <cell r="N2132" t="str">
            <v>이사</v>
          </cell>
          <cell r="O2132" t="str">
            <v>010-4784-9954</v>
          </cell>
          <cell r="P2132" t="str">
            <v>053-951-0505</v>
          </cell>
          <cell r="Q2132" t="str">
            <v>0504-207-9954</v>
          </cell>
          <cell r="R2132" t="str">
            <v>chan8886@naver.com</v>
          </cell>
          <cell r="AC2132">
            <v>0</v>
          </cell>
          <cell r="AD2132">
            <v>0</v>
          </cell>
          <cell r="AE2132">
            <v>0</v>
          </cell>
          <cell r="AF2132">
            <v>0</v>
          </cell>
          <cell r="AG2132">
            <v>0</v>
          </cell>
          <cell r="AH2132">
            <v>0</v>
          </cell>
          <cell r="AK2132">
            <v>0</v>
          </cell>
          <cell r="AM2132">
            <v>0</v>
          </cell>
          <cell r="AN2132">
            <v>0</v>
          </cell>
          <cell r="AO2132">
            <v>0</v>
          </cell>
          <cell r="AQ2132">
            <v>0</v>
          </cell>
          <cell r="AR2132">
            <v>0</v>
          </cell>
          <cell r="AS2132">
            <v>0</v>
          </cell>
        </row>
        <row r="2133">
          <cell r="E2133" t="str">
            <v>광주환경</v>
          </cell>
          <cell r="G2133" t="str">
            <v>광주시</v>
          </cell>
          <cell r="H2133" t="str">
            <v>룩 디자인</v>
          </cell>
          <cell r="K2133" t="str">
            <v>1. 무선</v>
          </cell>
          <cell r="L2133" t="str">
            <v>경기도 광주시 오포읍 오포안로 82</v>
          </cell>
          <cell r="M2133" t="str">
            <v>홍현수
그린링크</v>
          </cell>
          <cell r="N2133" t="str">
            <v>대표
담당</v>
          </cell>
          <cell r="O2133" t="str">
            <v>010-8710-2008
010-9162-2837</v>
          </cell>
          <cell r="P2133" t="str">
            <v>031-797-6892</v>
          </cell>
          <cell r="Q2133" t="str">
            <v>031-797-6893</v>
          </cell>
          <cell r="R2133" t="str">
            <v>hso3599@naver.com</v>
          </cell>
          <cell r="AC2133">
            <v>0</v>
          </cell>
          <cell r="AD2133">
            <v>1</v>
          </cell>
          <cell r="AE2133">
            <v>1</v>
          </cell>
          <cell r="AF2133">
            <v>1</v>
          </cell>
          <cell r="AG2133">
            <v>1</v>
          </cell>
          <cell r="AH2133">
            <v>1</v>
          </cell>
          <cell r="AK2133">
            <v>0</v>
          </cell>
          <cell r="AM2133">
            <v>0</v>
          </cell>
          <cell r="AN2133">
            <v>0</v>
          </cell>
          <cell r="AO2133">
            <v>0</v>
          </cell>
          <cell r="AQ2133">
            <v>600000</v>
          </cell>
          <cell r="AR2133">
            <v>0</v>
          </cell>
          <cell r="AS2133">
            <v>0</v>
          </cell>
          <cell r="AT2133" t="str">
            <v>최문호</v>
          </cell>
          <cell r="AU2133">
            <v>45764</v>
          </cell>
        </row>
        <row r="2134">
          <cell r="E2134" t="str">
            <v>SYC</v>
          </cell>
          <cell r="G2134" t="str">
            <v>김포시</v>
          </cell>
          <cell r="H2134" t="str">
            <v>명성케미칼</v>
          </cell>
          <cell r="K2134" t="str">
            <v>4. 미정</v>
          </cell>
          <cell r="L2134" t="str">
            <v>경기도 김포시 대곶면 대곶북로68번길 167-34</v>
          </cell>
          <cell r="M2134" t="str">
            <v>-</v>
          </cell>
          <cell r="N2134" t="str">
            <v>-</v>
          </cell>
          <cell r="O2134" t="str">
            <v>010-3769-0243</v>
          </cell>
          <cell r="P2134" t="str">
            <v>-</v>
          </cell>
          <cell r="Q2134" t="str">
            <v>-</v>
          </cell>
          <cell r="R2134" t="str">
            <v>-</v>
          </cell>
          <cell r="AC2134">
            <v>0</v>
          </cell>
          <cell r="AD2134">
            <v>0</v>
          </cell>
          <cell r="AE2134">
            <v>0</v>
          </cell>
          <cell r="AF2134">
            <v>0</v>
          </cell>
          <cell r="AG2134">
            <v>0</v>
          </cell>
          <cell r="AH2134">
            <v>0</v>
          </cell>
          <cell r="AK2134">
            <v>0</v>
          </cell>
          <cell r="AM2134">
            <v>0</v>
          </cell>
          <cell r="AN2134">
            <v>0</v>
          </cell>
          <cell r="AO2134">
            <v>0</v>
          </cell>
          <cell r="AQ2134">
            <v>0</v>
          </cell>
          <cell r="AR2134">
            <v>0</v>
          </cell>
          <cell r="AS2134">
            <v>0</v>
          </cell>
        </row>
        <row r="2135">
          <cell r="E2135" t="str">
            <v>SYC</v>
          </cell>
          <cell r="G2135" t="str">
            <v>김포시</v>
          </cell>
          <cell r="H2135" t="str">
            <v>미래산업</v>
          </cell>
          <cell r="K2135" t="str">
            <v>4. 미정</v>
          </cell>
          <cell r="L2135" t="str">
            <v>경기도 김포시 월곶면 고양로 183-68</v>
          </cell>
          <cell r="M2135" t="str">
            <v>-</v>
          </cell>
          <cell r="N2135" t="str">
            <v>-</v>
          </cell>
          <cell r="O2135" t="str">
            <v>010-3790-1869</v>
          </cell>
          <cell r="P2135" t="str">
            <v>-</v>
          </cell>
          <cell r="Q2135" t="str">
            <v>-</v>
          </cell>
          <cell r="R2135" t="str">
            <v>-</v>
          </cell>
          <cell r="AC2135">
            <v>0</v>
          </cell>
          <cell r="AD2135">
            <v>0</v>
          </cell>
          <cell r="AE2135">
            <v>0</v>
          </cell>
          <cell r="AF2135">
            <v>0</v>
          </cell>
          <cell r="AG2135">
            <v>0</v>
          </cell>
          <cell r="AH2135">
            <v>0</v>
          </cell>
          <cell r="AK2135">
            <v>0</v>
          </cell>
          <cell r="AM2135">
            <v>0</v>
          </cell>
          <cell r="AN2135">
            <v>0</v>
          </cell>
          <cell r="AO2135">
            <v>0</v>
          </cell>
          <cell r="AQ2135">
            <v>0</v>
          </cell>
          <cell r="AR2135">
            <v>0</v>
          </cell>
          <cell r="AS2135">
            <v>0</v>
          </cell>
        </row>
        <row r="2136">
          <cell r="E2136" t="str">
            <v>오토기기</v>
          </cell>
          <cell r="G2136" t="str">
            <v>천안시</v>
          </cell>
          <cell r="H2136" t="str">
            <v>서일자동차정비(주)</v>
          </cell>
          <cell r="K2136" t="str">
            <v>4. 미정</v>
          </cell>
          <cell r="L2136" t="str">
            <v>충청남도 천안시 두정공단 1길 143</v>
          </cell>
          <cell r="M2136" t="str">
            <v>김윤희</v>
          </cell>
          <cell r="N2136" t="str">
            <v>대표이사</v>
          </cell>
          <cell r="O2136" t="str">
            <v>010-3470-1641</v>
          </cell>
          <cell r="P2136" t="str">
            <v>041-555-1641</v>
          </cell>
          <cell r="Q2136" t="str">
            <v>041-555-1645</v>
          </cell>
          <cell r="R2136" t="str">
            <v>yunina55n@hanmail.net</v>
          </cell>
          <cell r="AC2136">
            <v>0</v>
          </cell>
          <cell r="AD2136">
            <v>0</v>
          </cell>
          <cell r="AE2136">
            <v>0</v>
          </cell>
          <cell r="AF2136">
            <v>0</v>
          </cell>
          <cell r="AG2136">
            <v>0</v>
          </cell>
          <cell r="AH2136">
            <v>0</v>
          </cell>
          <cell r="AK2136">
            <v>0</v>
          </cell>
          <cell r="AM2136">
            <v>0</v>
          </cell>
          <cell r="AN2136">
            <v>0</v>
          </cell>
          <cell r="AO2136">
            <v>0</v>
          </cell>
          <cell r="AQ2136">
            <v>0</v>
          </cell>
          <cell r="AR2136">
            <v>0</v>
          </cell>
          <cell r="AS2136">
            <v>0</v>
          </cell>
        </row>
        <row r="2137">
          <cell r="E2137" t="str">
            <v>임래성</v>
          </cell>
          <cell r="G2137" t="str">
            <v>화성시</v>
          </cell>
          <cell r="H2137" t="str">
            <v>세종레미콘(주)</v>
          </cell>
          <cell r="K2137" t="str">
            <v>4. 미정</v>
          </cell>
          <cell r="L2137" t="str">
            <v>경기도 화성시 양감면 암소고개로 104</v>
          </cell>
          <cell r="M2137" t="str">
            <v>김남환</v>
          </cell>
          <cell r="N2137" t="str">
            <v>부장</v>
          </cell>
          <cell r="O2137" t="str">
            <v>010-7196-3576</v>
          </cell>
          <cell r="P2137" t="str">
            <v>031-352-8301</v>
          </cell>
          <cell r="Q2137" t="str">
            <v>031-352-8305</v>
          </cell>
          <cell r="R2137" t="str">
            <v>knhight@daum.net</v>
          </cell>
          <cell r="AC2137">
            <v>0</v>
          </cell>
          <cell r="AD2137">
            <v>0</v>
          </cell>
          <cell r="AE2137">
            <v>0</v>
          </cell>
          <cell r="AF2137">
            <v>0</v>
          </cell>
          <cell r="AG2137">
            <v>0</v>
          </cell>
          <cell r="AH2137">
            <v>0</v>
          </cell>
          <cell r="AK2137">
            <v>0</v>
          </cell>
          <cell r="AM2137">
            <v>0</v>
          </cell>
          <cell r="AN2137">
            <v>0</v>
          </cell>
          <cell r="AO2137">
            <v>0</v>
          </cell>
          <cell r="AQ2137">
            <v>0</v>
          </cell>
          <cell r="AR2137">
            <v>0</v>
          </cell>
          <cell r="AS2137">
            <v>0</v>
          </cell>
        </row>
        <row r="2138">
          <cell r="E2138" t="str">
            <v xml:space="preserve">케이디환경 </v>
          </cell>
          <cell r="G2138" t="str">
            <v>화성시</v>
          </cell>
          <cell r="H2138" t="str">
            <v>씨앤에스포리마(주)</v>
          </cell>
          <cell r="K2138" t="str">
            <v>1. 무선</v>
          </cell>
          <cell r="L2138" t="str">
            <v>경기도 화성시 향남읍 토성로359번길 34</v>
          </cell>
          <cell r="M2138" t="str">
            <v>심수경</v>
          </cell>
          <cell r="N2138" t="str">
            <v>전무이사</v>
          </cell>
          <cell r="O2138" t="str">
            <v>010-9001-2266</v>
          </cell>
          <cell r="P2138" t="str">
            <v>031-352-0029(39, 49)</v>
          </cell>
          <cell r="Q2138" t="str">
            <v>031-352-0023</v>
          </cell>
          <cell r="R2138" t="str">
            <v>cs-polymer@hanmail.net</v>
          </cell>
          <cell r="AC2138">
            <v>0</v>
          </cell>
          <cell r="AD2138">
            <v>1</v>
          </cell>
          <cell r="AE2138">
            <v>1</v>
          </cell>
          <cell r="AF2138">
            <v>4</v>
          </cell>
          <cell r="AG2138">
            <v>1</v>
          </cell>
          <cell r="AH2138">
            <v>1</v>
          </cell>
          <cell r="AK2138">
            <v>0</v>
          </cell>
          <cell r="AM2138">
            <v>0</v>
          </cell>
          <cell r="AN2138">
            <v>0</v>
          </cell>
          <cell r="AO2138">
            <v>0</v>
          </cell>
          <cell r="AQ2138">
            <v>0</v>
          </cell>
          <cell r="AR2138">
            <v>0</v>
          </cell>
          <cell r="AS2138">
            <v>0</v>
          </cell>
        </row>
        <row r="2139">
          <cell r="E2139" t="str">
            <v xml:space="preserve">케이디환경 </v>
          </cell>
          <cell r="G2139" t="str">
            <v>화성시</v>
          </cell>
          <cell r="H2139" t="str">
            <v>제이에이치산업(JH산업)</v>
          </cell>
          <cell r="K2139" t="str">
            <v>4. 미정</v>
          </cell>
          <cell r="L2139" t="str">
            <v>경기도 화성시 양감면 초록로 209</v>
          </cell>
          <cell r="M2139" t="str">
            <v>정지안</v>
          </cell>
          <cell r="N2139" t="str">
            <v>대리</v>
          </cell>
          <cell r="O2139" t="str">
            <v>010-5430-0442</v>
          </cell>
          <cell r="P2139" t="str">
            <v>031-354-6947</v>
          </cell>
          <cell r="Q2139" t="str">
            <v>-</v>
          </cell>
          <cell r="R2139" t="str">
            <v>jhjh3537@hanmail.net</v>
          </cell>
          <cell r="AC2139">
            <v>0</v>
          </cell>
          <cell r="AD2139">
            <v>0</v>
          </cell>
          <cell r="AE2139">
            <v>0</v>
          </cell>
          <cell r="AF2139">
            <v>4</v>
          </cell>
          <cell r="AG2139">
            <v>4</v>
          </cell>
          <cell r="AH2139">
            <v>1</v>
          </cell>
          <cell r="AM2139">
            <v>0</v>
          </cell>
          <cell r="AN2139">
            <v>0</v>
          </cell>
          <cell r="AO2139">
            <v>0</v>
          </cell>
          <cell r="AQ2139">
            <v>1380000</v>
          </cell>
          <cell r="AR2139">
            <v>0</v>
          </cell>
          <cell r="AS2139">
            <v>0</v>
          </cell>
        </row>
        <row r="2140">
          <cell r="E2140" t="str">
            <v xml:space="preserve">스탠다드웍스 </v>
          </cell>
          <cell r="G2140" t="str">
            <v>인천광역시</v>
          </cell>
          <cell r="H2140" t="str">
            <v>주식회사 동경알이에프</v>
          </cell>
          <cell r="K2140" t="str">
            <v>1. 무선</v>
          </cell>
          <cell r="L2140" t="str">
            <v>인천광역시 서구 사렴로65번길 36</v>
          </cell>
          <cell r="M2140" t="str">
            <v>서강록</v>
          </cell>
          <cell r="N2140" t="str">
            <v>대표</v>
          </cell>
          <cell r="O2140" t="str">
            <v>010-2294-2079</v>
          </cell>
          <cell r="P2140" t="str">
            <v>032-562-9922</v>
          </cell>
          <cell r="Q2140" t="str">
            <v>-</v>
          </cell>
          <cell r="R2140" t="str">
            <v>klseo@daum.net</v>
          </cell>
          <cell r="AC2140">
            <v>0</v>
          </cell>
          <cell r="AD2140">
            <v>1</v>
          </cell>
          <cell r="AE2140">
            <v>1</v>
          </cell>
          <cell r="AF2140">
            <v>0</v>
          </cell>
          <cell r="AG2140">
            <v>2</v>
          </cell>
          <cell r="AH2140">
            <v>1</v>
          </cell>
          <cell r="AK2140">
            <v>0</v>
          </cell>
          <cell r="AM2140">
            <v>0</v>
          </cell>
          <cell r="AN2140">
            <v>0</v>
          </cell>
          <cell r="AO2140">
            <v>0</v>
          </cell>
          <cell r="AQ2140">
            <v>0</v>
          </cell>
          <cell r="AR2140">
            <v>0</v>
          </cell>
          <cell r="AS2140">
            <v>0</v>
          </cell>
        </row>
        <row r="2141">
          <cell r="E2141" t="str">
            <v>원에너지</v>
          </cell>
          <cell r="G2141" t="str">
            <v>화성시</v>
          </cell>
          <cell r="H2141" t="str">
            <v>주식회사 이노블록(1공장)</v>
          </cell>
          <cell r="K2141" t="str">
            <v>1. 무선</v>
          </cell>
          <cell r="L2141" t="str">
            <v>경기도 화성시 팔탄면 석포로74번길 10-46</v>
          </cell>
          <cell r="M2141" t="str">
            <v>윤현</v>
          </cell>
          <cell r="N2141" t="str">
            <v>부장</v>
          </cell>
          <cell r="O2141" t="str">
            <v>010-8954-5488</v>
          </cell>
          <cell r="P2141" t="str">
            <v>031-358-4711</v>
          </cell>
          <cell r="Q2141" t="str">
            <v>031-358-4713</v>
          </cell>
          <cell r="R2141" t="str">
            <v>ht5488@inoblock.com
(세금계산서발행)bill@inoblock.com</v>
          </cell>
          <cell r="AC2141">
            <v>0</v>
          </cell>
          <cell r="AD2141">
            <v>1</v>
          </cell>
          <cell r="AE2141">
            <v>1</v>
          </cell>
          <cell r="AF2141">
            <v>1</v>
          </cell>
          <cell r="AG2141">
            <v>1</v>
          </cell>
          <cell r="AH2141">
            <v>1</v>
          </cell>
          <cell r="AK2141">
            <v>0</v>
          </cell>
          <cell r="AM2141">
            <v>0</v>
          </cell>
          <cell r="AN2141">
            <v>0</v>
          </cell>
          <cell r="AO2141">
            <v>0</v>
          </cell>
          <cell r="AQ2141">
            <v>0</v>
          </cell>
          <cell r="AR2141">
            <v>0</v>
          </cell>
          <cell r="AS2141">
            <v>0</v>
          </cell>
          <cell r="AT2141" t="str">
            <v>최문호</v>
          </cell>
          <cell r="AU2141">
            <v>45747</v>
          </cell>
          <cell r="AV2141" t="str">
            <v>hanyt49</v>
          </cell>
          <cell r="AW2141" t="str">
            <v>inoblock11!</v>
          </cell>
        </row>
        <row r="2142">
          <cell r="E2142" t="str">
            <v>원에너지</v>
          </cell>
          <cell r="G2142" t="str">
            <v>화성시</v>
          </cell>
          <cell r="H2142" t="str">
            <v>주식회사 이노블록(1공장)(보조금 동시진행)</v>
          </cell>
          <cell r="K2142" t="str">
            <v>1. 무선</v>
          </cell>
          <cell r="L2142" t="str">
            <v>경기도 화성시 팔탄면 석포로74번길 10-46</v>
          </cell>
          <cell r="M2142" t="str">
            <v>윤현</v>
          </cell>
          <cell r="N2142" t="str">
            <v>부장</v>
          </cell>
          <cell r="O2142" t="str">
            <v>010-8954-5488</v>
          </cell>
          <cell r="P2142" t="str">
            <v>031-358-4711</v>
          </cell>
          <cell r="Q2142" t="str">
            <v>031-358-4713</v>
          </cell>
          <cell r="R2142" t="str">
            <v>ht5488@inoblock.com
(세금계산서발행)bill@inoblock.com</v>
          </cell>
          <cell r="AC2142">
            <v>0</v>
          </cell>
          <cell r="AD2142">
            <v>11</v>
          </cell>
          <cell r="AE2142">
            <v>11</v>
          </cell>
          <cell r="AF2142">
            <v>4</v>
          </cell>
          <cell r="AG2142">
            <v>5</v>
          </cell>
          <cell r="AH2142">
            <v>2</v>
          </cell>
          <cell r="AK2142">
            <v>2</v>
          </cell>
          <cell r="AM2142">
            <v>0</v>
          </cell>
          <cell r="AN2142">
            <v>0</v>
          </cell>
          <cell r="AO2142">
            <v>0</v>
          </cell>
          <cell r="AQ2142">
            <v>5600000</v>
          </cell>
          <cell r="AR2142">
            <v>-2000000</v>
          </cell>
          <cell r="AS2142">
            <v>2200000</v>
          </cell>
          <cell r="AT2142" t="str">
            <v>최문호</v>
          </cell>
          <cell r="AU2142">
            <v>45747</v>
          </cell>
          <cell r="AV2142" t="str">
            <v>hanyt49</v>
          </cell>
          <cell r="AW2142" t="str">
            <v>inoblock11!</v>
          </cell>
        </row>
        <row r="2143">
          <cell r="E2143" t="str">
            <v>원에너지</v>
          </cell>
          <cell r="G2143" t="str">
            <v>화성시</v>
          </cell>
          <cell r="H2143" t="str">
            <v>주식회사 이노블록(2공장)</v>
          </cell>
          <cell r="K2143" t="str">
            <v>1. 무선</v>
          </cell>
          <cell r="L2143" t="str">
            <v>경기도 화성시 장안면 석포로 94-5</v>
          </cell>
          <cell r="M2143" t="str">
            <v>윤현</v>
          </cell>
          <cell r="N2143" t="str">
            <v>부장</v>
          </cell>
          <cell r="O2143" t="str">
            <v>010-8954-5488</v>
          </cell>
          <cell r="P2143" t="str">
            <v>031-358-4712</v>
          </cell>
          <cell r="Q2143" t="str">
            <v>031-358-4713</v>
          </cell>
          <cell r="R2143" t="str">
            <v>ht5488@inoblock.com
(세금계산서발행)bill@inoblock.com</v>
          </cell>
          <cell r="AC2143">
            <v>0</v>
          </cell>
          <cell r="AD2143">
            <v>1</v>
          </cell>
          <cell r="AE2143">
            <v>1</v>
          </cell>
          <cell r="AF2143">
            <v>1</v>
          </cell>
          <cell r="AG2143">
            <v>1</v>
          </cell>
          <cell r="AH2143">
            <v>1</v>
          </cell>
          <cell r="AK2143">
            <v>0</v>
          </cell>
          <cell r="AM2143">
            <v>0</v>
          </cell>
          <cell r="AN2143">
            <v>0</v>
          </cell>
          <cell r="AO2143">
            <v>0</v>
          </cell>
          <cell r="AQ2143">
            <v>0</v>
          </cell>
          <cell r="AR2143">
            <v>0</v>
          </cell>
          <cell r="AS2143">
            <v>0</v>
          </cell>
          <cell r="AT2143" t="str">
            <v>최문호</v>
          </cell>
          <cell r="AU2143">
            <v>45748</v>
          </cell>
          <cell r="AV2143" t="str">
            <v>hanyt49</v>
          </cell>
          <cell r="AW2143" t="str">
            <v>inoblock11!</v>
          </cell>
        </row>
        <row r="2144">
          <cell r="E2144" t="str">
            <v>원에너지</v>
          </cell>
          <cell r="G2144" t="str">
            <v>화성시</v>
          </cell>
          <cell r="H2144" t="str">
            <v>주식회사 이노블록(2공장)(보조금 동시진행)</v>
          </cell>
          <cell r="K2144" t="str">
            <v>1. 무선</v>
          </cell>
          <cell r="L2144" t="str">
            <v>경기도 화성시 장안면 석포로 94-5</v>
          </cell>
          <cell r="M2144" t="str">
            <v>윤현</v>
          </cell>
          <cell r="N2144" t="str">
            <v>부장</v>
          </cell>
          <cell r="O2144" t="str">
            <v>010-8954-5488</v>
          </cell>
          <cell r="P2144" t="str">
            <v>031-358-4712</v>
          </cell>
          <cell r="Q2144" t="str">
            <v>031-358-4713</v>
          </cell>
          <cell r="R2144" t="str">
            <v>ht5488@inoblock.com
(세금계산서발행)bill@inoblock.com</v>
          </cell>
          <cell r="AC2144">
            <v>0</v>
          </cell>
          <cell r="AD2144">
            <v>4</v>
          </cell>
          <cell r="AE2144">
            <v>4</v>
          </cell>
          <cell r="AF2144">
            <v>1</v>
          </cell>
          <cell r="AG2144">
            <v>1</v>
          </cell>
          <cell r="AH2144">
            <v>0</v>
          </cell>
          <cell r="AK2144">
            <v>1</v>
          </cell>
          <cell r="AM2144">
            <v>0</v>
          </cell>
          <cell r="AN2144">
            <v>0</v>
          </cell>
          <cell r="AO2144">
            <v>0</v>
          </cell>
          <cell r="AQ2144">
            <v>2400000</v>
          </cell>
          <cell r="AR2144">
            <v>-1000000</v>
          </cell>
          <cell r="AS2144">
            <v>1000000</v>
          </cell>
          <cell r="AT2144" t="str">
            <v>최문호</v>
          </cell>
          <cell r="AU2144">
            <v>45748</v>
          </cell>
          <cell r="AV2144" t="str">
            <v>hanyt49</v>
          </cell>
          <cell r="AW2144" t="str">
            <v>inoblock11!</v>
          </cell>
        </row>
        <row r="2145">
          <cell r="E2145" t="str">
            <v>원에너지</v>
          </cell>
          <cell r="G2145" t="str">
            <v>화성시</v>
          </cell>
          <cell r="H2145" t="str">
            <v>주식회사 이노블록(3공장)</v>
          </cell>
          <cell r="K2145" t="str">
            <v>1. 무선</v>
          </cell>
          <cell r="L2145" t="str">
            <v>경기도 화성시 장안면 석포로 94-5</v>
          </cell>
          <cell r="M2145" t="str">
            <v>윤현</v>
          </cell>
          <cell r="N2145" t="str">
            <v>부장</v>
          </cell>
          <cell r="O2145" t="str">
            <v>010-8954-5488</v>
          </cell>
          <cell r="P2145" t="str">
            <v>031-358-4712</v>
          </cell>
          <cell r="Q2145" t="str">
            <v>031-358-4713</v>
          </cell>
          <cell r="R2145" t="str">
            <v>ht5488@inoblock.com
(세금계산서발행)bill@inoblock.com</v>
          </cell>
          <cell r="AC2145">
            <v>0</v>
          </cell>
          <cell r="AD2145">
            <v>1</v>
          </cell>
          <cell r="AE2145">
            <v>1</v>
          </cell>
          <cell r="AF2145">
            <v>0</v>
          </cell>
          <cell r="AG2145">
            <v>0</v>
          </cell>
          <cell r="AH2145">
            <v>1</v>
          </cell>
          <cell r="AK2145">
            <v>0</v>
          </cell>
          <cell r="AM2145">
            <v>0</v>
          </cell>
          <cell r="AN2145">
            <v>0</v>
          </cell>
          <cell r="AO2145">
            <v>0</v>
          </cell>
          <cell r="AQ2145">
            <v>700000</v>
          </cell>
          <cell r="AR2145">
            <v>0</v>
          </cell>
          <cell r="AS2145">
            <v>400000</v>
          </cell>
          <cell r="AT2145" t="str">
            <v>최문호</v>
          </cell>
          <cell r="AU2145">
            <v>45748</v>
          </cell>
          <cell r="AV2145" t="str">
            <v>hanyt49</v>
          </cell>
          <cell r="AW2145" t="str">
            <v>inoblock11!</v>
          </cell>
        </row>
        <row r="2146">
          <cell r="E2146" t="str">
            <v>광주환경</v>
          </cell>
          <cell r="G2146" t="str">
            <v>파주시</v>
          </cell>
          <cell r="H2146" t="str">
            <v>한라산업(주)</v>
          </cell>
          <cell r="K2146" t="str">
            <v>4. 미정</v>
          </cell>
          <cell r="L2146" t="str">
            <v>경기도 파주시 법원읍 보광로 1882-45</v>
          </cell>
          <cell r="M2146" t="str">
            <v>박동복</v>
          </cell>
          <cell r="N2146" t="str">
            <v>관리이사</v>
          </cell>
          <cell r="O2146" t="str">
            <v>010-6334-6673</v>
          </cell>
          <cell r="P2146" t="str">
            <v>031-970-1229</v>
          </cell>
          <cell r="Q2146" t="str">
            <v>031-959-0116</v>
          </cell>
          <cell r="R2146" t="str">
            <v>pdb8728.naver@hanmail.net
halla1229@hanmail.net
두군데 다 보내기</v>
          </cell>
          <cell r="AC2146">
            <v>0</v>
          </cell>
          <cell r="AD2146">
            <v>0</v>
          </cell>
          <cell r="AE2146">
            <v>0</v>
          </cell>
          <cell r="AF2146">
            <v>0</v>
          </cell>
          <cell r="AG2146">
            <v>0</v>
          </cell>
          <cell r="AH2146">
            <v>0</v>
          </cell>
          <cell r="AK2146">
            <v>0</v>
          </cell>
          <cell r="AM2146">
            <v>0</v>
          </cell>
          <cell r="AN2146">
            <v>0</v>
          </cell>
          <cell r="AO2146">
            <v>0</v>
          </cell>
          <cell r="AQ2146">
            <v>0</v>
          </cell>
          <cell r="AR2146">
            <v>0</v>
          </cell>
          <cell r="AS2146">
            <v>0</v>
          </cell>
        </row>
        <row r="2147">
          <cell r="E2147" t="str">
            <v>원에너지</v>
          </cell>
          <cell r="G2147" t="str">
            <v>서구(인천)</v>
          </cell>
          <cell r="H2147" t="str">
            <v>(주)마움코스메틱</v>
          </cell>
          <cell r="K2147" t="str">
            <v>4. 미정</v>
          </cell>
          <cell r="L2147" t="str">
            <v>인천광역시 서구 오류동 1633-15</v>
          </cell>
          <cell r="M2147" t="str">
            <v>박종국</v>
          </cell>
          <cell r="N2147" t="str">
            <v>담당</v>
          </cell>
          <cell r="O2147" t="str">
            <v>010-9977-9576</v>
          </cell>
          <cell r="P2147" t="str">
            <v>032-721-8340</v>
          </cell>
          <cell r="Q2147" t="str">
            <v>032-721-8586</v>
          </cell>
          <cell r="R2147" t="str">
            <v>pjg52110@naver.com</v>
          </cell>
          <cell r="AC2147">
            <v>0</v>
          </cell>
          <cell r="AD2147">
            <v>0</v>
          </cell>
          <cell r="AE2147">
            <v>0</v>
          </cell>
          <cell r="AF2147">
            <v>0</v>
          </cell>
          <cell r="AG2147">
            <v>0</v>
          </cell>
          <cell r="AH2147">
            <v>0</v>
          </cell>
          <cell r="AK2147">
            <v>0</v>
          </cell>
          <cell r="AM2147">
            <v>0</v>
          </cell>
          <cell r="AN2147">
            <v>0</v>
          </cell>
          <cell r="AO2147">
            <v>0</v>
          </cell>
          <cell r="AQ2147">
            <v>0</v>
          </cell>
          <cell r="AR2147">
            <v>0</v>
          </cell>
          <cell r="AS2147">
            <v>0</v>
          </cell>
        </row>
        <row r="2148">
          <cell r="E2148" t="str">
            <v>광주환경</v>
          </cell>
          <cell r="G2148" t="str">
            <v>포천시</v>
          </cell>
          <cell r="H2148" t="str">
            <v>(주)비씨오디자인</v>
          </cell>
          <cell r="K2148" t="str">
            <v>1. 무선</v>
          </cell>
          <cell r="L2148" t="str">
            <v xml:space="preserve">경기도 포천시 가산면 마현3길 22 </v>
          </cell>
          <cell r="M2148" t="str">
            <v>홍기봉</v>
          </cell>
          <cell r="N2148" t="str">
            <v>대표</v>
          </cell>
          <cell r="O2148" t="str">
            <v>010-5340-6566</v>
          </cell>
          <cell r="P2148" t="str">
            <v>031-544-0216</v>
          </cell>
          <cell r="Q2148" t="str">
            <v>031-544-0218</v>
          </cell>
          <cell r="R2148" t="str">
            <v>bcodesign@naver.com</v>
          </cell>
          <cell r="AC2148">
            <v>0</v>
          </cell>
          <cell r="AD2148">
            <v>1</v>
          </cell>
          <cell r="AE2148">
            <v>1</v>
          </cell>
          <cell r="AF2148">
            <v>1</v>
          </cell>
          <cell r="AG2148">
            <v>1</v>
          </cell>
          <cell r="AH2148">
            <v>1</v>
          </cell>
          <cell r="AK2148">
            <v>0</v>
          </cell>
          <cell r="AM2148">
            <v>0</v>
          </cell>
          <cell r="AN2148">
            <v>0</v>
          </cell>
          <cell r="AO2148">
            <v>0</v>
          </cell>
          <cell r="AQ2148">
            <v>0</v>
          </cell>
          <cell r="AR2148">
            <v>0</v>
          </cell>
          <cell r="AS2148">
            <v>0</v>
          </cell>
          <cell r="AT2148" t="str">
            <v>최문호</v>
          </cell>
          <cell r="AU2148">
            <v>45777</v>
          </cell>
          <cell r="AV2148" t="str">
            <v>bco891900</v>
          </cell>
          <cell r="AW2148" t="str">
            <v xml:space="preserve">bcodesign6566#
</v>
          </cell>
        </row>
        <row r="2149">
          <cell r="E2149" t="str">
            <v>광주환경</v>
          </cell>
          <cell r="G2149" t="str">
            <v>포천시</v>
          </cell>
          <cell r="H2149" t="str">
            <v>(주)비씨오디자인(보조금 동시진행)</v>
          </cell>
          <cell r="K2149" t="str">
            <v>2. 유선</v>
          </cell>
          <cell r="L2149" t="str">
            <v xml:space="preserve">경기도 포천시 가산면 마현3길 22 </v>
          </cell>
          <cell r="M2149" t="str">
            <v>홍기봉</v>
          </cell>
          <cell r="N2149" t="str">
            <v>대표</v>
          </cell>
          <cell r="O2149" t="str">
            <v>010-5340-6566</v>
          </cell>
          <cell r="P2149" t="str">
            <v>031-544-0216</v>
          </cell>
          <cell r="Q2149" t="str">
            <v>031-544-0218</v>
          </cell>
          <cell r="R2149" t="str">
            <v>bcodesign@naver.com</v>
          </cell>
          <cell r="AC2149">
            <v>0</v>
          </cell>
          <cell r="AD2149">
            <v>2</v>
          </cell>
          <cell r="AE2149">
            <v>2</v>
          </cell>
          <cell r="AF2149">
            <v>6</v>
          </cell>
          <cell r="AG2149">
            <v>2</v>
          </cell>
          <cell r="AH2149">
            <v>1</v>
          </cell>
          <cell r="AK2149">
            <v>0</v>
          </cell>
          <cell r="AM2149">
            <v>0</v>
          </cell>
          <cell r="AN2149">
            <v>0</v>
          </cell>
          <cell r="AO2149">
            <v>0</v>
          </cell>
          <cell r="AQ2149">
            <v>1500000</v>
          </cell>
          <cell r="AR2149">
            <v>0</v>
          </cell>
          <cell r="AS2149">
            <v>1500000</v>
          </cell>
          <cell r="AT2149" t="str">
            <v>최문호</v>
          </cell>
          <cell r="AU2149">
            <v>45777</v>
          </cell>
          <cell r="AV2149" t="str">
            <v>bco891900</v>
          </cell>
          <cell r="AW2149" t="str">
            <v xml:space="preserve">bcodesign6566#
</v>
          </cell>
        </row>
        <row r="2150">
          <cell r="E2150" t="str">
            <v>(주)정도</v>
          </cell>
          <cell r="G2150" t="str">
            <v>화성시</v>
          </cell>
          <cell r="H2150" t="str">
            <v>(주)신대양모터스</v>
          </cell>
          <cell r="K2150" t="str">
            <v>4. 미정</v>
          </cell>
          <cell r="L2150" t="str">
            <v>경기도 화성시 남양읍 주석로 370-10</v>
          </cell>
          <cell r="M2150" t="str">
            <v>송미란</v>
          </cell>
          <cell r="N2150" t="str">
            <v>담당자</v>
          </cell>
          <cell r="O2150" t="str">
            <v>010-8269-0177</v>
          </cell>
          <cell r="P2150" t="str">
            <v>031-437-6191</v>
          </cell>
          <cell r="Q2150" t="str">
            <v>-</v>
          </cell>
          <cell r="R2150" t="str">
            <v>-</v>
          </cell>
          <cell r="AC2150">
            <v>0</v>
          </cell>
          <cell r="AD2150">
            <v>0</v>
          </cell>
          <cell r="AE2150">
            <v>0</v>
          </cell>
          <cell r="AF2150">
            <v>0</v>
          </cell>
          <cell r="AG2150">
            <v>0</v>
          </cell>
          <cell r="AH2150">
            <v>0</v>
          </cell>
          <cell r="AK2150">
            <v>0</v>
          </cell>
          <cell r="AM2150">
            <v>0</v>
          </cell>
          <cell r="AN2150">
            <v>0</v>
          </cell>
          <cell r="AO2150">
            <v>0</v>
          </cell>
          <cell r="AQ2150">
            <v>0</v>
          </cell>
          <cell r="AR2150">
            <v>0</v>
          </cell>
          <cell r="AS2150">
            <v>0</v>
          </cell>
        </row>
        <row r="2151">
          <cell r="E2151" t="str">
            <v>오토기기</v>
          </cell>
          <cell r="G2151" t="str">
            <v>서구(인천)</v>
          </cell>
          <cell r="H2151" t="str">
            <v>(주)아원모터스(영재테크)</v>
          </cell>
          <cell r="K2151" t="str">
            <v>1. 무선</v>
          </cell>
          <cell r="L2151" t="str">
            <v>인천광역시 서구 보도진로 100-13(가좌동)</v>
          </cell>
          <cell r="M2151" t="str">
            <v>한은주</v>
          </cell>
          <cell r="N2151" t="str">
            <v>실장</v>
          </cell>
          <cell r="O2151" t="str">
            <v>010-9604-5508</v>
          </cell>
          <cell r="P2151" t="str">
            <v>032-584-9879</v>
          </cell>
          <cell r="Q2151" t="str">
            <v>-</v>
          </cell>
          <cell r="R2151" t="str">
            <v>a100771@daum.net</v>
          </cell>
          <cell r="AC2151">
            <v>0</v>
          </cell>
          <cell r="AD2151">
            <v>4</v>
          </cell>
          <cell r="AE2151">
            <v>4</v>
          </cell>
          <cell r="AF2151">
            <v>2</v>
          </cell>
          <cell r="AG2151">
            <v>4</v>
          </cell>
          <cell r="AH2151">
            <v>0</v>
          </cell>
          <cell r="AK2151">
            <v>1</v>
          </cell>
          <cell r="AM2151">
            <v>0</v>
          </cell>
          <cell r="AN2151">
            <v>0</v>
          </cell>
          <cell r="AO2151">
            <v>0</v>
          </cell>
          <cell r="AQ2151">
            <v>0</v>
          </cell>
          <cell r="AS2151">
            <v>0</v>
          </cell>
          <cell r="AT2151" t="str">
            <v>최문호</v>
          </cell>
          <cell r="AU2151">
            <v>45776</v>
          </cell>
        </row>
        <row r="2152">
          <cell r="E2152" t="str">
            <v>오토기기</v>
          </cell>
          <cell r="G2152" t="str">
            <v>서구(인천)</v>
          </cell>
          <cell r="H2152" t="str">
            <v>(주)아원모터스(영재테크)(보조금 동시진행)</v>
          </cell>
          <cell r="K2152" t="str">
            <v>1. 무선</v>
          </cell>
          <cell r="L2152" t="str">
            <v>인천광역시 서구 보도진로 100-13(가좌동)</v>
          </cell>
          <cell r="M2152" t="str">
            <v>한은주</v>
          </cell>
          <cell r="N2152" t="str">
            <v>실장</v>
          </cell>
          <cell r="O2152" t="str">
            <v>010-9604-5508</v>
          </cell>
          <cell r="P2152" t="str">
            <v>032-584-9879</v>
          </cell>
          <cell r="Q2152" t="str">
            <v>-</v>
          </cell>
          <cell r="R2152" t="str">
            <v>a100771@daum.net</v>
          </cell>
          <cell r="AC2152">
            <v>0</v>
          </cell>
          <cell r="AD2152">
            <v>3</v>
          </cell>
          <cell r="AE2152">
            <v>3</v>
          </cell>
          <cell r="AF2152">
            <v>1</v>
          </cell>
          <cell r="AG2152">
            <v>3</v>
          </cell>
          <cell r="AH2152">
            <v>0</v>
          </cell>
          <cell r="AK2152">
            <v>0</v>
          </cell>
          <cell r="AM2152">
            <v>0</v>
          </cell>
          <cell r="AN2152">
            <v>0</v>
          </cell>
          <cell r="AO2152">
            <v>0</v>
          </cell>
          <cell r="AQ2152">
            <v>700000</v>
          </cell>
          <cell r="AS2152">
            <v>0</v>
          </cell>
          <cell r="AT2152" t="str">
            <v>최문호</v>
          </cell>
          <cell r="AU2152">
            <v>45776</v>
          </cell>
        </row>
        <row r="2153">
          <cell r="E2153" t="str">
            <v>(주)정도</v>
          </cell>
          <cell r="G2153" t="str">
            <v>안성시</v>
          </cell>
          <cell r="H2153" t="str">
            <v>(주)오토부티크포쉬</v>
          </cell>
          <cell r="K2153" t="str">
            <v>4. 미정</v>
          </cell>
          <cell r="L2153" t="str">
            <v>경기도 안성시 미양면 안성맞춤대로 449</v>
          </cell>
          <cell r="M2153" t="str">
            <v>전형식</v>
          </cell>
          <cell r="N2153" t="str">
            <v>담당자</v>
          </cell>
          <cell r="O2153" t="str">
            <v>010-9300-5522</v>
          </cell>
          <cell r="P2153" t="str">
            <v>-</v>
          </cell>
          <cell r="Q2153" t="str">
            <v>-</v>
          </cell>
          <cell r="R2153" t="str">
            <v>-</v>
          </cell>
          <cell r="AC2153">
            <v>0</v>
          </cell>
          <cell r="AD2153">
            <v>0</v>
          </cell>
          <cell r="AE2153">
            <v>0</v>
          </cell>
          <cell r="AF2153">
            <v>0</v>
          </cell>
          <cell r="AG2153">
            <v>0</v>
          </cell>
          <cell r="AH2153">
            <v>0</v>
          </cell>
          <cell r="AK2153">
            <v>0</v>
          </cell>
          <cell r="AM2153">
            <v>0</v>
          </cell>
          <cell r="AN2153">
            <v>0</v>
          </cell>
          <cell r="AO2153">
            <v>0</v>
          </cell>
          <cell r="AQ2153">
            <v>0</v>
          </cell>
          <cell r="AR2153">
            <v>0</v>
          </cell>
          <cell r="AS2153">
            <v>0</v>
          </cell>
        </row>
        <row r="2154">
          <cell r="E2154" t="str">
            <v>(주)정도</v>
          </cell>
          <cell r="G2154" t="str">
            <v>화성시</v>
          </cell>
          <cell r="H2154" t="str">
            <v>(주)유아이테크</v>
          </cell>
          <cell r="K2154" t="str">
            <v>4. 미정</v>
          </cell>
          <cell r="L2154" t="str">
            <v>경기도 화성시 팔탄면 3.1만세로 612-23</v>
          </cell>
          <cell r="M2154" t="str">
            <v>신재기</v>
          </cell>
          <cell r="N2154" t="str">
            <v>과장</v>
          </cell>
          <cell r="O2154" t="str">
            <v>010-3475-3801</v>
          </cell>
          <cell r="P2154" t="str">
            <v>031-8059-4466</v>
          </cell>
          <cell r="Q2154" t="str">
            <v>-</v>
          </cell>
          <cell r="R2154" t="str">
            <v>sjk6653@hanmail.net</v>
          </cell>
          <cell r="AC2154">
            <v>0</v>
          </cell>
          <cell r="AD2154">
            <v>0</v>
          </cell>
          <cell r="AE2154">
            <v>0</v>
          </cell>
          <cell r="AF2154">
            <v>0</v>
          </cell>
          <cell r="AG2154">
            <v>0</v>
          </cell>
          <cell r="AH2154">
            <v>0</v>
          </cell>
          <cell r="AK2154">
            <v>0</v>
          </cell>
          <cell r="AM2154">
            <v>0</v>
          </cell>
          <cell r="AN2154">
            <v>0</v>
          </cell>
          <cell r="AO2154">
            <v>0</v>
          </cell>
          <cell r="AQ2154">
            <v>0</v>
          </cell>
          <cell r="AR2154">
            <v>0</v>
          </cell>
          <cell r="AS2154">
            <v>0</v>
          </cell>
        </row>
        <row r="2155">
          <cell r="E2155" t="str">
            <v>제주환경개발주식회사</v>
          </cell>
          <cell r="G2155" t="str">
            <v>제주시</v>
          </cell>
          <cell r="H2155" t="str">
            <v>(주)진일산업</v>
          </cell>
          <cell r="K2155" t="str">
            <v>1. 무선</v>
          </cell>
          <cell r="L2155" t="str">
            <v>제주특별자치도 제주시 조천읍 대와상길 71</v>
          </cell>
          <cell r="M2155" t="str">
            <v>강석봉</v>
          </cell>
          <cell r="N2155" t="str">
            <v>이사</v>
          </cell>
          <cell r="O2155" t="str">
            <v>010-6343-1850</v>
          </cell>
          <cell r="P2155" t="str">
            <v>064-782-8282</v>
          </cell>
          <cell r="Q2155" t="str">
            <v>-</v>
          </cell>
          <cell r="R2155" t="str">
            <v>mastkang@hanmail.net</v>
          </cell>
          <cell r="AC2155">
            <v>0</v>
          </cell>
          <cell r="AD2155">
            <v>0</v>
          </cell>
          <cell r="AE2155">
            <v>0</v>
          </cell>
          <cell r="AF2155">
            <v>5</v>
          </cell>
          <cell r="AG2155">
            <v>1</v>
          </cell>
          <cell r="AH2155">
            <v>1</v>
          </cell>
          <cell r="AK2155">
            <v>0</v>
          </cell>
          <cell r="AM2155">
            <v>0</v>
          </cell>
          <cell r="AN2155">
            <v>0</v>
          </cell>
          <cell r="AO2155">
            <v>0</v>
          </cell>
          <cell r="AQ2155">
            <v>0</v>
          </cell>
          <cell r="AR2155">
            <v>0</v>
          </cell>
          <cell r="AS2155">
            <v>0</v>
          </cell>
          <cell r="AT2155" t="str">
            <v>박채영</v>
          </cell>
          <cell r="AU2155">
            <v>45637</v>
          </cell>
          <cell r="AV2155" t="str">
            <v>jinil62926</v>
          </cell>
          <cell r="AW2155" t="str">
            <v>wlsdlfdpsjwl@0
(진일에너지@0)</v>
          </cell>
        </row>
        <row r="2156">
          <cell r="E2156" t="str">
            <v>블루온</v>
          </cell>
          <cell r="G2156" t="str">
            <v>충주시</v>
          </cell>
          <cell r="H2156" t="str">
            <v>(주)하나레미콘</v>
          </cell>
          <cell r="K2156" t="str">
            <v>2. 유선</v>
          </cell>
          <cell r="L2156" t="str">
            <v>충청북도 충주시 산척면 수회길 343</v>
          </cell>
          <cell r="N2156" t="str">
            <v>-</v>
          </cell>
          <cell r="O2156" t="str">
            <v>-</v>
          </cell>
          <cell r="P2156" t="str">
            <v>-</v>
          </cell>
          <cell r="Q2156" t="str">
            <v>-</v>
          </cell>
          <cell r="R2156" t="str">
            <v>-</v>
          </cell>
          <cell r="AC2156">
            <v>0</v>
          </cell>
          <cell r="AD2156">
            <v>0</v>
          </cell>
          <cell r="AE2156">
            <v>0</v>
          </cell>
          <cell r="AF2156">
            <v>0</v>
          </cell>
          <cell r="AG2156">
            <v>0</v>
          </cell>
          <cell r="AH2156">
            <v>0</v>
          </cell>
          <cell r="AK2156">
            <v>0</v>
          </cell>
          <cell r="AM2156">
            <v>0</v>
          </cell>
          <cell r="AN2156">
            <v>0</v>
          </cell>
          <cell r="AO2156">
            <v>0</v>
          </cell>
          <cell r="AQ2156">
            <v>0</v>
          </cell>
          <cell r="AR2156">
            <v>0</v>
          </cell>
          <cell r="AS2156">
            <v>0</v>
          </cell>
        </row>
        <row r="2157">
          <cell r="E2157" t="str">
            <v>광주환경</v>
          </cell>
          <cell r="G2157" t="str">
            <v>광주시</v>
          </cell>
          <cell r="H2157" t="str">
            <v>목향</v>
          </cell>
          <cell r="K2157" t="str">
            <v>1. 무선</v>
          </cell>
          <cell r="L2157" t="str">
            <v>경기도 광주시 곤지암읍 신만로 322-21</v>
          </cell>
          <cell r="M2157" t="str">
            <v>박명선</v>
          </cell>
          <cell r="N2157" t="str">
            <v>과장</v>
          </cell>
          <cell r="O2157" t="str">
            <v>010-9089-7667</v>
          </cell>
          <cell r="P2157" t="str">
            <v>031-765-3518</v>
          </cell>
          <cell r="Q2157" t="str">
            <v>031-769-9703</v>
          </cell>
          <cell r="R2157" t="str">
            <v>aedeun@naver.com</v>
          </cell>
          <cell r="AC2157">
            <v>0</v>
          </cell>
          <cell r="AD2157">
            <v>1</v>
          </cell>
          <cell r="AE2157">
            <v>1</v>
          </cell>
          <cell r="AF2157">
            <v>5</v>
          </cell>
          <cell r="AG2157">
            <v>1</v>
          </cell>
          <cell r="AH2157">
            <v>1</v>
          </cell>
          <cell r="AK2157">
            <v>0</v>
          </cell>
          <cell r="AM2157">
            <v>0</v>
          </cell>
          <cell r="AN2157">
            <v>0</v>
          </cell>
          <cell r="AO2157">
            <v>0</v>
          </cell>
          <cell r="AQ2157">
            <v>600000</v>
          </cell>
          <cell r="AR2157">
            <v>0</v>
          </cell>
          <cell r="AS2157">
            <v>0</v>
          </cell>
          <cell r="AT2157" t="str">
            <v>최문호</v>
          </cell>
          <cell r="AU2157">
            <v>45747</v>
          </cell>
          <cell r="AV2157" t="str">
            <v>aedeun</v>
          </cell>
          <cell r="AW2157" t="str">
            <v>ad7699703~</v>
          </cell>
        </row>
        <row r="2158">
          <cell r="E2158" t="str">
            <v xml:space="preserve">케이디환경 </v>
          </cell>
          <cell r="G2158" t="str">
            <v>화성시</v>
          </cell>
          <cell r="H2158" t="str">
            <v>미라클브레이카</v>
          </cell>
          <cell r="K2158" t="str">
            <v>4. 미정</v>
          </cell>
          <cell r="L2158" t="str">
            <v>경기도 화성시 장안면 수정로 201-24 (수촌리 129-7번지)</v>
          </cell>
          <cell r="M2158" t="str">
            <v>이건영</v>
          </cell>
          <cell r="N2158" t="str">
            <v>과장</v>
          </cell>
          <cell r="O2158" t="str">
            <v>010-7366-9958</v>
          </cell>
          <cell r="P2158" t="str">
            <v>031-358-8712</v>
          </cell>
          <cell r="Q2158" t="str">
            <v>031-358-8714</v>
          </cell>
          <cell r="R2158" t="str">
            <v>hs717179@naver.com</v>
          </cell>
          <cell r="AC2158">
            <v>0</v>
          </cell>
          <cell r="AD2158">
            <v>0</v>
          </cell>
          <cell r="AE2158">
            <v>0</v>
          </cell>
          <cell r="AF2158">
            <v>0</v>
          </cell>
          <cell r="AG2158">
            <v>0</v>
          </cell>
          <cell r="AH2158">
            <v>0</v>
          </cell>
          <cell r="AK2158">
            <v>0</v>
          </cell>
          <cell r="AM2158">
            <v>0</v>
          </cell>
          <cell r="AN2158">
            <v>0</v>
          </cell>
          <cell r="AO2158">
            <v>0</v>
          </cell>
          <cell r="AQ2158">
            <v>0</v>
          </cell>
          <cell r="AR2158">
            <v>0</v>
          </cell>
          <cell r="AS2158">
            <v>0</v>
          </cell>
        </row>
        <row r="2159">
          <cell r="E2159" t="str">
            <v>오토기기</v>
          </cell>
          <cell r="G2159" t="str">
            <v>천안시</v>
          </cell>
          <cell r="H2159" t="str">
            <v>에이스모터스</v>
          </cell>
          <cell r="K2159" t="str">
            <v>4. 미정</v>
          </cell>
          <cell r="L2159" t="str">
            <v>충청남도 천안시 서북구 천안대로 1078-13</v>
          </cell>
          <cell r="M2159" t="str">
            <v>대표</v>
          </cell>
          <cell r="N2159" t="str">
            <v>대표</v>
          </cell>
          <cell r="O2159" t="str">
            <v>010-6437-8180</v>
          </cell>
          <cell r="P2159" t="str">
            <v>-</v>
          </cell>
          <cell r="Q2159" t="str">
            <v>-</v>
          </cell>
          <cell r="R2159" t="str">
            <v>detang@hanmail.net</v>
          </cell>
          <cell r="AC2159">
            <v>0</v>
          </cell>
          <cell r="AD2159">
            <v>2</v>
          </cell>
          <cell r="AE2159">
            <v>2</v>
          </cell>
          <cell r="AF2159">
            <v>0</v>
          </cell>
          <cell r="AG2159">
            <v>4</v>
          </cell>
          <cell r="AH2159">
            <v>1</v>
          </cell>
          <cell r="AK2159">
            <v>0</v>
          </cell>
          <cell r="AM2159">
            <v>0</v>
          </cell>
          <cell r="AN2159">
            <v>0</v>
          </cell>
          <cell r="AO2159">
            <v>0</v>
          </cell>
          <cell r="AQ2159">
            <v>0</v>
          </cell>
          <cell r="AR2159">
            <v>0</v>
          </cell>
          <cell r="AS2159">
            <v>0</v>
          </cell>
        </row>
        <row r="2160">
          <cell r="E2160" t="str">
            <v xml:space="preserve">케이디환경 </v>
          </cell>
          <cell r="G2160" t="str">
            <v>화성시</v>
          </cell>
          <cell r="H2160" t="str">
            <v>에이원메디테크</v>
          </cell>
          <cell r="K2160" t="str">
            <v>4. 미정</v>
          </cell>
          <cell r="L2160" t="str">
            <v>경기도 화성시 향남읍 발안로 576-39(에이동)</v>
          </cell>
          <cell r="M2160" t="str">
            <v>김기택</v>
          </cell>
          <cell r="N2160" t="str">
            <v>부장</v>
          </cell>
          <cell r="O2160" t="str">
            <v>010-5344-8132</v>
          </cell>
          <cell r="P2160" t="str">
            <v>-</v>
          </cell>
          <cell r="Q2160" t="str">
            <v>-</v>
          </cell>
          <cell r="R2160" t="str">
            <v>hj7110629@naver.com</v>
          </cell>
          <cell r="AC2160">
            <v>0</v>
          </cell>
          <cell r="AD2160">
            <v>0</v>
          </cell>
          <cell r="AE2160">
            <v>0</v>
          </cell>
          <cell r="AF2160">
            <v>0</v>
          </cell>
          <cell r="AG2160">
            <v>0</v>
          </cell>
          <cell r="AH2160">
            <v>0</v>
          </cell>
          <cell r="AK2160">
            <v>0</v>
          </cell>
          <cell r="AM2160">
            <v>0</v>
          </cell>
          <cell r="AN2160">
            <v>0</v>
          </cell>
          <cell r="AO2160">
            <v>0</v>
          </cell>
          <cell r="AQ2160">
            <v>0</v>
          </cell>
          <cell r="AR2160">
            <v>0</v>
          </cell>
          <cell r="AS2160">
            <v>0</v>
          </cell>
        </row>
        <row r="2161">
          <cell r="E2161" t="str">
            <v>오토기기</v>
          </cell>
          <cell r="G2161" t="str">
            <v>용인시</v>
          </cell>
          <cell r="H2161" t="str">
            <v>용인동부현대서비스</v>
          </cell>
          <cell r="K2161" t="str">
            <v>4. 미정</v>
          </cell>
          <cell r="L2161" t="str">
            <v>경기도 용인시 처인구 경안천로 172 (고림동, 한국자동차공업사)</v>
          </cell>
          <cell r="M2161" t="str">
            <v>-</v>
          </cell>
          <cell r="N2161" t="str">
            <v>실장</v>
          </cell>
          <cell r="O2161" t="str">
            <v>010-2062-6631</v>
          </cell>
          <cell r="P2161" t="str">
            <v>-</v>
          </cell>
          <cell r="Q2161" t="str">
            <v>-</v>
          </cell>
          <cell r="R2161" t="str">
            <v>hkm7842@daum.net</v>
          </cell>
          <cell r="AC2161">
            <v>0</v>
          </cell>
          <cell r="AD2161">
            <v>0</v>
          </cell>
          <cell r="AE2161">
            <v>0</v>
          </cell>
          <cell r="AF2161">
            <v>0</v>
          </cell>
          <cell r="AG2161">
            <v>0</v>
          </cell>
          <cell r="AH2161">
            <v>0</v>
          </cell>
          <cell r="AK2161">
            <v>0</v>
          </cell>
          <cell r="AM2161">
            <v>0</v>
          </cell>
          <cell r="AN2161">
            <v>0</v>
          </cell>
          <cell r="AO2161">
            <v>0</v>
          </cell>
          <cell r="AQ2161">
            <v>0</v>
          </cell>
          <cell r="AR2161">
            <v>0</v>
          </cell>
          <cell r="AS2161">
            <v>0</v>
          </cell>
        </row>
        <row r="2162">
          <cell r="E2162" t="str">
            <v>원에너지</v>
          </cell>
          <cell r="G2162" t="str">
            <v>대구광역시</v>
          </cell>
          <cell r="H2162" t="str">
            <v>정</v>
          </cell>
          <cell r="K2162" t="str">
            <v>4. 미정</v>
          </cell>
          <cell r="L2162" t="str">
            <v>대구광역시 달성군 논공읍 비슬로262길 35-17</v>
          </cell>
          <cell r="M2162" t="str">
            <v>문연택</v>
          </cell>
          <cell r="N2162" t="str">
            <v>대리</v>
          </cell>
          <cell r="O2162" t="str">
            <v>010-6550-7309</v>
          </cell>
          <cell r="P2162" t="str">
            <v>053-593-0116</v>
          </cell>
          <cell r="Q2162" t="str">
            <v>053-593-0118</v>
          </cell>
          <cell r="R2162" t="str">
            <v>vtmoon12@gmail.com</v>
          </cell>
          <cell r="AC2162">
            <v>0</v>
          </cell>
          <cell r="AD2162">
            <v>0</v>
          </cell>
          <cell r="AE2162">
            <v>0</v>
          </cell>
          <cell r="AF2162">
            <v>0</v>
          </cell>
          <cell r="AG2162">
            <v>0</v>
          </cell>
          <cell r="AH2162">
            <v>0</v>
          </cell>
          <cell r="AK2162">
            <v>0</v>
          </cell>
          <cell r="AM2162">
            <v>0</v>
          </cell>
          <cell r="AN2162">
            <v>0</v>
          </cell>
          <cell r="AO2162">
            <v>0</v>
          </cell>
          <cell r="AQ2162">
            <v>0</v>
          </cell>
          <cell r="AR2162">
            <v>0</v>
          </cell>
          <cell r="AS2162">
            <v>0</v>
          </cell>
        </row>
        <row r="2163">
          <cell r="E2163" t="str">
            <v>원에너지</v>
          </cell>
          <cell r="G2163" t="str">
            <v>대구광역시</v>
          </cell>
          <cell r="H2163" t="str">
            <v>제이제이칼라</v>
          </cell>
          <cell r="K2163" t="str">
            <v>1. 무선</v>
          </cell>
          <cell r="L2163" t="str">
            <v>대구광역시 북구 노원로42길8-8</v>
          </cell>
          <cell r="M2163" t="str">
            <v>박규준</v>
          </cell>
          <cell r="N2163" t="str">
            <v>대표</v>
          </cell>
          <cell r="O2163" t="str">
            <v>010-8563-5656</v>
          </cell>
          <cell r="P2163" t="str">
            <v>053-762-2966</v>
          </cell>
          <cell r="Q2163" t="str">
            <v>053-761-5650</v>
          </cell>
          <cell r="R2163" t="str">
            <v>pk1621@hanmail.net</v>
          </cell>
          <cell r="AC2163">
            <v>0</v>
          </cell>
          <cell r="AD2163">
            <v>1</v>
          </cell>
          <cell r="AE2163">
            <v>1</v>
          </cell>
          <cell r="AF2163">
            <v>4</v>
          </cell>
          <cell r="AG2163">
            <v>1</v>
          </cell>
          <cell r="AH2163">
            <v>0</v>
          </cell>
          <cell r="AK2163">
            <v>1</v>
          </cell>
          <cell r="AM2163">
            <v>0</v>
          </cell>
          <cell r="AN2163">
            <v>0</v>
          </cell>
          <cell r="AO2163">
            <v>0</v>
          </cell>
          <cell r="AQ2163">
            <v>0</v>
          </cell>
          <cell r="AR2163">
            <v>-1000000</v>
          </cell>
          <cell r="AS2163">
            <v>0</v>
          </cell>
          <cell r="AV2163" t="str">
            <v>pk1621</v>
          </cell>
          <cell r="AW2163" t="str">
            <v>zkslqkf1700!</v>
          </cell>
        </row>
        <row r="2164">
          <cell r="E2164" t="str">
            <v>원에너지</v>
          </cell>
          <cell r="G2164" t="str">
            <v>대구광역시</v>
          </cell>
          <cell r="H2164" t="str">
            <v>제이제이칼라(보조금 동시진행)</v>
          </cell>
          <cell r="K2164" t="str">
            <v>1. 무선</v>
          </cell>
          <cell r="L2164" t="str">
            <v>대구광역시 북구 노원로42길8-8</v>
          </cell>
          <cell r="M2164" t="str">
            <v>박규준</v>
          </cell>
          <cell r="N2164" t="str">
            <v>대표</v>
          </cell>
          <cell r="O2164" t="str">
            <v>010-8563-5656</v>
          </cell>
          <cell r="P2164" t="str">
            <v>053-762-2966</v>
          </cell>
          <cell r="Q2164" t="str">
            <v>053-761-5650</v>
          </cell>
          <cell r="R2164" t="str">
            <v>pk1621@hanmail.net</v>
          </cell>
          <cell r="AC2164">
            <v>2</v>
          </cell>
          <cell r="AD2164">
            <v>2</v>
          </cell>
          <cell r="AE2164">
            <v>2</v>
          </cell>
          <cell r="AF2164">
            <v>0</v>
          </cell>
          <cell r="AG2164">
            <v>4</v>
          </cell>
          <cell r="AH2164">
            <v>0</v>
          </cell>
          <cell r="AK2164">
            <v>0</v>
          </cell>
          <cell r="AM2164">
            <v>0</v>
          </cell>
          <cell r="AN2164">
            <v>0</v>
          </cell>
          <cell r="AO2164">
            <v>0</v>
          </cell>
          <cell r="AQ2164">
            <v>500000</v>
          </cell>
          <cell r="AR2164">
            <v>480000</v>
          </cell>
          <cell r="AS2164">
            <v>480000</v>
          </cell>
          <cell r="AV2164" t="str">
            <v>pk1621</v>
          </cell>
          <cell r="AW2164" t="str">
            <v>zkslqkf1700!</v>
          </cell>
        </row>
        <row r="2165">
          <cell r="E2165" t="str">
            <v xml:space="preserve">케이디환경 </v>
          </cell>
          <cell r="G2165" t="str">
            <v>화성시</v>
          </cell>
          <cell r="H2165" t="str">
            <v>하나테크.</v>
          </cell>
          <cell r="K2165" t="str">
            <v>4. 미정</v>
          </cell>
          <cell r="L2165" t="str">
            <v>경기도 화성시 장안면 덕다길 43-7 (덕다리 842번지)</v>
          </cell>
          <cell r="M2165" t="str">
            <v>권준근</v>
          </cell>
          <cell r="N2165" t="str">
            <v>부장</v>
          </cell>
          <cell r="O2165" t="str">
            <v>010-7152-2957</v>
          </cell>
          <cell r="P2165" t="str">
            <v>070-7514-1151</v>
          </cell>
          <cell r="Q2165" t="str">
            <v>070-8826-1151</v>
          </cell>
          <cell r="R2165" t="str">
            <v>hana6051@nate.com</v>
          </cell>
          <cell r="AC2165">
            <v>0</v>
          </cell>
          <cell r="AD2165">
            <v>0</v>
          </cell>
          <cell r="AE2165">
            <v>0</v>
          </cell>
          <cell r="AF2165">
            <v>0</v>
          </cell>
          <cell r="AG2165">
            <v>0</v>
          </cell>
          <cell r="AH2165">
            <v>0</v>
          </cell>
          <cell r="AK2165">
            <v>0</v>
          </cell>
          <cell r="AM2165">
            <v>0</v>
          </cell>
          <cell r="AN2165">
            <v>0</v>
          </cell>
          <cell r="AO2165">
            <v>0</v>
          </cell>
          <cell r="AQ2165">
            <v>0</v>
          </cell>
          <cell r="AR2165">
            <v>0</v>
          </cell>
          <cell r="AS2165">
            <v>0</v>
          </cell>
        </row>
        <row r="2166">
          <cell r="E2166" t="str">
            <v xml:space="preserve">케이디환경 </v>
          </cell>
          <cell r="G2166" t="str">
            <v>화성시</v>
          </cell>
          <cell r="H2166" t="str">
            <v>(주)다온디앤디</v>
          </cell>
          <cell r="K2166" t="str">
            <v>4. 미정</v>
          </cell>
          <cell r="L2166" t="str">
            <v>경기도 화성시 양감면 큰길목길 48-25</v>
          </cell>
          <cell r="M2166" t="str">
            <v>문병삼</v>
          </cell>
          <cell r="N2166" t="str">
            <v>과장</v>
          </cell>
          <cell r="O2166" t="str">
            <v>010-9280-1240</v>
          </cell>
          <cell r="P2166" t="str">
            <v>031-8059-1204</v>
          </cell>
          <cell r="Q2166" t="str">
            <v>031-8059-1205</v>
          </cell>
          <cell r="R2166" t="str">
            <v>adada333@naver.com</v>
          </cell>
          <cell r="AC2166">
            <v>0</v>
          </cell>
          <cell r="AD2166">
            <v>0</v>
          </cell>
          <cell r="AE2166">
            <v>0</v>
          </cell>
          <cell r="AF2166">
            <v>0</v>
          </cell>
          <cell r="AG2166">
            <v>0</v>
          </cell>
          <cell r="AH2166">
            <v>0</v>
          </cell>
          <cell r="AK2166">
            <v>0</v>
          </cell>
          <cell r="AM2166">
            <v>0</v>
          </cell>
          <cell r="AN2166">
            <v>0</v>
          </cell>
          <cell r="AO2166">
            <v>0</v>
          </cell>
          <cell r="AQ2166">
            <v>0</v>
          </cell>
          <cell r="AR2166">
            <v>0</v>
          </cell>
          <cell r="AS2166">
            <v>0</v>
          </cell>
        </row>
        <row r="2167">
          <cell r="E2167" t="str">
            <v>원에너지</v>
          </cell>
          <cell r="G2167" t="str">
            <v>이천시</v>
          </cell>
          <cell r="H2167" t="str">
            <v>(주)미화</v>
          </cell>
          <cell r="K2167" t="str">
            <v>2. 유선</v>
          </cell>
          <cell r="L2167" t="str">
            <v>경기도 이천시 부발읍 황무로 1292-26</v>
          </cell>
          <cell r="M2167" t="str">
            <v>이재영
그린링크담당</v>
          </cell>
          <cell r="N2167" t="str">
            <v>이사</v>
          </cell>
          <cell r="O2167" t="str">
            <v>010-3784-0924
010-6204-6131</v>
          </cell>
          <cell r="P2167" t="str">
            <v>031-634-6131~2</v>
          </cell>
          <cell r="Q2167" t="str">
            <v>031-632-5147</v>
          </cell>
          <cell r="R2167" t="str">
            <v>jylee@mhchem.co.kr</v>
          </cell>
          <cell r="AC2167">
            <v>0</v>
          </cell>
          <cell r="AD2167">
            <v>0</v>
          </cell>
          <cell r="AE2167">
            <v>0</v>
          </cell>
          <cell r="AF2167">
            <v>1</v>
          </cell>
          <cell r="AG2167">
            <v>0</v>
          </cell>
          <cell r="AH2167">
            <v>1</v>
          </cell>
          <cell r="AK2167">
            <v>0</v>
          </cell>
          <cell r="AM2167">
            <v>0</v>
          </cell>
          <cell r="AN2167">
            <v>0</v>
          </cell>
          <cell r="AO2167">
            <v>0</v>
          </cell>
          <cell r="AQ2167">
            <v>200000</v>
          </cell>
          <cell r="AR2167">
            <v>0</v>
          </cell>
          <cell r="AS2167">
            <v>0</v>
          </cell>
          <cell r="AT2167" t="str">
            <v>최문호</v>
          </cell>
          <cell r="AU2167">
            <v>45765</v>
          </cell>
        </row>
        <row r="2168">
          <cell r="E2168" t="str">
            <v>임래성</v>
          </cell>
          <cell r="G2168" t="str">
            <v>용인시</v>
          </cell>
          <cell r="H2168" t="str">
            <v>(주)삼성파워텍</v>
          </cell>
          <cell r="K2168" t="str">
            <v>4. 미정</v>
          </cell>
          <cell r="L2168" t="str">
            <v>경기도 용인시 처인구 원삼면 이원로 1076</v>
          </cell>
          <cell r="M2168" t="str">
            <v>최정민</v>
          </cell>
          <cell r="N2168" t="str">
            <v>과장</v>
          </cell>
          <cell r="O2168" t="str">
            <v>010-7127-2717</v>
          </cell>
          <cell r="P2168" t="str">
            <v>031-323-2081</v>
          </cell>
          <cell r="Q2168" t="str">
            <v>031-323-2049</v>
          </cell>
          <cell r="R2168" t="str">
            <v>spt1462@naver.com</v>
          </cell>
          <cell r="AC2168">
            <v>0</v>
          </cell>
          <cell r="AD2168">
            <v>0</v>
          </cell>
          <cell r="AE2168">
            <v>0</v>
          </cell>
          <cell r="AF2168">
            <v>0</v>
          </cell>
          <cell r="AG2168">
            <v>0</v>
          </cell>
          <cell r="AH2168">
            <v>0</v>
          </cell>
          <cell r="AK2168">
            <v>0</v>
          </cell>
          <cell r="AM2168">
            <v>0</v>
          </cell>
          <cell r="AN2168">
            <v>0</v>
          </cell>
          <cell r="AO2168">
            <v>0</v>
          </cell>
          <cell r="AQ2168">
            <v>0</v>
          </cell>
          <cell r="AR2168">
            <v>0</v>
          </cell>
          <cell r="AS2168">
            <v>0</v>
          </cell>
        </row>
        <row r="2169">
          <cell r="E2169" t="str">
            <v>원에너지</v>
          </cell>
          <cell r="G2169" t="str">
            <v>포천시</v>
          </cell>
          <cell r="H2169" t="str">
            <v>(주)평안산업</v>
          </cell>
          <cell r="K2169" t="str">
            <v>2. 유선</v>
          </cell>
          <cell r="L2169" t="str">
            <v>경기도 포천시 신북면 청신로 2120</v>
          </cell>
          <cell r="M2169" t="str">
            <v>노준</v>
          </cell>
          <cell r="N2169" t="str">
            <v>과장</v>
          </cell>
          <cell r="O2169" t="str">
            <v>010-3771-3277</v>
          </cell>
          <cell r="P2169" t="str">
            <v>031-536-2001</v>
          </cell>
          <cell r="Q2169" t="str">
            <v>031-536-2005</v>
          </cell>
          <cell r="R2169" t="str">
            <v>shwns@samyang.biz</v>
          </cell>
          <cell r="AC2169">
            <v>0</v>
          </cell>
          <cell r="AD2169">
            <v>1</v>
          </cell>
          <cell r="AE2169">
            <v>1</v>
          </cell>
          <cell r="AF2169">
            <v>1</v>
          </cell>
          <cell r="AG2169">
            <v>1</v>
          </cell>
          <cell r="AH2169">
            <v>1</v>
          </cell>
          <cell r="AK2169">
            <v>0</v>
          </cell>
          <cell r="AM2169">
            <v>0</v>
          </cell>
          <cell r="AN2169">
            <v>0</v>
          </cell>
          <cell r="AO2169">
            <v>0</v>
          </cell>
          <cell r="AQ2169">
            <v>0</v>
          </cell>
          <cell r="AR2169">
            <v>0</v>
          </cell>
          <cell r="AS2169">
            <v>0</v>
          </cell>
          <cell r="AT2169" t="str">
            <v>최문호</v>
          </cell>
          <cell r="AU2169">
            <v>45776</v>
          </cell>
        </row>
        <row r="2170">
          <cell r="E2170" t="str">
            <v>원에너지</v>
          </cell>
          <cell r="G2170" t="str">
            <v>포천시</v>
          </cell>
          <cell r="H2170" t="str">
            <v>(주)평안산업(보조금 동시진행)</v>
          </cell>
          <cell r="K2170" t="str">
            <v>2. 유선</v>
          </cell>
          <cell r="L2170" t="str">
            <v>경기도 포천시 신북면 청신로 2120</v>
          </cell>
          <cell r="M2170" t="str">
            <v>노준</v>
          </cell>
          <cell r="N2170" t="str">
            <v>과장</v>
          </cell>
          <cell r="O2170" t="str">
            <v>010-3771-3277</v>
          </cell>
          <cell r="P2170" t="str">
            <v>031-536-2001</v>
          </cell>
          <cell r="Q2170" t="str">
            <v>031-536-2005</v>
          </cell>
          <cell r="R2170" t="str">
            <v>shwns@samyang.biz</v>
          </cell>
          <cell r="AC2170">
            <v>0</v>
          </cell>
          <cell r="AD2170">
            <v>3</v>
          </cell>
          <cell r="AE2170">
            <v>3</v>
          </cell>
          <cell r="AF2170">
            <v>1</v>
          </cell>
          <cell r="AG2170">
            <v>3</v>
          </cell>
          <cell r="AH2170">
            <v>1</v>
          </cell>
          <cell r="AK2170">
            <v>0</v>
          </cell>
          <cell r="AM2170">
            <v>0</v>
          </cell>
          <cell r="AN2170">
            <v>0</v>
          </cell>
          <cell r="AO2170">
            <v>0</v>
          </cell>
          <cell r="AQ2170">
            <v>700000</v>
          </cell>
          <cell r="AR2170">
            <v>480000</v>
          </cell>
          <cell r="AS2170">
            <v>0</v>
          </cell>
          <cell r="AT2170" t="str">
            <v>최문호</v>
          </cell>
          <cell r="AU2170">
            <v>45776</v>
          </cell>
        </row>
        <row r="2171">
          <cell r="E2171" t="str">
            <v>광주환경</v>
          </cell>
          <cell r="G2171" t="str">
            <v>평택시</v>
          </cell>
          <cell r="H2171" t="str">
            <v>경기화성(주)</v>
          </cell>
          <cell r="K2171" t="str">
            <v>2. 유선</v>
          </cell>
          <cell r="L2171" t="str">
            <v>경기도 평택시 청북읍 토진리 625-1, -2, -6, -10</v>
          </cell>
          <cell r="M2171" t="str">
            <v>김금숙</v>
          </cell>
          <cell r="N2171" t="str">
            <v>상무</v>
          </cell>
          <cell r="O2171" t="str">
            <v>010-5294-4423</v>
          </cell>
          <cell r="P2171" t="str">
            <v>031-684-4422</v>
          </cell>
          <cell r="Q2171" t="str">
            <v>031-686-9700</v>
          </cell>
          <cell r="R2171" t="str">
            <v>kgt001@kgtape.com</v>
          </cell>
          <cell r="AC2171">
            <v>0</v>
          </cell>
          <cell r="AD2171">
            <v>1</v>
          </cell>
          <cell r="AE2171">
            <v>1</v>
          </cell>
          <cell r="AF2171">
            <v>1</v>
          </cell>
          <cell r="AG2171">
            <v>1</v>
          </cell>
          <cell r="AH2171">
            <v>1</v>
          </cell>
          <cell r="AK2171">
            <v>0</v>
          </cell>
          <cell r="AM2171">
            <v>0</v>
          </cell>
          <cell r="AN2171">
            <v>0</v>
          </cell>
          <cell r="AO2171">
            <v>0</v>
          </cell>
          <cell r="AQ2171">
            <v>700000</v>
          </cell>
          <cell r="AR2171">
            <v>0</v>
          </cell>
          <cell r="AS2171">
            <v>300000</v>
          </cell>
          <cell r="AT2171" t="str">
            <v>최문호</v>
          </cell>
          <cell r="AU2171">
            <v>45761</v>
          </cell>
        </row>
        <row r="2172">
          <cell r="E2172" t="str">
            <v>광주환경</v>
          </cell>
          <cell r="G2172" t="str">
            <v>광주시</v>
          </cell>
          <cell r="H2172" t="str">
            <v>다솔가구</v>
          </cell>
          <cell r="K2172" t="str">
            <v>4. 미정</v>
          </cell>
          <cell r="L2172" t="str">
            <v>경기도 광주시 곤지암읍 광여로99번길 41</v>
          </cell>
          <cell r="M2172" t="str">
            <v>윤희진</v>
          </cell>
          <cell r="N2172" t="str">
            <v>과장</v>
          </cell>
          <cell r="O2172" t="str">
            <v>010-3966-7644</v>
          </cell>
          <cell r="P2172" t="str">
            <v>031-768-8553</v>
          </cell>
          <cell r="Q2172" t="str">
            <v>031-767-3509</v>
          </cell>
          <cell r="R2172" t="str">
            <v>mhk3586@naver.com</v>
          </cell>
          <cell r="AC2172">
            <v>0</v>
          </cell>
          <cell r="AD2172">
            <v>0</v>
          </cell>
          <cell r="AE2172">
            <v>0</v>
          </cell>
          <cell r="AF2172">
            <v>0</v>
          </cell>
          <cell r="AG2172">
            <v>0</v>
          </cell>
          <cell r="AH2172">
            <v>0</v>
          </cell>
          <cell r="AK2172">
            <v>0</v>
          </cell>
          <cell r="AM2172">
            <v>0</v>
          </cell>
          <cell r="AN2172">
            <v>0</v>
          </cell>
          <cell r="AO2172">
            <v>0</v>
          </cell>
          <cell r="AQ2172">
            <v>0</v>
          </cell>
          <cell r="AR2172">
            <v>0</v>
          </cell>
          <cell r="AS2172">
            <v>0</v>
          </cell>
        </row>
        <row r="2173">
          <cell r="E2173" t="str">
            <v>광주환경</v>
          </cell>
          <cell r="G2173" t="str">
            <v>화성시</v>
          </cell>
          <cell r="H2173" t="str">
            <v>대성지엠텍(주) 화성케미칼</v>
          </cell>
          <cell r="K2173" t="str">
            <v>2. 유선</v>
          </cell>
          <cell r="L2173" t="str">
            <v>경기도 화성시 장안면 장안로 516-33</v>
          </cell>
          <cell r="M2173" t="str">
            <v>김현문</v>
          </cell>
          <cell r="N2173" t="str">
            <v>대리</v>
          </cell>
          <cell r="O2173" t="str">
            <v>010-2391-2296</v>
          </cell>
          <cell r="P2173" t="str">
            <v>031-355-8444</v>
          </cell>
          <cell r="Q2173" t="str">
            <v>031-355-9444</v>
          </cell>
          <cell r="R2173" t="str">
            <v>rock_hm@naver.com</v>
          </cell>
          <cell r="AC2173">
            <v>0</v>
          </cell>
          <cell r="AD2173">
            <v>2</v>
          </cell>
          <cell r="AE2173">
            <v>2</v>
          </cell>
          <cell r="AF2173">
            <v>0</v>
          </cell>
          <cell r="AG2173">
            <v>3</v>
          </cell>
          <cell r="AH2173">
            <v>1</v>
          </cell>
          <cell r="AK2173">
            <v>0</v>
          </cell>
          <cell r="AM2173">
            <v>0</v>
          </cell>
          <cell r="AN2173">
            <v>0</v>
          </cell>
          <cell r="AO2173">
            <v>0</v>
          </cell>
          <cell r="AQ2173">
            <v>200000</v>
          </cell>
          <cell r="AR2173">
            <v>0</v>
          </cell>
          <cell r="AS2173">
            <v>0</v>
          </cell>
        </row>
        <row r="2174">
          <cell r="E2174" t="str">
            <v>박정기</v>
          </cell>
          <cell r="G2174" t="str">
            <v>광양시</v>
          </cell>
          <cell r="H2174" t="str">
            <v>동양레미콘(주)_광양</v>
          </cell>
          <cell r="K2174" t="str">
            <v>1. 무선</v>
          </cell>
          <cell r="L2174" t="str">
            <v>전라남도 광양시 용장길 60(성황동)</v>
          </cell>
          <cell r="M2174" t="str">
            <v>백정철
조희연(그린링크)</v>
          </cell>
          <cell r="N2174" t="str">
            <v>이사
차장</v>
          </cell>
          <cell r="O2174" t="str">
            <v xml:space="preserve">010-3635-2792
010-7621-5785
</v>
          </cell>
          <cell r="P2174" t="str">
            <v>061-791-6670</v>
          </cell>
          <cell r="Q2174" t="str">
            <v>061-791-6674</v>
          </cell>
          <cell r="R2174" t="str">
            <v>bjc701@nate.com</v>
          </cell>
          <cell r="AC2174">
            <v>0</v>
          </cell>
          <cell r="AD2174">
            <v>4</v>
          </cell>
          <cell r="AE2174">
            <v>4</v>
          </cell>
          <cell r="AF2174">
            <v>0</v>
          </cell>
          <cell r="AG2174">
            <v>1</v>
          </cell>
          <cell r="AH2174">
            <v>1</v>
          </cell>
          <cell r="AK2174">
            <v>0</v>
          </cell>
          <cell r="AM2174">
            <v>0</v>
          </cell>
          <cell r="AN2174">
            <v>0</v>
          </cell>
          <cell r="AO2174">
            <v>0</v>
          </cell>
          <cell r="AQ2174">
            <v>700000</v>
          </cell>
          <cell r="AR2174">
            <v>-520000</v>
          </cell>
          <cell r="AS2174">
            <v>400000</v>
          </cell>
          <cell r="AT2174" t="str">
            <v>최문호</v>
          </cell>
          <cell r="AU2174">
            <v>45765</v>
          </cell>
        </row>
        <row r="2175">
          <cell r="E2175" t="str">
            <v>원에너지</v>
          </cell>
          <cell r="G2175" t="str">
            <v>이천시</v>
          </cell>
          <cell r="H2175" t="str">
            <v>디에스팜(주)</v>
          </cell>
          <cell r="K2175" t="str">
            <v>4. 미정</v>
          </cell>
          <cell r="L2175" t="str">
            <v>경기도 이천시 모가면 진상미로 1055번길 65</v>
          </cell>
          <cell r="M2175" t="str">
            <v>김달희</v>
          </cell>
          <cell r="N2175" t="str">
            <v>부장</v>
          </cell>
          <cell r="O2175" t="str">
            <v>010-8352-3681</v>
          </cell>
          <cell r="P2175" t="str">
            <v>-</v>
          </cell>
          <cell r="Q2175" t="str">
            <v>-</v>
          </cell>
          <cell r="R2175" t="str">
            <v>-</v>
          </cell>
          <cell r="AC2175">
            <v>0</v>
          </cell>
          <cell r="AD2175">
            <v>0</v>
          </cell>
          <cell r="AE2175">
            <v>0</v>
          </cell>
          <cell r="AF2175">
            <v>0</v>
          </cell>
          <cell r="AG2175">
            <v>0</v>
          </cell>
          <cell r="AH2175">
            <v>0</v>
          </cell>
          <cell r="AK2175">
            <v>0</v>
          </cell>
          <cell r="AM2175">
            <v>0</v>
          </cell>
          <cell r="AN2175">
            <v>0</v>
          </cell>
          <cell r="AO2175">
            <v>0</v>
          </cell>
          <cell r="AQ2175">
            <v>0</v>
          </cell>
          <cell r="AR2175">
            <v>0</v>
          </cell>
          <cell r="AS2175">
            <v>0</v>
          </cell>
        </row>
        <row r="2176">
          <cell r="E2176" t="str">
            <v>임래성</v>
          </cell>
          <cell r="G2176" t="str">
            <v>김포시</v>
          </cell>
          <cell r="H2176" t="str">
            <v>미르분체</v>
          </cell>
          <cell r="K2176" t="str">
            <v>4. 미정</v>
          </cell>
          <cell r="L2176" t="str">
            <v>경기도 김포시 통진읍 절골로25번길 50</v>
          </cell>
          <cell r="M2176" t="str">
            <v>이규혁</v>
          </cell>
          <cell r="N2176" t="str">
            <v>과장</v>
          </cell>
          <cell r="O2176" t="str">
            <v>010-2334-1527</v>
          </cell>
          <cell r="P2176" t="str">
            <v>-</v>
          </cell>
          <cell r="Q2176" t="str">
            <v>-</v>
          </cell>
          <cell r="R2176" t="str">
            <v>yy155155@naver.com</v>
          </cell>
          <cell r="AC2176">
            <v>0</v>
          </cell>
          <cell r="AD2176">
            <v>0</v>
          </cell>
          <cell r="AE2176">
            <v>0</v>
          </cell>
          <cell r="AF2176">
            <v>0</v>
          </cell>
          <cell r="AG2176">
            <v>0</v>
          </cell>
          <cell r="AH2176">
            <v>0</v>
          </cell>
          <cell r="AK2176">
            <v>0</v>
          </cell>
          <cell r="AM2176">
            <v>0</v>
          </cell>
          <cell r="AN2176">
            <v>0</v>
          </cell>
          <cell r="AO2176">
            <v>0</v>
          </cell>
          <cell r="AQ2176">
            <v>0</v>
          </cell>
          <cell r="AR2176">
            <v>0</v>
          </cell>
          <cell r="AS2176">
            <v>0</v>
          </cell>
        </row>
        <row r="2177">
          <cell r="E2177" t="str">
            <v>원에너지</v>
          </cell>
          <cell r="G2177" t="str">
            <v>광주시</v>
          </cell>
          <cell r="H2177" t="str">
            <v>삼정레미콘(주)</v>
          </cell>
          <cell r="K2177" t="str">
            <v>2. 유선</v>
          </cell>
          <cell r="L2177" t="str">
            <v>경기도 광주시 초월읍 경충대로963번길 11-50</v>
          </cell>
          <cell r="M2177" t="str">
            <v>김형민</v>
          </cell>
          <cell r="N2177" t="str">
            <v>팀장</v>
          </cell>
          <cell r="O2177" t="str">
            <v>010-9980-3404</v>
          </cell>
          <cell r="P2177" t="str">
            <v>031-766-6673</v>
          </cell>
          <cell r="Q2177" t="str">
            <v>031-766-6677</v>
          </cell>
          <cell r="R2177" t="str">
            <v>hmkim@samyang.biz</v>
          </cell>
          <cell r="AC2177">
            <v>0</v>
          </cell>
          <cell r="AD2177">
            <v>1</v>
          </cell>
          <cell r="AE2177">
            <v>1</v>
          </cell>
          <cell r="AF2177">
            <v>1</v>
          </cell>
          <cell r="AG2177">
            <v>1</v>
          </cell>
          <cell r="AH2177">
            <v>0</v>
          </cell>
          <cell r="AK2177">
            <v>1</v>
          </cell>
          <cell r="AM2177">
            <v>0</v>
          </cell>
          <cell r="AN2177">
            <v>0</v>
          </cell>
          <cell r="AO2177">
            <v>0</v>
          </cell>
          <cell r="AQ2177">
            <v>0</v>
          </cell>
          <cell r="AR2177">
            <v>-1000000</v>
          </cell>
          <cell r="AS2177">
            <v>0</v>
          </cell>
          <cell r="AT2177" t="str">
            <v>최문호</v>
          </cell>
          <cell r="AU2177">
            <v>45748</v>
          </cell>
          <cell r="AV2177" t="str">
            <v xml:space="preserve"> samjungrc</v>
          </cell>
          <cell r="AW2177" t="str">
            <v>sj5443600+</v>
          </cell>
        </row>
        <row r="2178">
          <cell r="E2178" t="str">
            <v>원에너지</v>
          </cell>
          <cell r="G2178" t="str">
            <v>광주시</v>
          </cell>
          <cell r="H2178" t="str">
            <v>삼정레미콘(주)(보조금 동시진행)</v>
          </cell>
          <cell r="K2178" t="str">
            <v>2. 유선</v>
          </cell>
          <cell r="L2178" t="str">
            <v>경기도 광주시 초월읍 경충대로963번길 11-50</v>
          </cell>
          <cell r="M2178" t="str">
            <v>김형민</v>
          </cell>
          <cell r="N2178" t="str">
            <v>팀장</v>
          </cell>
          <cell r="O2178" t="str">
            <v>010-9980-3404</v>
          </cell>
          <cell r="P2178" t="str">
            <v>031-766-6673</v>
          </cell>
          <cell r="Q2178" t="str">
            <v>031-766-6677</v>
          </cell>
          <cell r="R2178" t="str">
            <v>hmkim@samyang.biz</v>
          </cell>
          <cell r="AC2178">
            <v>0</v>
          </cell>
          <cell r="AD2178">
            <v>6</v>
          </cell>
          <cell r="AE2178">
            <v>6</v>
          </cell>
          <cell r="AF2178">
            <v>1</v>
          </cell>
          <cell r="AG2178">
            <v>3</v>
          </cell>
          <cell r="AH2178">
            <v>0</v>
          </cell>
          <cell r="AK2178">
            <v>1</v>
          </cell>
          <cell r="AM2178">
            <v>0</v>
          </cell>
          <cell r="AN2178">
            <v>0</v>
          </cell>
          <cell r="AO2178">
            <v>0</v>
          </cell>
          <cell r="AQ2178">
            <v>1000000</v>
          </cell>
          <cell r="AR2178">
            <v>-40000</v>
          </cell>
          <cell r="AS2178">
            <v>0</v>
          </cell>
          <cell r="AT2178" t="str">
            <v>최문호</v>
          </cell>
          <cell r="AU2178">
            <v>45748</v>
          </cell>
          <cell r="AV2178" t="str">
            <v xml:space="preserve"> samjungrc</v>
          </cell>
          <cell r="AW2178" t="str">
            <v>sj5443600+</v>
          </cell>
        </row>
        <row r="2179">
          <cell r="E2179" t="str">
            <v>인바이오텍</v>
          </cell>
          <cell r="G2179" t="str">
            <v>화성시</v>
          </cell>
          <cell r="H2179" t="str">
            <v>에스에이치케미칼</v>
          </cell>
          <cell r="K2179" t="str">
            <v>4. 미정</v>
          </cell>
          <cell r="L2179" t="str">
            <v>경기도 화성시 정남면 서봉로765번길 42, A동, B동</v>
          </cell>
          <cell r="M2179" t="str">
            <v>방혜경</v>
          </cell>
          <cell r="N2179" t="str">
            <v>실장</v>
          </cell>
          <cell r="O2179" t="str">
            <v>010-7543-2213</v>
          </cell>
          <cell r="P2179" t="str">
            <v>031-354-7196</v>
          </cell>
          <cell r="Q2179" t="str">
            <v>031-354-7197</v>
          </cell>
          <cell r="R2179" t="str">
            <v>bhk9810@naver.com</v>
          </cell>
          <cell r="AC2179">
            <v>0</v>
          </cell>
          <cell r="AD2179">
            <v>0</v>
          </cell>
          <cell r="AE2179">
            <v>0</v>
          </cell>
          <cell r="AF2179">
            <v>0</v>
          </cell>
          <cell r="AG2179">
            <v>0</v>
          </cell>
          <cell r="AH2179">
            <v>0</v>
          </cell>
          <cell r="AK2179">
            <v>0</v>
          </cell>
          <cell r="AM2179">
            <v>0</v>
          </cell>
          <cell r="AN2179">
            <v>0</v>
          </cell>
          <cell r="AO2179">
            <v>0</v>
          </cell>
          <cell r="AQ2179">
            <v>0</v>
          </cell>
          <cell r="AR2179">
            <v>0</v>
          </cell>
          <cell r="AS2179">
            <v>0</v>
          </cell>
        </row>
        <row r="2180">
          <cell r="E2180" t="str">
            <v>원에너지</v>
          </cell>
          <cell r="G2180" t="str">
            <v>포천시</v>
          </cell>
          <cell r="H2180" t="str">
            <v>우리레미콘(주)</v>
          </cell>
          <cell r="K2180" t="str">
            <v>2. 유선</v>
          </cell>
          <cell r="L2180" t="str">
            <v>경기도 포천시 가산면 금현리 184-1번지</v>
          </cell>
          <cell r="M2180" t="str">
            <v>백승훈</v>
          </cell>
          <cell r="N2180" t="str">
            <v>과장</v>
          </cell>
          <cell r="O2180" t="str">
            <v>010-9005-5900</v>
          </cell>
          <cell r="P2180" t="str">
            <v>031-544-3800</v>
          </cell>
          <cell r="Q2180" t="str">
            <v>031-544-0585</v>
          </cell>
          <cell r="R2180" t="str">
            <v>qortmdgns@samyang.biz</v>
          </cell>
          <cell r="AC2180">
            <v>0</v>
          </cell>
          <cell r="AD2180">
            <v>1</v>
          </cell>
          <cell r="AE2180">
            <v>1</v>
          </cell>
          <cell r="AF2180">
            <v>1</v>
          </cell>
          <cell r="AG2180">
            <v>1</v>
          </cell>
          <cell r="AH2180">
            <v>1</v>
          </cell>
          <cell r="AK2180">
            <v>0</v>
          </cell>
          <cell r="AM2180">
            <v>0</v>
          </cell>
          <cell r="AN2180">
            <v>0</v>
          </cell>
          <cell r="AO2180">
            <v>0</v>
          </cell>
          <cell r="AQ2180">
            <v>0</v>
          </cell>
          <cell r="AR2180">
            <v>0</v>
          </cell>
          <cell r="AS2180">
            <v>0</v>
          </cell>
          <cell r="AT2180" t="str">
            <v>최문호</v>
          </cell>
          <cell r="AU2180">
            <v>45777</v>
          </cell>
          <cell r="AV2180" t="str">
            <v>asdfb1</v>
          </cell>
          <cell r="AW2180" t="str">
            <v>dnflfpalzhs1!</v>
          </cell>
        </row>
        <row r="2181">
          <cell r="E2181" t="str">
            <v>원에너지</v>
          </cell>
          <cell r="G2181" t="str">
            <v>포천시</v>
          </cell>
          <cell r="H2181" t="str">
            <v>우리레미콘(주)(보조금 동시진행)</v>
          </cell>
          <cell r="K2181" t="str">
            <v>2. 유선</v>
          </cell>
          <cell r="L2181" t="str">
            <v>경기도 포천시 가산면 금현리 184-1번지</v>
          </cell>
          <cell r="M2181" t="str">
            <v>백승훈</v>
          </cell>
          <cell r="N2181" t="str">
            <v>과장</v>
          </cell>
          <cell r="O2181" t="str">
            <v>010-9005-5900</v>
          </cell>
          <cell r="P2181" t="str">
            <v>031-544-3800</v>
          </cell>
          <cell r="Q2181" t="str">
            <v>031-544-0585</v>
          </cell>
          <cell r="R2181" t="str">
            <v>qortmdgns@samyang.biz</v>
          </cell>
          <cell r="AC2181">
            <v>0</v>
          </cell>
          <cell r="AD2181">
            <v>5</v>
          </cell>
          <cell r="AE2181">
            <v>5</v>
          </cell>
          <cell r="AF2181">
            <v>1</v>
          </cell>
          <cell r="AG2181">
            <v>5</v>
          </cell>
          <cell r="AH2181">
            <v>0</v>
          </cell>
          <cell r="AK2181">
            <v>1</v>
          </cell>
          <cell r="AM2181">
            <v>0</v>
          </cell>
          <cell r="AN2181">
            <v>0</v>
          </cell>
          <cell r="AO2181">
            <v>0</v>
          </cell>
          <cell r="AQ2181">
            <v>700000</v>
          </cell>
          <cell r="AR2181">
            <v>960000</v>
          </cell>
          <cell r="AS2181">
            <v>0</v>
          </cell>
          <cell r="AT2181" t="str">
            <v>최문호</v>
          </cell>
          <cell r="AU2181">
            <v>45777</v>
          </cell>
          <cell r="AV2181" t="str">
            <v>asdfb1</v>
          </cell>
          <cell r="AW2181" t="str">
            <v>dnflfpalzhs1!</v>
          </cell>
        </row>
        <row r="2182">
          <cell r="E2182" t="str">
            <v>박정기</v>
          </cell>
          <cell r="G2182" t="str">
            <v>여수시</v>
          </cell>
          <cell r="H2182" t="str">
            <v>진남레미콘(주)</v>
          </cell>
          <cell r="K2182" t="str">
            <v>4. 미정</v>
          </cell>
          <cell r="L2182" t="str">
            <v>전라남도 여수시 율촌면 여순로 799</v>
          </cell>
          <cell r="M2182" t="str">
            <v>장대순</v>
          </cell>
          <cell r="N2182" t="str">
            <v>이사</v>
          </cell>
          <cell r="O2182" t="str">
            <v>010-9174-5975</v>
          </cell>
          <cell r="P2182" t="str">
            <v>061-686-8000</v>
          </cell>
          <cell r="Q2182" t="str">
            <v>061-686-8880</v>
          </cell>
          <cell r="R2182" t="str">
            <v>-</v>
          </cell>
          <cell r="AC2182">
            <v>0</v>
          </cell>
          <cell r="AD2182">
            <v>0</v>
          </cell>
          <cell r="AE2182">
            <v>0</v>
          </cell>
          <cell r="AF2182">
            <v>0</v>
          </cell>
          <cell r="AG2182">
            <v>0</v>
          </cell>
          <cell r="AH2182">
            <v>0</v>
          </cell>
          <cell r="AK2182">
            <v>0</v>
          </cell>
          <cell r="AM2182">
            <v>0</v>
          </cell>
          <cell r="AN2182">
            <v>0</v>
          </cell>
          <cell r="AO2182">
            <v>0</v>
          </cell>
          <cell r="AQ2182">
            <v>0</v>
          </cell>
          <cell r="AR2182">
            <v>0</v>
          </cell>
          <cell r="AS2182">
            <v>0</v>
          </cell>
        </row>
        <row r="2183">
          <cell r="E2183" t="str">
            <v>원에너지</v>
          </cell>
          <cell r="G2183" t="str">
            <v>이천시</v>
          </cell>
          <cell r="H2183" t="str">
            <v>한국내쇼날(주)</v>
          </cell>
          <cell r="K2183" t="str">
            <v>1. 무선</v>
          </cell>
          <cell r="L2183" t="str">
            <v>경기도 이천시 백사면 내촌리 244-26</v>
          </cell>
          <cell r="M2183" t="str">
            <v>지승주</v>
          </cell>
          <cell r="N2183" t="str">
            <v>부장</v>
          </cell>
          <cell r="O2183" t="str">
            <v>010-4943-4791</v>
          </cell>
          <cell r="P2183" t="str">
            <v>031-632-8111</v>
          </cell>
          <cell r="Q2183" t="str">
            <v>-</v>
          </cell>
          <cell r="R2183" t="str">
            <v>color0622@hknco.com</v>
          </cell>
          <cell r="AC2183">
            <v>0</v>
          </cell>
          <cell r="AD2183">
            <v>1</v>
          </cell>
          <cell r="AE2183">
            <v>1</v>
          </cell>
          <cell r="AF2183">
            <v>6</v>
          </cell>
          <cell r="AG2183">
            <v>1</v>
          </cell>
          <cell r="AH2183">
            <v>1</v>
          </cell>
          <cell r="AK2183">
            <v>0</v>
          </cell>
          <cell r="AM2183">
            <v>0</v>
          </cell>
          <cell r="AN2183">
            <v>0</v>
          </cell>
          <cell r="AO2183">
            <v>0</v>
          </cell>
          <cell r="AQ2183">
            <v>300000</v>
          </cell>
          <cell r="AR2183">
            <v>0</v>
          </cell>
          <cell r="AS2183">
            <v>0</v>
          </cell>
          <cell r="AT2183" t="str">
            <v>최문호</v>
          </cell>
          <cell r="AU2183">
            <v>45755</v>
          </cell>
          <cell r="AV2183" t="str">
            <v>HN328111</v>
          </cell>
          <cell r="AW2183" t="str">
            <v>hknsv87!!!</v>
          </cell>
        </row>
        <row r="2184">
          <cell r="E2184" t="str">
            <v>그린환경</v>
          </cell>
          <cell r="G2184" t="str">
            <v>달성군</v>
          </cell>
          <cell r="H2184" t="str">
            <v>(주)그린알앤이 달성지점</v>
          </cell>
          <cell r="K2184" t="str">
            <v>1. 무선</v>
          </cell>
          <cell r="L2184" t="str">
            <v>대구광역시 달성군 하빈면 달구벌대로8길 110</v>
          </cell>
          <cell r="M2184" t="str">
            <v>이수성</v>
          </cell>
          <cell r="N2184" t="str">
            <v>이사</v>
          </cell>
          <cell r="O2184" t="str">
            <v>010-3519-0072
010-4812-7377(그린링크가입담당자)</v>
          </cell>
          <cell r="P2184" t="str">
            <v>054-933-8568</v>
          </cell>
          <cell r="Q2184" t="str">
            <v>054-933-8570</v>
          </cell>
          <cell r="R2184" t="str">
            <v>saehan8568@naver.com</v>
          </cell>
          <cell r="AC2184">
            <v>0</v>
          </cell>
          <cell r="AD2184">
            <v>1</v>
          </cell>
          <cell r="AE2184">
            <v>1</v>
          </cell>
          <cell r="AF2184">
            <v>1</v>
          </cell>
          <cell r="AG2184">
            <v>1</v>
          </cell>
          <cell r="AH2184">
            <v>1</v>
          </cell>
          <cell r="AK2184">
            <v>0</v>
          </cell>
          <cell r="AM2184">
            <v>0</v>
          </cell>
          <cell r="AN2184">
            <v>0</v>
          </cell>
          <cell r="AO2184">
            <v>0</v>
          </cell>
          <cell r="AQ2184">
            <v>700000</v>
          </cell>
          <cell r="AR2184">
            <v>0</v>
          </cell>
          <cell r="AS2184">
            <v>900000</v>
          </cell>
          <cell r="AT2184" t="str">
            <v>박채영</v>
          </cell>
          <cell r="AU2184">
            <v>45650</v>
          </cell>
          <cell r="AV2184" t="str">
            <v>sh0909</v>
          </cell>
          <cell r="AW2184" t="str">
            <v>lks700522!</v>
          </cell>
        </row>
        <row r="2185">
          <cell r="E2185" t="str">
            <v>(주)정도</v>
          </cell>
          <cell r="G2185" t="str">
            <v>서울특별시</v>
          </cell>
          <cell r="H2185" t="str">
            <v>(주)동남외산카</v>
          </cell>
          <cell r="K2185" t="str">
            <v>1. 무선</v>
          </cell>
          <cell r="L2185" t="str">
            <v>서울특별시 성동구 연무장길 65</v>
          </cell>
          <cell r="M2185" t="str">
            <v>신길호
그린링크담당</v>
          </cell>
          <cell r="N2185" t="str">
            <v>대표</v>
          </cell>
          <cell r="O2185" t="str">
            <v>010-3583-8282
010-6262-8281</v>
          </cell>
          <cell r="P2185" t="str">
            <v>02-463-0576</v>
          </cell>
          <cell r="Q2185" t="str">
            <v>02-2205-1204</v>
          </cell>
          <cell r="R2185" t="str">
            <v>despite625@naver.com</v>
          </cell>
          <cell r="AC2185">
            <v>0</v>
          </cell>
          <cell r="AD2185">
            <v>1</v>
          </cell>
          <cell r="AE2185">
            <v>1</v>
          </cell>
          <cell r="AF2185">
            <v>1</v>
          </cell>
          <cell r="AG2185">
            <v>1</v>
          </cell>
          <cell r="AH2185">
            <v>0</v>
          </cell>
          <cell r="AK2185">
            <v>0</v>
          </cell>
          <cell r="AM2185">
            <v>0</v>
          </cell>
          <cell r="AN2185">
            <v>0</v>
          </cell>
          <cell r="AO2185">
            <v>0</v>
          </cell>
          <cell r="AQ2185">
            <v>300000</v>
          </cell>
          <cell r="AR2185">
            <v>0</v>
          </cell>
          <cell r="AS2185">
            <v>0</v>
          </cell>
          <cell r="AT2185" t="str">
            <v>최문호</v>
          </cell>
          <cell r="AU2185">
            <v>45762</v>
          </cell>
        </row>
        <row r="2186">
          <cell r="E2186" t="str">
            <v xml:space="preserve">케이디환경 </v>
          </cell>
          <cell r="G2186" t="str">
            <v>화성시</v>
          </cell>
          <cell r="H2186" t="str">
            <v>(주)백스코</v>
          </cell>
          <cell r="K2186" t="str">
            <v>1. 무선</v>
          </cell>
          <cell r="L2186" t="str">
            <v>경기도 화성시 향남읍 발안공단로3길 33</v>
          </cell>
          <cell r="M2186" t="str">
            <v>박재웅</v>
          </cell>
          <cell r="N2186" t="str">
            <v>부장</v>
          </cell>
          <cell r="O2186" t="str">
            <v>010-8004-8309</v>
          </cell>
          <cell r="P2186" t="str">
            <v>031-354-3887</v>
          </cell>
          <cell r="Q2186" t="str">
            <v>031-354-3780</v>
          </cell>
          <cell r="R2186" t="str">
            <v>jwpark@vaxco.co.kr</v>
          </cell>
          <cell r="AC2186">
            <v>0</v>
          </cell>
          <cell r="AD2186">
            <v>1</v>
          </cell>
          <cell r="AE2186">
            <v>1</v>
          </cell>
          <cell r="AF2186">
            <v>1</v>
          </cell>
          <cell r="AG2186">
            <v>1</v>
          </cell>
          <cell r="AH2186">
            <v>1</v>
          </cell>
          <cell r="AK2186">
            <v>0</v>
          </cell>
          <cell r="AM2186">
            <v>0</v>
          </cell>
          <cell r="AN2186">
            <v>0</v>
          </cell>
          <cell r="AO2186">
            <v>0</v>
          </cell>
          <cell r="AQ2186">
            <v>300000</v>
          </cell>
          <cell r="AR2186">
            <v>0</v>
          </cell>
          <cell r="AS2186">
            <v>0</v>
          </cell>
          <cell r="AT2186" t="str">
            <v>최문호</v>
          </cell>
          <cell r="AU2186">
            <v>45747</v>
          </cell>
        </row>
        <row r="2187">
          <cell r="E2187" t="str">
            <v>원에너지</v>
          </cell>
          <cell r="G2187" t="str">
            <v>홍성군</v>
          </cell>
          <cell r="H2187" t="str">
            <v>금마농협미곡종합처리장(에코센스)</v>
          </cell>
          <cell r="K2187" t="str">
            <v>1. 무선</v>
          </cell>
          <cell r="L2187" t="str">
            <v>충청남도 홍성군 금마면 광금북로 425</v>
          </cell>
          <cell r="M2187" t="str">
            <v xml:space="preserve">박은슬 </v>
          </cell>
          <cell r="N2187" t="str">
            <v>계장</v>
          </cell>
          <cell r="O2187" t="str">
            <v>041-634-9346
(사무실번호로연락하면
항상박은슬계장이받는다고함)</v>
          </cell>
          <cell r="P2187" t="str">
            <v>041-634-9346</v>
          </cell>
          <cell r="Q2187" t="str">
            <v>-</v>
          </cell>
          <cell r="R2187" t="str">
            <v>nh473033-1@nonghyup.com</v>
          </cell>
          <cell r="AC2187">
            <v>0</v>
          </cell>
          <cell r="AD2187">
            <v>3</v>
          </cell>
          <cell r="AE2187">
            <v>3</v>
          </cell>
          <cell r="AF2187">
            <v>23</v>
          </cell>
          <cell r="AG2187">
            <v>11</v>
          </cell>
          <cell r="AH2187">
            <v>1</v>
          </cell>
          <cell r="AK2187">
            <v>2</v>
          </cell>
          <cell r="AM2187">
            <v>0</v>
          </cell>
          <cell r="AN2187">
            <v>0</v>
          </cell>
          <cell r="AO2187">
            <v>2</v>
          </cell>
          <cell r="AQ2187">
            <v>0</v>
          </cell>
          <cell r="AR2187">
            <v>0</v>
          </cell>
          <cell r="AS2187">
            <v>0</v>
          </cell>
          <cell r="AT2187" t="str">
            <v>박채영</v>
          </cell>
          <cell r="AU2187">
            <v>45652</v>
          </cell>
          <cell r="AV2187" t="str">
            <v>nh473033</v>
          </cell>
          <cell r="AW2187" t="str">
            <v>in009347##</v>
          </cell>
        </row>
        <row r="2188">
          <cell r="E2188" t="str">
            <v>원에너지</v>
          </cell>
          <cell r="G2188" t="str">
            <v>광주시</v>
          </cell>
          <cell r="H2188" t="str">
            <v>다인홀딩스</v>
          </cell>
          <cell r="K2188" t="str">
            <v>1. 무선</v>
          </cell>
          <cell r="L2188" t="str">
            <v>경기도 광주시 오포읍 고산길 181</v>
          </cell>
          <cell r="M2188" t="str">
            <v>김영민</v>
          </cell>
          <cell r="N2188" t="str">
            <v>담당</v>
          </cell>
          <cell r="O2188" t="str">
            <v>010-4627-0575</v>
          </cell>
          <cell r="P2188" t="str">
            <v>031-797-7269</v>
          </cell>
          <cell r="Q2188" t="str">
            <v>031-797-7260</v>
          </cell>
          <cell r="R2188" t="str">
            <v>youngmin.kim@dainholdings.com
dain@dainholdiongs.com</v>
          </cell>
          <cell r="AC2188">
            <v>0</v>
          </cell>
          <cell r="AD2188">
            <v>1</v>
          </cell>
          <cell r="AE2188">
            <v>1</v>
          </cell>
          <cell r="AF2188">
            <v>4</v>
          </cell>
          <cell r="AG2188">
            <v>1</v>
          </cell>
          <cell r="AH2188">
            <v>1</v>
          </cell>
          <cell r="AK2188">
            <v>0</v>
          </cell>
          <cell r="AM2188">
            <v>0</v>
          </cell>
          <cell r="AN2188">
            <v>0</v>
          </cell>
          <cell r="AO2188">
            <v>0</v>
          </cell>
          <cell r="AQ2188">
            <v>300000</v>
          </cell>
          <cell r="AR2188">
            <v>0</v>
          </cell>
          <cell r="AS2188">
            <v>0</v>
          </cell>
          <cell r="AT2188" t="str">
            <v>최문호</v>
          </cell>
          <cell r="AU2188">
            <v>45750</v>
          </cell>
          <cell r="AV2188" t="str">
            <v>dainholdings</v>
          </cell>
          <cell r="AW2188" t="str">
            <v>dain7292^^</v>
          </cell>
        </row>
        <row r="2189">
          <cell r="E2189" t="str">
            <v>원에너지</v>
          </cell>
          <cell r="G2189" t="str">
            <v>부천시</v>
          </cell>
          <cell r="H2189" t="str">
            <v>미래씰텍(주)</v>
          </cell>
          <cell r="K2189" t="str">
            <v>4. 미정</v>
          </cell>
          <cell r="L2189" t="str">
            <v>경기도 부천시 옥산로290번길 34 (내동)</v>
          </cell>
          <cell r="M2189" t="str">
            <v>탁용남</v>
          </cell>
          <cell r="N2189" t="str">
            <v>과장</v>
          </cell>
          <cell r="O2189" t="str">
            <v>010-8726-2353</v>
          </cell>
          <cell r="P2189" t="str">
            <v>032-679-7115</v>
          </cell>
          <cell r="Q2189" t="str">
            <v>032-679-7117</v>
          </cell>
          <cell r="R2189" t="str">
            <v>tyn@mrst.co.kr</v>
          </cell>
          <cell r="AC2189">
            <v>0</v>
          </cell>
          <cell r="AD2189">
            <v>0</v>
          </cell>
          <cell r="AE2189">
            <v>0</v>
          </cell>
          <cell r="AF2189">
            <v>0</v>
          </cell>
          <cell r="AG2189">
            <v>0</v>
          </cell>
          <cell r="AH2189">
            <v>0</v>
          </cell>
          <cell r="AK2189">
            <v>0</v>
          </cell>
          <cell r="AM2189">
            <v>0</v>
          </cell>
          <cell r="AN2189">
            <v>0</v>
          </cell>
          <cell r="AO2189">
            <v>0</v>
          </cell>
          <cell r="AQ2189">
            <v>0</v>
          </cell>
          <cell r="AR2189">
            <v>0</v>
          </cell>
          <cell r="AS2189">
            <v>0</v>
          </cell>
        </row>
        <row r="2190">
          <cell r="E2190" t="str">
            <v>원에너지</v>
          </cell>
          <cell r="G2190" t="str">
            <v>광주시</v>
          </cell>
          <cell r="H2190" t="str">
            <v>삼양그라비아(주)</v>
          </cell>
          <cell r="K2190" t="str">
            <v>4. 미정</v>
          </cell>
          <cell r="L2190" t="str">
            <v>경기도 광주시 오포읍 양벌리816번지 2호</v>
          </cell>
          <cell r="M2190" t="str">
            <v>-</v>
          </cell>
          <cell r="N2190" t="str">
            <v>담당</v>
          </cell>
          <cell r="O2190" t="str">
            <v>010-3433-4020</v>
          </cell>
          <cell r="P2190" t="str">
            <v>-</v>
          </cell>
          <cell r="Q2190" t="str">
            <v>-</v>
          </cell>
          <cell r="R2190" t="str">
            <v>-</v>
          </cell>
          <cell r="AC2190">
            <v>0</v>
          </cell>
          <cell r="AD2190">
            <v>0</v>
          </cell>
          <cell r="AE2190">
            <v>0</v>
          </cell>
          <cell r="AF2190">
            <v>0</v>
          </cell>
          <cell r="AG2190">
            <v>0</v>
          </cell>
          <cell r="AH2190">
            <v>0</v>
          </cell>
          <cell r="AK2190">
            <v>0</v>
          </cell>
          <cell r="AM2190">
            <v>0</v>
          </cell>
          <cell r="AN2190">
            <v>0</v>
          </cell>
          <cell r="AO2190">
            <v>0</v>
          </cell>
          <cell r="AQ2190">
            <v>0</v>
          </cell>
          <cell r="AR2190">
            <v>0</v>
          </cell>
          <cell r="AS2190">
            <v>0</v>
          </cell>
        </row>
        <row r="2191">
          <cell r="E2191" t="str">
            <v>원에너지</v>
          </cell>
          <cell r="G2191" t="str">
            <v>안성시</v>
          </cell>
          <cell r="H2191" t="str">
            <v>새론소재</v>
          </cell>
          <cell r="K2191" t="str">
            <v>1. 무선</v>
          </cell>
          <cell r="L2191" t="str">
            <v>경기도 안성시 삼죽면 서동대로 6248</v>
          </cell>
          <cell r="M2191" t="str">
            <v>박경태</v>
          </cell>
          <cell r="N2191" t="str">
            <v>부장</v>
          </cell>
          <cell r="O2191" t="str">
            <v>010-8455-1801</v>
          </cell>
          <cell r="P2191" t="str">
            <v>031-677-1291</v>
          </cell>
          <cell r="Q2191" t="str">
            <v>031-677-1293</v>
          </cell>
          <cell r="R2191" t="str">
            <v>spoonno_@naver.com</v>
          </cell>
          <cell r="AC2191">
            <v>0</v>
          </cell>
          <cell r="AD2191">
            <v>1</v>
          </cell>
          <cell r="AE2191">
            <v>1</v>
          </cell>
          <cell r="AF2191">
            <v>4</v>
          </cell>
          <cell r="AG2191">
            <v>1</v>
          </cell>
          <cell r="AH2191">
            <v>0</v>
          </cell>
          <cell r="AK2191">
            <v>1</v>
          </cell>
          <cell r="AM2191">
            <v>0</v>
          </cell>
          <cell r="AN2191">
            <v>0</v>
          </cell>
          <cell r="AO2191">
            <v>0</v>
          </cell>
          <cell r="AQ2191">
            <v>0</v>
          </cell>
          <cell r="AR2191">
            <v>-520000</v>
          </cell>
          <cell r="AS2191">
            <v>0</v>
          </cell>
          <cell r="AT2191" t="str">
            <v>최문호</v>
          </cell>
          <cell r="AU2191">
            <v>45748</v>
          </cell>
          <cell r="AV2191" t="str">
            <v>saeronpark</v>
          </cell>
          <cell r="AW2191" t="str">
            <v>nnp6771291/</v>
          </cell>
        </row>
        <row r="2192">
          <cell r="E2192" t="str">
            <v>원에너지</v>
          </cell>
          <cell r="G2192" t="str">
            <v>안성시</v>
          </cell>
          <cell r="H2192" t="str">
            <v>새론소재(보조금 추가승인)</v>
          </cell>
          <cell r="K2192" t="str">
            <v>1. 무선</v>
          </cell>
          <cell r="L2192" t="str">
            <v>경기도 안성시 삼죽면 서동대로 6248</v>
          </cell>
          <cell r="M2192" t="str">
            <v>박경태</v>
          </cell>
          <cell r="N2192" t="str">
            <v>부장</v>
          </cell>
          <cell r="O2192" t="str">
            <v>010-8455-1801</v>
          </cell>
          <cell r="P2192" t="str">
            <v>031-677-1291</v>
          </cell>
          <cell r="Q2192" t="str">
            <v>031-677-1293</v>
          </cell>
          <cell r="R2192" t="str">
            <v>spoonno_@naver.com</v>
          </cell>
          <cell r="AC2192">
            <v>0</v>
          </cell>
          <cell r="AD2192">
            <v>1</v>
          </cell>
          <cell r="AE2192">
            <v>1</v>
          </cell>
          <cell r="AF2192">
            <v>1</v>
          </cell>
          <cell r="AG2192">
            <v>1</v>
          </cell>
          <cell r="AH2192">
            <v>0</v>
          </cell>
          <cell r="AK2192">
            <v>0</v>
          </cell>
          <cell r="AM2192">
            <v>0</v>
          </cell>
          <cell r="AN2192">
            <v>0</v>
          </cell>
          <cell r="AO2192">
            <v>0</v>
          </cell>
          <cell r="AQ2192">
            <v>0</v>
          </cell>
          <cell r="AR2192">
            <v>0</v>
          </cell>
          <cell r="AS2192">
            <v>0</v>
          </cell>
          <cell r="AT2192" t="str">
            <v>최문호</v>
          </cell>
          <cell r="AU2192">
            <v>45748</v>
          </cell>
          <cell r="AV2192" t="str">
            <v>saeronpark</v>
          </cell>
          <cell r="AW2192" t="str">
            <v>nnp6771291/</v>
          </cell>
        </row>
        <row r="2193">
          <cell r="E2193" t="str">
            <v>원에너지</v>
          </cell>
          <cell r="G2193" t="str">
            <v>안성시</v>
          </cell>
          <cell r="H2193" t="str">
            <v>새론소재(보조금 동시진행)</v>
          </cell>
          <cell r="K2193" t="str">
            <v>1. 무선</v>
          </cell>
          <cell r="L2193" t="str">
            <v>경기도 안성시 삼죽면 서동대로 6248</v>
          </cell>
          <cell r="M2193" t="str">
            <v>박경태</v>
          </cell>
          <cell r="N2193" t="str">
            <v>부장</v>
          </cell>
          <cell r="O2193" t="str">
            <v>010-8455-1801</v>
          </cell>
          <cell r="P2193" t="str">
            <v>031-677-1291</v>
          </cell>
          <cell r="Q2193" t="str">
            <v>031-677-1293</v>
          </cell>
          <cell r="R2193" t="str">
            <v>spoonno_@naver.com</v>
          </cell>
          <cell r="AC2193">
            <v>0</v>
          </cell>
          <cell r="AD2193">
            <v>2</v>
          </cell>
          <cell r="AE2193">
            <v>2</v>
          </cell>
          <cell r="AF2193">
            <v>1</v>
          </cell>
          <cell r="AG2193">
            <v>2</v>
          </cell>
          <cell r="AH2193">
            <v>1</v>
          </cell>
          <cell r="AK2193">
            <v>0</v>
          </cell>
          <cell r="AM2193">
            <v>0</v>
          </cell>
          <cell r="AN2193">
            <v>0</v>
          </cell>
          <cell r="AO2193">
            <v>0</v>
          </cell>
          <cell r="AQ2193">
            <v>1000000</v>
          </cell>
          <cell r="AR2193">
            <v>0</v>
          </cell>
          <cell r="AS2193">
            <v>0</v>
          </cell>
          <cell r="AT2193" t="str">
            <v>최문호</v>
          </cell>
          <cell r="AU2193">
            <v>45748</v>
          </cell>
          <cell r="AV2193" t="str">
            <v>saeronpark</v>
          </cell>
          <cell r="AW2193" t="str">
            <v>nnp6771291/</v>
          </cell>
        </row>
        <row r="2194">
          <cell r="E2194" t="str">
            <v>오토기기</v>
          </cell>
          <cell r="G2194" t="str">
            <v>서구(인천)</v>
          </cell>
          <cell r="H2194" t="str">
            <v>서인천자동차서비스(영재테크)</v>
          </cell>
          <cell r="K2194" t="str">
            <v>1. 무선</v>
          </cell>
          <cell r="L2194" t="str">
            <v>인천광역시 서구 석남동 655-63</v>
          </cell>
          <cell r="M2194" t="str">
            <v>-
그린링크</v>
          </cell>
          <cell r="N2194" t="str">
            <v>실장
대표님</v>
          </cell>
          <cell r="O2194" t="str">
            <v>010-9655-1432
 010-2370-0952</v>
          </cell>
          <cell r="P2194" t="str">
            <v>032-574-7231</v>
          </cell>
          <cell r="Q2194" t="str">
            <v>032-574-7234</v>
          </cell>
          <cell r="R2194" t="str">
            <v>rlfdyd73@naver.com</v>
          </cell>
          <cell r="AC2194">
            <v>0</v>
          </cell>
          <cell r="AD2194">
            <v>4</v>
          </cell>
          <cell r="AE2194">
            <v>4</v>
          </cell>
          <cell r="AF2194">
            <v>2</v>
          </cell>
          <cell r="AG2194">
            <v>4</v>
          </cell>
          <cell r="AH2194">
            <v>0</v>
          </cell>
          <cell r="AK2194">
            <v>1</v>
          </cell>
          <cell r="AM2194">
            <v>0</v>
          </cell>
          <cell r="AN2194">
            <v>0</v>
          </cell>
          <cell r="AO2194">
            <v>0</v>
          </cell>
          <cell r="AQ2194">
            <v>650000</v>
          </cell>
          <cell r="AR2194">
            <v>480000</v>
          </cell>
          <cell r="AS2194">
            <v>0</v>
          </cell>
          <cell r="AT2194" t="str">
            <v>최문호</v>
          </cell>
          <cell r="AU2194">
            <v>45789</v>
          </cell>
        </row>
        <row r="2195">
          <cell r="E2195" t="str">
            <v>오토기기</v>
          </cell>
          <cell r="G2195" t="str">
            <v>서구(인천)</v>
          </cell>
          <cell r="H2195" t="str">
            <v>서인천자동차서비스(영재테크)(보조금 동시진행)</v>
          </cell>
          <cell r="K2195" t="str">
            <v>1. 무선</v>
          </cell>
          <cell r="L2195" t="str">
            <v>인천광역시 서구 석남동 655-63</v>
          </cell>
          <cell r="M2195" t="str">
            <v>-
그린링크</v>
          </cell>
          <cell r="N2195" t="str">
            <v>실장
대표님</v>
          </cell>
          <cell r="O2195" t="str">
            <v>010-9655-1432
 010-2370-0952</v>
          </cell>
          <cell r="P2195" t="str">
            <v>032-574-7231</v>
          </cell>
          <cell r="Q2195" t="str">
            <v>032-574-7234</v>
          </cell>
          <cell r="R2195" t="str">
            <v>rlfdyd73@naver.com</v>
          </cell>
          <cell r="AC2195">
            <v>0</v>
          </cell>
          <cell r="AD2195">
            <v>3</v>
          </cell>
          <cell r="AE2195">
            <v>3</v>
          </cell>
          <cell r="AF2195">
            <v>3</v>
          </cell>
          <cell r="AG2195">
            <v>3</v>
          </cell>
          <cell r="AH2195">
            <v>0</v>
          </cell>
          <cell r="AK2195">
            <v>1</v>
          </cell>
          <cell r="AM2195">
            <v>0</v>
          </cell>
          <cell r="AN2195">
            <v>0</v>
          </cell>
          <cell r="AT2195" t="str">
            <v>최문호</v>
          </cell>
          <cell r="AU2195">
            <v>45789</v>
          </cell>
        </row>
        <row r="2196">
          <cell r="E2196" t="str">
            <v>지구환경</v>
          </cell>
          <cell r="G2196" t="str">
            <v>화성시</v>
          </cell>
          <cell r="H2196" t="str">
            <v>성도메탈(주)</v>
          </cell>
          <cell r="K2196" t="str">
            <v>4. 미정</v>
          </cell>
          <cell r="L2196" t="str">
            <v>경기도 화성시 우정읍 호곡길 168번길 76-9</v>
          </cell>
          <cell r="M2196" t="str">
            <v>김승화</v>
          </cell>
          <cell r="N2196" t="str">
            <v>부장</v>
          </cell>
          <cell r="O2196" t="str">
            <v>010-4768-3245</v>
          </cell>
          <cell r="P2196" t="str">
            <v>02-6112-3200</v>
          </cell>
          <cell r="Q2196" t="str">
            <v>02-6112-3212</v>
          </cell>
          <cell r="R2196" t="str">
            <v>sdmetal6645@hanmail.net</v>
          </cell>
          <cell r="AC2196">
            <v>0</v>
          </cell>
          <cell r="AD2196">
            <v>0</v>
          </cell>
          <cell r="AE2196">
            <v>0</v>
          </cell>
          <cell r="AF2196">
            <v>0</v>
          </cell>
          <cell r="AG2196">
            <v>0</v>
          </cell>
          <cell r="AH2196">
            <v>0</v>
          </cell>
          <cell r="AK2196">
            <v>0</v>
          </cell>
          <cell r="AM2196">
            <v>0</v>
          </cell>
          <cell r="AN2196">
            <v>0</v>
          </cell>
          <cell r="AO2196">
            <v>0</v>
          </cell>
          <cell r="AQ2196">
            <v>0</v>
          </cell>
          <cell r="AR2196">
            <v>0</v>
          </cell>
          <cell r="AS2196">
            <v>0</v>
          </cell>
        </row>
        <row r="2197">
          <cell r="E2197" t="str">
            <v>원에너지</v>
          </cell>
          <cell r="G2197" t="str">
            <v>이천시</v>
          </cell>
          <cell r="H2197" t="str">
            <v>성진기업</v>
          </cell>
          <cell r="K2197" t="str">
            <v>1. 무선</v>
          </cell>
          <cell r="L2197" t="str">
            <v>경기도 이천시 신둔면 고척리 94-4번지</v>
          </cell>
          <cell r="M2197" t="str">
            <v>허태인</v>
          </cell>
          <cell r="N2197" t="str">
            <v>대표</v>
          </cell>
          <cell r="O2197" t="str">
            <v>010-7566-0068</v>
          </cell>
          <cell r="P2197" t="str">
            <v>031-638-5762</v>
          </cell>
          <cell r="Q2197" t="str">
            <v>031-538-0049</v>
          </cell>
          <cell r="R2197" t="str">
            <v>sungjintube@naver.com</v>
          </cell>
          <cell r="AC2197">
            <v>0</v>
          </cell>
          <cell r="AD2197">
            <v>1</v>
          </cell>
          <cell r="AE2197">
            <v>1</v>
          </cell>
          <cell r="AF2197">
            <v>2</v>
          </cell>
          <cell r="AG2197">
            <v>1</v>
          </cell>
          <cell r="AH2197">
            <v>1</v>
          </cell>
          <cell r="AK2197">
            <v>0</v>
          </cell>
          <cell r="AM2197">
            <v>0</v>
          </cell>
          <cell r="AN2197">
            <v>0</v>
          </cell>
          <cell r="AO2197">
            <v>0</v>
          </cell>
          <cell r="AQ2197">
            <v>200000</v>
          </cell>
          <cell r="AR2197">
            <v>0</v>
          </cell>
          <cell r="AS2197">
            <v>0</v>
          </cell>
          <cell r="AT2197" t="str">
            <v>최문호</v>
          </cell>
          <cell r="AU2197">
            <v>45750</v>
          </cell>
        </row>
        <row r="2198">
          <cell r="E2198" t="str">
            <v>확인필요</v>
          </cell>
          <cell r="G2198" t="str">
            <v>용인시</v>
          </cell>
          <cell r="H2198" t="str">
            <v>영광산업</v>
          </cell>
          <cell r="K2198" t="str">
            <v>4. 미정</v>
          </cell>
          <cell r="L2198" t="str">
            <v>경기도 용인시 처인구 원삼면 이원로 1076</v>
          </cell>
          <cell r="M2198" t="str">
            <v>최정민</v>
          </cell>
          <cell r="N2198" t="str">
            <v>과장</v>
          </cell>
          <cell r="O2198" t="str">
            <v>010-7127-2717</v>
          </cell>
          <cell r="P2198" t="str">
            <v>031-323-2081</v>
          </cell>
          <cell r="Q2198" t="str">
            <v>031-323-2049</v>
          </cell>
          <cell r="R2198" t="str">
            <v>ngc1109@naver.com</v>
          </cell>
          <cell r="AC2198">
            <v>0</v>
          </cell>
          <cell r="AD2198">
            <v>0</v>
          </cell>
          <cell r="AE2198">
            <v>0</v>
          </cell>
          <cell r="AF2198">
            <v>0</v>
          </cell>
          <cell r="AG2198">
            <v>0</v>
          </cell>
          <cell r="AH2198">
            <v>0</v>
          </cell>
          <cell r="AK2198">
            <v>0</v>
          </cell>
          <cell r="AM2198">
            <v>0</v>
          </cell>
          <cell r="AN2198">
            <v>0</v>
          </cell>
          <cell r="AO2198">
            <v>0</v>
          </cell>
          <cell r="AQ2198">
            <v>0</v>
          </cell>
          <cell r="AR2198">
            <v>0</v>
          </cell>
          <cell r="AS2198">
            <v>0</v>
          </cell>
        </row>
        <row r="2199">
          <cell r="E2199" t="str">
            <v xml:space="preserve">케이디환경 </v>
          </cell>
          <cell r="G2199" t="str">
            <v>화성시</v>
          </cell>
          <cell r="H2199" t="str">
            <v>영진리사이클</v>
          </cell>
          <cell r="K2199" t="str">
            <v>4. 미정</v>
          </cell>
          <cell r="L2199" t="str">
            <v>경기도 화성시 사격장길 86(사창리 798)</v>
          </cell>
          <cell r="M2199" t="str">
            <v>이정상</v>
          </cell>
          <cell r="N2199" t="str">
            <v>대표</v>
          </cell>
          <cell r="O2199" t="str">
            <v>010-8004-7913</v>
          </cell>
          <cell r="P2199" t="str">
            <v>031-373-9311</v>
          </cell>
          <cell r="Q2199" t="str">
            <v>031-352-4883</v>
          </cell>
          <cell r="R2199" t="str">
            <v>yj-tax@hanmail.net</v>
          </cell>
          <cell r="AC2199">
            <v>0</v>
          </cell>
          <cell r="AD2199">
            <v>0</v>
          </cell>
          <cell r="AE2199">
            <v>0</v>
          </cell>
          <cell r="AF2199">
            <v>0</v>
          </cell>
          <cell r="AG2199">
            <v>0</v>
          </cell>
          <cell r="AH2199">
            <v>0</v>
          </cell>
          <cell r="AK2199">
            <v>0</v>
          </cell>
          <cell r="AM2199">
            <v>0</v>
          </cell>
          <cell r="AN2199">
            <v>0</v>
          </cell>
          <cell r="AO2199">
            <v>0</v>
          </cell>
          <cell r="AQ2199">
            <v>0</v>
          </cell>
          <cell r="AR2199">
            <v>0</v>
          </cell>
          <cell r="AS2199">
            <v>0</v>
          </cell>
        </row>
        <row r="2200">
          <cell r="E2200" t="str">
            <v>원에너지</v>
          </cell>
          <cell r="G2200" t="str">
            <v>안성시</v>
          </cell>
          <cell r="H2200" t="str">
            <v>우진물산(주)</v>
          </cell>
          <cell r="K2200" t="str">
            <v>1. 무선</v>
          </cell>
          <cell r="L2200" t="str">
            <v>경기도 안성시 공도읍 대신두길 43</v>
          </cell>
          <cell r="M2200" t="str">
            <v>정웅희</v>
          </cell>
          <cell r="N2200" t="str">
            <v>차장</v>
          </cell>
          <cell r="O2200" t="str">
            <v>010-5130-2932</v>
          </cell>
          <cell r="P2200" t="str">
            <v>031-655-3661</v>
          </cell>
          <cell r="Q2200" t="str">
            <v>031-655-3617</v>
          </cell>
          <cell r="R2200" t="str">
            <v>woongsam@naver.com</v>
          </cell>
          <cell r="AC2200">
            <v>0</v>
          </cell>
          <cell r="AD2200">
            <v>0</v>
          </cell>
          <cell r="AE2200">
            <v>0</v>
          </cell>
          <cell r="AF2200">
            <v>0</v>
          </cell>
          <cell r="AG2200">
            <v>0</v>
          </cell>
          <cell r="AH2200">
            <v>0</v>
          </cell>
          <cell r="AK2200">
            <v>0</v>
          </cell>
          <cell r="AM2200">
            <v>0</v>
          </cell>
          <cell r="AN2200">
            <v>0</v>
          </cell>
          <cell r="AO2200">
            <v>0</v>
          </cell>
          <cell r="AQ2200">
            <v>0</v>
          </cell>
          <cell r="AR2200">
            <v>0</v>
          </cell>
          <cell r="AS2200">
            <v>0</v>
          </cell>
        </row>
        <row r="2201">
          <cell r="E2201" t="str">
            <v>원에너지</v>
          </cell>
          <cell r="G2201" t="str">
            <v>안성시</v>
          </cell>
          <cell r="H2201" t="str">
            <v>우진물산(주)(자비)</v>
          </cell>
          <cell r="K2201" t="str">
            <v>1. 무선</v>
          </cell>
          <cell r="L2201" t="str">
            <v>경기도 안성시 공도읍 대신두길 43</v>
          </cell>
          <cell r="M2201" t="str">
            <v>정웅희</v>
          </cell>
          <cell r="N2201" t="str">
            <v>차장</v>
          </cell>
          <cell r="O2201" t="str">
            <v>010-5130-2932</v>
          </cell>
          <cell r="P2201" t="str">
            <v>031-655-3661</v>
          </cell>
          <cell r="Q2201" t="str">
            <v>031-655-3617</v>
          </cell>
          <cell r="R2201" t="str">
            <v>woongsam@naver.com</v>
          </cell>
          <cell r="AC2201">
            <v>0</v>
          </cell>
          <cell r="AD2201">
            <v>0</v>
          </cell>
          <cell r="AE2201">
            <v>0</v>
          </cell>
          <cell r="AF2201">
            <v>0</v>
          </cell>
          <cell r="AG2201">
            <v>0</v>
          </cell>
          <cell r="AH2201">
            <v>0</v>
          </cell>
          <cell r="AK2201">
            <v>0</v>
          </cell>
          <cell r="AM2201">
            <v>0</v>
          </cell>
          <cell r="AN2201">
            <v>0</v>
          </cell>
          <cell r="AO2201">
            <v>0</v>
          </cell>
          <cell r="AQ2201">
            <v>0</v>
          </cell>
          <cell r="AR2201">
            <v>0</v>
          </cell>
          <cell r="AS2201">
            <v>0</v>
          </cell>
        </row>
        <row r="2202">
          <cell r="E2202" t="str">
            <v>원에너지</v>
          </cell>
          <cell r="G2202" t="str">
            <v>대구광역시</v>
          </cell>
          <cell r="H2202" t="str">
            <v>정진 P&amp;G</v>
          </cell>
          <cell r="K2202" t="str">
            <v>1. 무선</v>
          </cell>
          <cell r="L2202" t="str">
            <v>대구광역시 북구 침산로 67길 7</v>
          </cell>
          <cell r="M2202" t="str">
            <v>김진수
남덕호</v>
          </cell>
          <cell r="N2202" t="str">
            <v>실장
차장</v>
          </cell>
          <cell r="O2202" t="str">
            <v>010-2435-8999
010-6595-2145</v>
          </cell>
          <cell r="P2202" t="str">
            <v>053-358-6703</v>
          </cell>
          <cell r="Q2202" t="str">
            <v>053-353-2233</v>
          </cell>
          <cell r="R2202" t="str">
            <v>jung-coup@naver.com</v>
          </cell>
          <cell r="AC2202">
            <v>1</v>
          </cell>
          <cell r="AD2202">
            <v>0</v>
          </cell>
          <cell r="AE2202">
            <v>0</v>
          </cell>
          <cell r="AF2202">
            <v>1</v>
          </cell>
          <cell r="AG2202">
            <v>2</v>
          </cell>
          <cell r="AH2202">
            <v>0</v>
          </cell>
          <cell r="AK2202">
            <v>1</v>
          </cell>
          <cell r="AM2202">
            <v>0</v>
          </cell>
          <cell r="AN2202">
            <v>0</v>
          </cell>
          <cell r="AO2202">
            <v>0</v>
          </cell>
          <cell r="AQ2202">
            <v>0</v>
          </cell>
          <cell r="AR2202">
            <v>-1000000</v>
          </cell>
          <cell r="AS2202">
            <v>0</v>
          </cell>
        </row>
        <row r="2203">
          <cell r="E2203" t="str">
            <v>원에너지</v>
          </cell>
          <cell r="G2203" t="str">
            <v>대구광역시</v>
          </cell>
          <cell r="H2203" t="str">
            <v>정진 P&amp;G(보조금 동시진행)</v>
          </cell>
          <cell r="K2203" t="str">
            <v>1. 무선</v>
          </cell>
          <cell r="L2203" t="str">
            <v>대구광역시 북구 침산로 67길 7</v>
          </cell>
          <cell r="M2203" t="str">
            <v>남덕호</v>
          </cell>
          <cell r="N2203" t="str">
            <v>차장</v>
          </cell>
          <cell r="O2203" t="str">
            <v>010-6595-2145</v>
          </cell>
          <cell r="P2203" t="str">
            <v>053-358-6703</v>
          </cell>
          <cell r="Q2203" t="str">
            <v>053-353-2233</v>
          </cell>
          <cell r="R2203" t="str">
            <v>jung-coup@naver.com</v>
          </cell>
          <cell r="AC2203">
            <v>2</v>
          </cell>
          <cell r="AD2203">
            <v>0</v>
          </cell>
          <cell r="AE2203">
            <v>0</v>
          </cell>
          <cell r="AF2203">
            <v>2</v>
          </cell>
          <cell r="AG2203">
            <v>4</v>
          </cell>
          <cell r="AH2203">
            <v>0</v>
          </cell>
          <cell r="AK2203">
            <v>0</v>
          </cell>
          <cell r="AM2203">
            <v>0</v>
          </cell>
          <cell r="AN2203">
            <v>0</v>
          </cell>
          <cell r="AO2203">
            <v>0</v>
          </cell>
          <cell r="AQ2203">
            <v>1300000</v>
          </cell>
          <cell r="AR2203">
            <v>480000</v>
          </cell>
          <cell r="AS2203">
            <v>0</v>
          </cell>
        </row>
        <row r="2204">
          <cell r="E2204" t="str">
            <v>블루온</v>
          </cell>
          <cell r="G2204" t="str">
            <v>시흥시</v>
          </cell>
          <cell r="H2204" t="str">
            <v>제일특수고무공업사</v>
          </cell>
          <cell r="K2204" t="str">
            <v>4. 미정</v>
          </cell>
          <cell r="L2204" t="str">
            <v>경기도 시흥시 정왕동 시화공단 1마 402</v>
          </cell>
          <cell r="M2204" t="str">
            <v>박규남</v>
          </cell>
          <cell r="N2204" t="str">
            <v>담당</v>
          </cell>
          <cell r="O2204" t="str">
            <v>010-6829-9399</v>
          </cell>
          <cell r="P2204" t="str">
            <v>-</v>
          </cell>
          <cell r="Q2204" t="str">
            <v>-</v>
          </cell>
          <cell r="R2204" t="str">
            <v>-</v>
          </cell>
          <cell r="AC2204">
            <v>0</v>
          </cell>
          <cell r="AD2204">
            <v>0</v>
          </cell>
          <cell r="AE2204">
            <v>0</v>
          </cell>
          <cell r="AF2204">
            <v>0</v>
          </cell>
          <cell r="AG2204">
            <v>0</v>
          </cell>
          <cell r="AH2204">
            <v>0</v>
          </cell>
          <cell r="AK2204">
            <v>0</v>
          </cell>
          <cell r="AM2204">
            <v>0</v>
          </cell>
          <cell r="AN2204">
            <v>0</v>
          </cell>
          <cell r="AO2204">
            <v>0</v>
          </cell>
          <cell r="AQ2204">
            <v>0</v>
          </cell>
          <cell r="AR2204">
            <v>0</v>
          </cell>
          <cell r="AS2204">
            <v>0</v>
          </cell>
        </row>
        <row r="2205">
          <cell r="E2205" t="str">
            <v>(주)정도</v>
          </cell>
          <cell r="G2205" t="str">
            <v>용인시</v>
          </cell>
          <cell r="H2205" t="str">
            <v>주식회사 장안</v>
          </cell>
          <cell r="K2205" t="str">
            <v>2. 유선</v>
          </cell>
          <cell r="L2205" t="str">
            <v>경기도 용인시 기흥구 보정동 547-24</v>
          </cell>
          <cell r="M2205" t="str">
            <v>모웅기
최은영(사무)</v>
          </cell>
          <cell r="N2205" t="str">
            <v>상무
과장</v>
          </cell>
          <cell r="O2205" t="str">
            <v>010-3343-6583
010-9473-9085</v>
          </cell>
          <cell r="P2205" t="str">
            <v>1588-4212</v>
          </cell>
          <cell r="Q2205" t="str">
            <v>031-262-8811</v>
          </cell>
          <cell r="R2205" t="str">
            <v>jangan4212@naver.com</v>
          </cell>
          <cell r="AC2205">
            <v>0</v>
          </cell>
          <cell r="AD2205">
            <v>1</v>
          </cell>
          <cell r="AE2205">
            <v>1</v>
          </cell>
          <cell r="AF2205">
            <v>1</v>
          </cell>
          <cell r="AG2205">
            <v>1</v>
          </cell>
          <cell r="AH2205">
            <v>1</v>
          </cell>
          <cell r="AK2205">
            <v>0</v>
          </cell>
          <cell r="AM2205">
            <v>0</v>
          </cell>
          <cell r="AN2205">
            <v>0</v>
          </cell>
          <cell r="AO2205">
            <v>0</v>
          </cell>
          <cell r="AQ2205">
            <v>0</v>
          </cell>
          <cell r="AR2205">
            <v>0</v>
          </cell>
          <cell r="AS2205">
            <v>0</v>
          </cell>
          <cell r="AT2205" t="str">
            <v>최문호</v>
          </cell>
          <cell r="AU2205">
            <v>45791</v>
          </cell>
        </row>
        <row r="2206">
          <cell r="E2206" t="str">
            <v>(주)정도</v>
          </cell>
          <cell r="G2206" t="str">
            <v>용인시</v>
          </cell>
          <cell r="H2206" t="str">
            <v>주식회사 장안(보조금 동시진행)</v>
          </cell>
          <cell r="K2206" t="str">
            <v>2. 유선</v>
          </cell>
          <cell r="L2206" t="str">
            <v>경기도 용인시 기흥구 보정동 547-24</v>
          </cell>
          <cell r="M2206" t="str">
            <v>모웅기
최은영(사무)</v>
          </cell>
          <cell r="N2206" t="str">
            <v>상무
과장</v>
          </cell>
          <cell r="O2206" t="str">
            <v>010-3343-6583
010-9473-9085</v>
          </cell>
          <cell r="P2206" t="str">
            <v>1544-4212</v>
          </cell>
          <cell r="Q2206" t="str">
            <v>031-262-8811</v>
          </cell>
          <cell r="R2206" t="str">
            <v>jangan4212@naver.com</v>
          </cell>
          <cell r="AC2206">
            <v>0</v>
          </cell>
          <cell r="AD2206">
            <v>1</v>
          </cell>
          <cell r="AE2206">
            <v>1</v>
          </cell>
          <cell r="AF2206">
            <v>0</v>
          </cell>
          <cell r="AG2206">
            <v>1</v>
          </cell>
          <cell r="AH2206">
            <v>1</v>
          </cell>
          <cell r="AK2206">
            <v>0</v>
          </cell>
          <cell r="AM2206">
            <v>0</v>
          </cell>
          <cell r="AN2206">
            <v>0</v>
          </cell>
          <cell r="AO2206">
            <v>0</v>
          </cell>
          <cell r="AQ2206">
            <v>0</v>
          </cell>
          <cell r="AR2206">
            <v>0</v>
          </cell>
          <cell r="AS2206">
            <v>0</v>
          </cell>
          <cell r="AT2206" t="str">
            <v>최문호</v>
          </cell>
          <cell r="AU2206">
            <v>45791</v>
          </cell>
        </row>
        <row r="2207">
          <cell r="E2207" t="str">
            <v>박정기</v>
          </cell>
          <cell r="G2207" t="str">
            <v>순천시</v>
          </cell>
          <cell r="H2207" t="str">
            <v>팔마자동차종합정비공업사</v>
          </cell>
          <cell r="K2207" t="str">
            <v>4. 미정</v>
          </cell>
          <cell r="M2207" t="str">
            <v>김성인</v>
          </cell>
          <cell r="N2207" t="str">
            <v>대표</v>
          </cell>
          <cell r="O2207" t="str">
            <v>010-3628-0177</v>
          </cell>
          <cell r="P2207" t="str">
            <v>061-742-0077</v>
          </cell>
          <cell r="Q2207" t="str">
            <v>061-742-0078</v>
          </cell>
          <cell r="R2207" t="str">
            <v>palma0177@nate.com</v>
          </cell>
          <cell r="AC2207">
            <v>0</v>
          </cell>
          <cell r="AD2207">
            <v>0</v>
          </cell>
          <cell r="AE2207">
            <v>0</v>
          </cell>
          <cell r="AF2207">
            <v>0</v>
          </cell>
          <cell r="AG2207">
            <v>0</v>
          </cell>
          <cell r="AH2207">
            <v>0</v>
          </cell>
          <cell r="AK2207">
            <v>0</v>
          </cell>
          <cell r="AM2207">
            <v>0</v>
          </cell>
          <cell r="AN2207">
            <v>0</v>
          </cell>
          <cell r="AO2207">
            <v>0</v>
          </cell>
          <cell r="AQ2207">
            <v>0</v>
          </cell>
          <cell r="AR2207">
            <v>0</v>
          </cell>
          <cell r="AS2207">
            <v>0</v>
          </cell>
        </row>
        <row r="2208">
          <cell r="E2208" t="str">
            <v>원에너지</v>
          </cell>
          <cell r="G2208" t="str">
            <v>부천시</v>
          </cell>
          <cell r="H2208" t="str">
            <v>한국콜마주식회사 부천지점_CT추가</v>
          </cell>
          <cell r="K2208" t="str">
            <v>1. 무선</v>
          </cell>
          <cell r="L2208" t="str">
            <v>경기도 부천시 원미구 평천로850번길 157</v>
          </cell>
          <cell r="M2208" t="str">
            <v>황기동</v>
          </cell>
          <cell r="N2208" t="str">
            <v>사원</v>
          </cell>
          <cell r="O2208" t="str">
            <v>010-5490-2854</v>
          </cell>
          <cell r="P2208" t="str">
            <v>032-670-0665</v>
          </cell>
          <cell r="R2208" t="str">
            <v>hkd2854@kolmar.co.kr</v>
          </cell>
          <cell r="AC2208">
            <v>0</v>
          </cell>
          <cell r="AD2208">
            <v>0</v>
          </cell>
          <cell r="AE2208">
            <v>0</v>
          </cell>
          <cell r="AF2208">
            <v>1</v>
          </cell>
          <cell r="AG2208">
            <v>0</v>
          </cell>
          <cell r="AH2208">
            <v>0</v>
          </cell>
          <cell r="AK2208">
            <v>0</v>
          </cell>
          <cell r="AM2208">
            <v>0</v>
          </cell>
          <cell r="AN2208">
            <v>0</v>
          </cell>
          <cell r="AO2208">
            <v>0</v>
          </cell>
          <cell r="AQ2208">
            <v>550000</v>
          </cell>
          <cell r="AR2208">
            <v>0</v>
          </cell>
          <cell r="AS2208">
            <v>0</v>
          </cell>
          <cell r="AT2208" t="str">
            <v>박채영</v>
          </cell>
          <cell r="AU2208">
            <v>45672</v>
          </cell>
        </row>
        <row r="2209">
          <cell r="E2209" t="str">
            <v xml:space="preserve">오토플러스 </v>
          </cell>
          <cell r="G2209" t="str">
            <v>시흥시</v>
          </cell>
          <cell r="H2209" t="str">
            <v>(주)국제카독크</v>
          </cell>
          <cell r="K2209" t="str">
            <v>4. 미정</v>
          </cell>
          <cell r="L2209" t="str">
            <v>경기도 시흥시공단1대로260번길6</v>
          </cell>
          <cell r="M2209" t="str">
            <v>정용희</v>
          </cell>
          <cell r="N2209" t="str">
            <v>부장</v>
          </cell>
          <cell r="O2209" t="str">
            <v>010-8760-6466</v>
          </cell>
          <cell r="P2209" t="str">
            <v>031-498-6464</v>
          </cell>
          <cell r="Q2209" t="str">
            <v>031-498-6466</v>
          </cell>
          <cell r="R2209" t="str">
            <v>-</v>
          </cell>
          <cell r="AC2209">
            <v>0</v>
          </cell>
          <cell r="AD2209">
            <v>0</v>
          </cell>
          <cell r="AE2209">
            <v>0</v>
          </cell>
          <cell r="AF2209">
            <v>0</v>
          </cell>
          <cell r="AG2209">
            <v>0</v>
          </cell>
          <cell r="AH2209">
            <v>0</v>
          </cell>
          <cell r="AK2209">
            <v>0</v>
          </cell>
          <cell r="AM2209">
            <v>0</v>
          </cell>
          <cell r="AN2209">
            <v>0</v>
          </cell>
          <cell r="AO2209">
            <v>0</v>
          </cell>
          <cell r="AQ2209">
            <v>0</v>
          </cell>
          <cell r="AR2209">
            <v>0</v>
          </cell>
          <cell r="AS2209">
            <v>0</v>
          </cell>
        </row>
        <row r="2210">
          <cell r="E2210" t="str">
            <v>원에너지</v>
          </cell>
          <cell r="G2210" t="str">
            <v>광주시</v>
          </cell>
          <cell r="H2210" t="str">
            <v>(주)미래푸드</v>
          </cell>
          <cell r="K2210" t="str">
            <v>1. 무선</v>
          </cell>
          <cell r="L2210" t="str">
            <v>경기도 광주시 진토길 35-4</v>
          </cell>
          <cell r="M2210" t="str">
            <v>김용석</v>
          </cell>
          <cell r="N2210" t="str">
            <v>대표</v>
          </cell>
          <cell r="O2210" t="str">
            <v>010-4314-1866</v>
          </cell>
          <cell r="P2210" t="str">
            <v>031-765-3747</v>
          </cell>
          <cell r="Q2210" t="str">
            <v>-</v>
          </cell>
          <cell r="R2210" t="str">
            <v>mrfood1@naver.com</v>
          </cell>
          <cell r="AC2210">
            <v>0</v>
          </cell>
          <cell r="AD2210">
            <v>1</v>
          </cell>
          <cell r="AE2210">
            <v>1</v>
          </cell>
          <cell r="AF2210">
            <v>3</v>
          </cell>
          <cell r="AG2210">
            <v>1</v>
          </cell>
          <cell r="AH2210">
            <v>1</v>
          </cell>
          <cell r="AK2210">
            <v>0</v>
          </cell>
          <cell r="AM2210">
            <v>0</v>
          </cell>
          <cell r="AN2210">
            <v>0</v>
          </cell>
          <cell r="AO2210">
            <v>0</v>
          </cell>
          <cell r="AQ2210">
            <v>200000</v>
          </cell>
          <cell r="AR2210">
            <v>0</v>
          </cell>
          <cell r="AS2210">
            <v>0</v>
          </cell>
        </row>
        <row r="2211">
          <cell r="E2211" t="str">
            <v>광주환경</v>
          </cell>
          <cell r="G2211" t="str">
            <v>화성시</v>
          </cell>
          <cell r="H2211" t="str">
            <v>(주)성주하이텍</v>
          </cell>
          <cell r="K2211" t="str">
            <v>4. 미정</v>
          </cell>
          <cell r="L2211" t="str">
            <v>경기도 화성시 마도면 마도로 728</v>
          </cell>
          <cell r="M2211" t="str">
            <v>김형태</v>
          </cell>
          <cell r="N2211" t="str">
            <v>이사</v>
          </cell>
          <cell r="O2211" t="str">
            <v>010-6287-3343</v>
          </cell>
          <cell r="P2211" t="str">
            <v>031-354-8262</v>
          </cell>
          <cell r="Q2211" t="str">
            <v>031-372-3662</v>
          </cell>
          <cell r="R2211" t="str">
            <v>wjdvy0327@naver.com</v>
          </cell>
          <cell r="AC2211">
            <v>0</v>
          </cell>
          <cell r="AD2211">
            <v>0</v>
          </cell>
          <cell r="AE2211">
            <v>0</v>
          </cell>
          <cell r="AF2211">
            <v>0</v>
          </cell>
          <cell r="AG2211">
            <v>0</v>
          </cell>
          <cell r="AH2211">
            <v>0</v>
          </cell>
          <cell r="AK2211">
            <v>0</v>
          </cell>
          <cell r="AM2211">
            <v>0</v>
          </cell>
          <cell r="AN2211">
            <v>0</v>
          </cell>
          <cell r="AO2211">
            <v>0</v>
          </cell>
          <cell r="AQ2211">
            <v>0</v>
          </cell>
          <cell r="AR2211">
            <v>0</v>
          </cell>
          <cell r="AS2211">
            <v>0</v>
          </cell>
        </row>
        <row r="2212">
          <cell r="E2212" t="str">
            <v>원에너지</v>
          </cell>
          <cell r="G2212" t="str">
            <v>오산시</v>
          </cell>
          <cell r="H2212" t="str">
            <v>(주)알엠</v>
          </cell>
          <cell r="K2212" t="str">
            <v>4. 미정</v>
          </cell>
          <cell r="L2212" t="str">
            <v>경기도 오산시 동부대로 291-12</v>
          </cell>
          <cell r="M2212" t="str">
            <v>양준</v>
          </cell>
          <cell r="N2212" t="str">
            <v>대리</v>
          </cell>
          <cell r="O2212" t="str">
            <v>010-5703-8702</v>
          </cell>
          <cell r="P2212" t="str">
            <v>031-378-9577</v>
          </cell>
          <cell r="Q2212" t="str">
            <v>031-378-9578</v>
          </cell>
          <cell r="R2212" t="str">
            <v>wns6280@rmeco.kr</v>
          </cell>
          <cell r="AC2212">
            <v>0</v>
          </cell>
          <cell r="AD2212">
            <v>0</v>
          </cell>
          <cell r="AE2212">
            <v>0</v>
          </cell>
          <cell r="AF2212">
            <v>0</v>
          </cell>
          <cell r="AG2212">
            <v>0</v>
          </cell>
          <cell r="AH2212">
            <v>0</v>
          </cell>
          <cell r="AK2212">
            <v>0</v>
          </cell>
          <cell r="AM2212">
            <v>0</v>
          </cell>
          <cell r="AN2212">
            <v>0</v>
          </cell>
          <cell r="AO2212">
            <v>0</v>
          </cell>
          <cell r="AQ2212">
            <v>0</v>
          </cell>
          <cell r="AR2212">
            <v>0</v>
          </cell>
          <cell r="AS2212">
            <v>0</v>
          </cell>
        </row>
        <row r="2213">
          <cell r="E2213" t="str">
            <v xml:space="preserve">오토플러스 </v>
          </cell>
          <cell r="G2213" t="str">
            <v>대전광역시</v>
          </cell>
          <cell r="H2213" t="str">
            <v>(주)유성현대서비스</v>
          </cell>
          <cell r="K2213" t="str">
            <v>2. 유선</v>
          </cell>
          <cell r="L2213" t="str">
            <v>대전광역시 유성구 한밭대로 398, 대학로81번길 26(궁동)</v>
          </cell>
          <cell r="M2213" t="str">
            <v>정진숙</v>
          </cell>
          <cell r="N2213" t="str">
            <v>부대표</v>
          </cell>
          <cell r="O2213" t="str">
            <v>010-8914-5794</v>
          </cell>
          <cell r="P2213" t="str">
            <v>042-824-4972</v>
          </cell>
          <cell r="Q2213" t="str">
            <v>042-824-4976</v>
          </cell>
          <cell r="R2213" t="str">
            <v>jjs2627@hanmail.net
union2285@naver.com</v>
          </cell>
          <cell r="AC2213">
            <v>0</v>
          </cell>
          <cell r="AD2213">
            <v>3</v>
          </cell>
          <cell r="AE2213">
            <v>3</v>
          </cell>
          <cell r="AF2213">
            <v>1</v>
          </cell>
          <cell r="AG2213">
            <v>3</v>
          </cell>
          <cell r="AH2213">
            <v>2</v>
          </cell>
          <cell r="AK2213">
            <v>0</v>
          </cell>
          <cell r="AM2213">
            <v>0</v>
          </cell>
          <cell r="AN2213">
            <v>0</v>
          </cell>
          <cell r="AO2213">
            <v>0</v>
          </cell>
          <cell r="AQ2213">
            <v>800000</v>
          </cell>
          <cell r="AR2213">
            <v>480000</v>
          </cell>
          <cell r="AS2213">
            <v>400000</v>
          </cell>
          <cell r="AT2213" t="str">
            <v>최문호</v>
          </cell>
          <cell r="AU2213">
            <v>45588</v>
          </cell>
        </row>
        <row r="2214">
          <cell r="E2214" t="str">
            <v xml:space="preserve">오토플러스 </v>
          </cell>
          <cell r="G2214" t="str">
            <v>대전광역시</v>
          </cell>
          <cell r="H2214" t="str">
            <v>(주)유성현대서비스(25년)</v>
          </cell>
          <cell r="K2214" t="str">
            <v>1. 무선</v>
          </cell>
          <cell r="L2214" t="str">
            <v>대전광역시 유성구 한밭대로 398, 대학로81번길 26(궁동)</v>
          </cell>
          <cell r="M2214" t="str">
            <v>정진숙</v>
          </cell>
          <cell r="N2214" t="str">
            <v>부대표</v>
          </cell>
          <cell r="O2214" t="str">
            <v>010-8914-5794</v>
          </cell>
          <cell r="P2214" t="str">
            <v>042-824-4972</v>
          </cell>
          <cell r="Q2214" t="str">
            <v>042-824-4976</v>
          </cell>
          <cell r="R2214" t="str">
            <v>jjs2627@hanmail.net</v>
          </cell>
          <cell r="AC2214">
            <v>0</v>
          </cell>
          <cell r="AD2214">
            <v>1</v>
          </cell>
          <cell r="AE2214">
            <v>1</v>
          </cell>
          <cell r="AF2214">
            <v>1</v>
          </cell>
          <cell r="AG2214">
            <v>1</v>
          </cell>
          <cell r="AH2214">
            <v>1</v>
          </cell>
          <cell r="AK2214">
            <v>0</v>
          </cell>
          <cell r="AM2214">
            <v>0</v>
          </cell>
          <cell r="AN2214">
            <v>0</v>
          </cell>
          <cell r="AO2214">
            <v>0</v>
          </cell>
          <cell r="AQ2214">
            <v>0</v>
          </cell>
          <cell r="AR2214">
            <v>0</v>
          </cell>
          <cell r="AS2214">
            <v>0</v>
          </cell>
        </row>
        <row r="2215">
          <cell r="E2215" t="str">
            <v>원에너지</v>
          </cell>
          <cell r="G2215" t="str">
            <v>광주시</v>
          </cell>
          <cell r="H2215" t="str">
            <v>(주)일진그라비아</v>
          </cell>
          <cell r="K2215" t="str">
            <v>1. 무선</v>
          </cell>
          <cell r="L2215" t="str">
            <v>경기도 광주시 도척면 마도로 73-14</v>
          </cell>
          <cell r="M2215" t="str">
            <v>김대근</v>
          </cell>
          <cell r="N2215" t="str">
            <v>대표</v>
          </cell>
          <cell r="O2215" t="str">
            <v>010-9375-1175</v>
          </cell>
          <cell r="P2215" t="str">
            <v>031-333-0111</v>
          </cell>
          <cell r="Q2215" t="str">
            <v>031-337-0666</v>
          </cell>
          <cell r="R2215" t="str">
            <v>smtec1@hanmail.net</v>
          </cell>
          <cell r="AC2215">
            <v>0</v>
          </cell>
          <cell r="AD2215">
            <v>1</v>
          </cell>
          <cell r="AE2215">
            <v>1</v>
          </cell>
          <cell r="AF2215">
            <v>1</v>
          </cell>
          <cell r="AG2215">
            <v>1</v>
          </cell>
          <cell r="AH2215">
            <v>1</v>
          </cell>
          <cell r="AK2215">
            <v>0</v>
          </cell>
          <cell r="AM2215">
            <v>0</v>
          </cell>
          <cell r="AN2215">
            <v>0</v>
          </cell>
          <cell r="AO2215">
            <v>0</v>
          </cell>
          <cell r="AQ2215">
            <v>300000</v>
          </cell>
          <cell r="AR2215">
            <v>0</v>
          </cell>
          <cell r="AS2215">
            <v>0</v>
          </cell>
          <cell r="AT2215" t="str">
            <v>최문호</v>
          </cell>
          <cell r="AU2215">
            <v>45748</v>
          </cell>
          <cell r="AV2215" t="str">
            <v>iljingravure</v>
          </cell>
          <cell r="AW2215" t="str">
            <v>!iljin7997</v>
          </cell>
        </row>
        <row r="2216">
          <cell r="E2216" t="str">
            <v xml:space="preserve">케이디환경 </v>
          </cell>
          <cell r="G2216" t="str">
            <v>화성시</v>
          </cell>
          <cell r="H2216" t="str">
            <v>(주)청양샤시</v>
          </cell>
          <cell r="K2216" t="str">
            <v>4. 미정</v>
          </cell>
          <cell r="L2216" t="str">
            <v>경기도 화성시 마도면 쌍송리 291-1번지</v>
          </cell>
          <cell r="M2216" t="str">
            <v>김선분</v>
          </cell>
          <cell r="N2216" t="str">
            <v>과장</v>
          </cell>
          <cell r="O2216" t="str">
            <v>010-7587-0729</v>
          </cell>
          <cell r="P2216" t="str">
            <v>031-357-6467</v>
          </cell>
          <cell r="Q2216" t="str">
            <v>031-357-6462</v>
          </cell>
          <cell r="R2216" t="str">
            <v>cjddid1993@naver.com</v>
          </cell>
          <cell r="AC2216">
            <v>0</v>
          </cell>
          <cell r="AD2216">
            <v>0</v>
          </cell>
          <cell r="AE2216">
            <v>0</v>
          </cell>
          <cell r="AF2216">
            <v>0</v>
          </cell>
          <cell r="AG2216">
            <v>0</v>
          </cell>
          <cell r="AH2216">
            <v>0</v>
          </cell>
          <cell r="AK2216">
            <v>0</v>
          </cell>
          <cell r="AM2216">
            <v>0</v>
          </cell>
          <cell r="AN2216">
            <v>0</v>
          </cell>
          <cell r="AO2216">
            <v>0</v>
          </cell>
          <cell r="AQ2216">
            <v>0</v>
          </cell>
          <cell r="AR2216">
            <v>0</v>
          </cell>
          <cell r="AS2216">
            <v>0</v>
          </cell>
        </row>
        <row r="2217">
          <cell r="E2217" t="str">
            <v>원에너지</v>
          </cell>
          <cell r="G2217" t="str">
            <v>천안시</v>
          </cell>
          <cell r="H2217" t="str">
            <v>도드람바이오(주)</v>
          </cell>
          <cell r="K2217" t="str">
            <v>1. 무선</v>
          </cell>
          <cell r="L2217" t="str">
            <v>충청남도 천안시 서북구 입장면 섶머리2길 12-33</v>
          </cell>
          <cell r="M2217" t="str">
            <v>김중수</v>
          </cell>
          <cell r="N2217" t="str">
            <v>대표</v>
          </cell>
          <cell r="O2217" t="str">
            <v>010-3403-4245</v>
          </cell>
          <cell r="P2217" t="str">
            <v>041-522-5245</v>
          </cell>
          <cell r="Q2217" t="str">
            <v>041-562-0270</v>
          </cell>
          <cell r="R2217" t="str">
            <v>dodrambio@naver.com</v>
          </cell>
          <cell r="AC2217">
            <v>0</v>
          </cell>
          <cell r="AD2217">
            <v>2</v>
          </cell>
          <cell r="AE2217">
            <v>2</v>
          </cell>
          <cell r="AF2217">
            <v>1</v>
          </cell>
          <cell r="AG2217">
            <v>2</v>
          </cell>
          <cell r="AH2217">
            <v>1</v>
          </cell>
          <cell r="AK2217">
            <v>0</v>
          </cell>
          <cell r="AM2217">
            <v>0</v>
          </cell>
          <cell r="AN2217">
            <v>0</v>
          </cell>
          <cell r="AO2217">
            <v>0</v>
          </cell>
          <cell r="AQ2217">
            <v>400000</v>
          </cell>
          <cell r="AR2217">
            <v>480000</v>
          </cell>
          <cell r="AS2217">
            <v>0</v>
          </cell>
        </row>
        <row r="2218">
          <cell r="E2218" t="str">
            <v>원에너지</v>
          </cell>
          <cell r="G2218" t="str">
            <v>양산시</v>
          </cell>
          <cell r="H2218" t="str">
            <v>동양체인공업(주) 1공장(산막동)</v>
          </cell>
          <cell r="K2218" t="str">
            <v>1. 무선</v>
          </cell>
          <cell r="L2218" t="str">
            <v>경상남도 양산시 영동길 24</v>
          </cell>
          <cell r="M2218" t="str">
            <v>조재민</v>
          </cell>
          <cell r="N2218" t="str">
            <v>팀장</v>
          </cell>
          <cell r="O2218" t="str">
            <v>010-6596-5381</v>
          </cell>
          <cell r="P2218" t="str">
            <v>055-383-1112</v>
          </cell>
          <cell r="Q2218" t="str">
            <v>055-383-1115</v>
          </cell>
          <cell r="R2218" t="str">
            <v>mini5381@hanmail.net
minilove@doyangchain.co.kr</v>
          </cell>
          <cell r="AC2218">
            <v>0</v>
          </cell>
          <cell r="AD2218">
            <v>2</v>
          </cell>
          <cell r="AE2218">
            <v>2</v>
          </cell>
          <cell r="AF2218">
            <v>2</v>
          </cell>
          <cell r="AG2218">
            <v>2</v>
          </cell>
          <cell r="AH2218">
            <v>1</v>
          </cell>
          <cell r="AK2218">
            <v>0</v>
          </cell>
          <cell r="AM2218">
            <v>0</v>
          </cell>
          <cell r="AN2218">
            <v>0</v>
          </cell>
          <cell r="AO2218">
            <v>0</v>
          </cell>
          <cell r="AQ2218">
            <v>200000</v>
          </cell>
          <cell r="AR2218">
            <v>0</v>
          </cell>
          <cell r="AS2218">
            <v>0</v>
          </cell>
          <cell r="AT2218" t="str">
            <v>최문호</v>
          </cell>
          <cell r="AU2218">
            <v>45734</v>
          </cell>
          <cell r="AV2218" t="str">
            <v>dychain</v>
          </cell>
          <cell r="AW2218" t="str">
            <v>@jo12125381</v>
          </cell>
        </row>
        <row r="2219">
          <cell r="E2219" t="str">
            <v>원에너지</v>
          </cell>
          <cell r="G2219" t="str">
            <v>양산시</v>
          </cell>
          <cell r="H2219" t="str">
            <v>동양체인공업(주) 2공장(석계동)</v>
          </cell>
          <cell r="K2219" t="str">
            <v>2. 유선</v>
          </cell>
          <cell r="L2219" t="str">
            <v>경상남도 양산시 상북면 석계산단2길 69</v>
          </cell>
          <cell r="M2219" t="str">
            <v>조재민</v>
          </cell>
          <cell r="N2219" t="str">
            <v>팀장</v>
          </cell>
          <cell r="O2219" t="str">
            <v>010-6596-5381</v>
          </cell>
          <cell r="P2219" t="str">
            <v>055-383-1112</v>
          </cell>
          <cell r="Q2219" t="str">
            <v>055-383-1115</v>
          </cell>
          <cell r="R2219" t="str">
            <v>mini5381@hanmail.net</v>
          </cell>
          <cell r="AC2219">
            <v>0</v>
          </cell>
          <cell r="AD2219">
            <v>1</v>
          </cell>
          <cell r="AE2219">
            <v>1</v>
          </cell>
          <cell r="AF2219">
            <v>1</v>
          </cell>
          <cell r="AG2219">
            <v>1</v>
          </cell>
          <cell r="AH2219">
            <v>1</v>
          </cell>
          <cell r="AK2219">
            <v>0</v>
          </cell>
          <cell r="AM2219">
            <v>0</v>
          </cell>
          <cell r="AN2219">
            <v>0</v>
          </cell>
          <cell r="AO2219">
            <v>0</v>
          </cell>
          <cell r="AQ2219">
            <v>0</v>
          </cell>
          <cell r="AR2219">
            <v>0</v>
          </cell>
          <cell r="AS2219">
            <v>0</v>
          </cell>
          <cell r="AT2219" t="str">
            <v>최문호</v>
          </cell>
          <cell r="AU2219">
            <v>45736</v>
          </cell>
          <cell r="AV2219" t="str">
            <v>dychain</v>
          </cell>
          <cell r="AW2219" t="str">
            <v>@jo12125381</v>
          </cell>
        </row>
        <row r="2220">
          <cell r="E2220" t="str">
            <v>다원환경</v>
          </cell>
          <cell r="G2220" t="str">
            <v>화성시</v>
          </cell>
          <cell r="H2220" t="str">
            <v>라쿨(주)</v>
          </cell>
          <cell r="K2220" t="str">
            <v>1. 무선</v>
          </cell>
          <cell r="L2220" t="str">
            <v>경기도 화성시 팔탄면 율암리 65-3</v>
          </cell>
          <cell r="M2220" t="str">
            <v>이충민
오서연(서류담당자)</v>
          </cell>
          <cell r="N2220" t="str">
            <v>과장
사원</v>
          </cell>
          <cell r="O2220" t="str">
            <v>010-8638-3703
010-6226-4314</v>
          </cell>
          <cell r="P2220" t="str">
            <v>031-354-5335</v>
          </cell>
          <cell r="Q2220" t="str">
            <v>031-696-5332</v>
          </cell>
          <cell r="R2220" t="str">
            <v>cmlee@racool.co.kr
syoh@racool.co.kr</v>
          </cell>
          <cell r="AC2220">
            <v>0</v>
          </cell>
          <cell r="AD2220">
            <v>1</v>
          </cell>
          <cell r="AE2220">
            <v>1</v>
          </cell>
          <cell r="AF2220">
            <v>1</v>
          </cell>
          <cell r="AG2220">
            <v>1</v>
          </cell>
          <cell r="AH2220">
            <v>1</v>
          </cell>
          <cell r="AK2220">
            <v>0</v>
          </cell>
          <cell r="AM2220">
            <v>0</v>
          </cell>
          <cell r="AN2220">
            <v>0</v>
          </cell>
          <cell r="AO2220">
            <v>0</v>
          </cell>
          <cell r="AQ2220">
            <v>0</v>
          </cell>
          <cell r="AR2220">
            <v>0</v>
          </cell>
          <cell r="AS2220">
            <v>500000</v>
          </cell>
          <cell r="AT2220" t="str">
            <v>박채영</v>
          </cell>
          <cell r="AU2220">
            <v>45667</v>
          </cell>
          <cell r="AV2220" t="str">
            <v>racool01</v>
          </cell>
          <cell r="AW2220" t="str">
            <v>sjwd9544!!</v>
          </cell>
        </row>
        <row r="2221">
          <cell r="E2221" t="str">
            <v>(주)정도</v>
          </cell>
          <cell r="G2221" t="str">
            <v>남양주시</v>
          </cell>
          <cell r="H2221" t="str">
            <v>르노코리아자동차 지정정비센타 진접정비</v>
          </cell>
          <cell r="K2221" t="str">
            <v>4. 미정</v>
          </cell>
          <cell r="L2221" t="str">
            <v>경기도 남양주시 진접읍 금강로유연들1길 82</v>
          </cell>
          <cell r="M2221" t="str">
            <v>이강원
최은진</v>
          </cell>
          <cell r="N2221" t="str">
            <v>대표
과장</v>
          </cell>
          <cell r="O2221" t="str">
            <v>010-7179-9120
010-8897-1809</v>
          </cell>
          <cell r="P2221" t="str">
            <v>031-574-3111</v>
          </cell>
          <cell r="Q2221" t="str">
            <v>031-574-3112</v>
          </cell>
          <cell r="R2221" t="str">
            <v>autotown8033@hanmail.net</v>
          </cell>
          <cell r="AC2221">
            <v>0</v>
          </cell>
          <cell r="AD2221">
            <v>0</v>
          </cell>
          <cell r="AE2221">
            <v>0</v>
          </cell>
          <cell r="AF2221">
            <v>0</v>
          </cell>
          <cell r="AG2221">
            <v>0</v>
          </cell>
          <cell r="AH2221">
            <v>0</v>
          </cell>
          <cell r="AK2221">
            <v>0</v>
          </cell>
          <cell r="AM2221">
            <v>0</v>
          </cell>
          <cell r="AN2221">
            <v>0</v>
          </cell>
          <cell r="AO2221">
            <v>0</v>
          </cell>
          <cell r="AQ2221">
            <v>0</v>
          </cell>
          <cell r="AR2221">
            <v>0</v>
          </cell>
          <cell r="AS2221">
            <v>0</v>
          </cell>
        </row>
        <row r="2222">
          <cell r="E2222" t="str">
            <v>(주)정도</v>
          </cell>
          <cell r="G2222" t="str">
            <v>용인시</v>
          </cell>
          <cell r="H2222" t="str">
            <v>르노코리아자동차지정정비센터처인정비(주)</v>
          </cell>
          <cell r="K2222" t="str">
            <v>1. 무선</v>
          </cell>
          <cell r="L2222" t="str">
            <v>경기도 용인시 처인구 금학로 521</v>
          </cell>
          <cell r="M2222" t="str">
            <v>신동춘</v>
          </cell>
          <cell r="N2222" t="str">
            <v>이사</v>
          </cell>
          <cell r="O2222" t="str">
            <v>010-3425-8310
(사무실번호로통화희망)</v>
          </cell>
          <cell r="P2222" t="str">
            <v>031-322-6833</v>
          </cell>
          <cell r="Q2222" t="str">
            <v>031-322-6855</v>
          </cell>
          <cell r="R2222" t="str">
            <v>songpa4498822@naver.com</v>
          </cell>
          <cell r="AC2222">
            <v>0</v>
          </cell>
          <cell r="AD2222">
            <v>1</v>
          </cell>
          <cell r="AE2222">
            <v>1</v>
          </cell>
          <cell r="AF2222">
            <v>1</v>
          </cell>
          <cell r="AG2222">
            <v>1</v>
          </cell>
          <cell r="AH2222">
            <v>1</v>
          </cell>
          <cell r="AK2222">
            <v>0</v>
          </cell>
          <cell r="AM2222">
            <v>0</v>
          </cell>
          <cell r="AN2222">
            <v>0</v>
          </cell>
          <cell r="AO2222">
            <v>0</v>
          </cell>
          <cell r="AQ2222">
            <v>300000</v>
          </cell>
          <cell r="AR2222">
            <v>0</v>
          </cell>
          <cell r="AS2222">
            <v>0</v>
          </cell>
          <cell r="AT2222" t="str">
            <v>최문호</v>
          </cell>
          <cell r="AU2222">
            <v>45768</v>
          </cell>
          <cell r="AV2222" t="str">
            <v>cjdlswjdql</v>
          </cell>
          <cell r="AW2222" t="str">
            <v>cjdls6833*</v>
          </cell>
        </row>
        <row r="2223">
          <cell r="E2223" t="str">
            <v xml:space="preserve">케이디환경 </v>
          </cell>
          <cell r="G2223" t="str">
            <v>화성시</v>
          </cell>
          <cell r="H2223" t="str">
            <v>모베이스오토테크(주)</v>
          </cell>
          <cell r="K2223" t="str">
            <v>4. 미정</v>
          </cell>
          <cell r="L2223" t="str">
            <v>경기도 화성시 동탄첨단산업1로 73(영천동)</v>
          </cell>
          <cell r="M2223" t="str">
            <v>이성기</v>
          </cell>
          <cell r="N2223" t="str">
            <v>차장</v>
          </cell>
          <cell r="O2223" t="str">
            <v>010-3309-5291</v>
          </cell>
          <cell r="P2223" t="str">
            <v>032-500-5923</v>
          </cell>
          <cell r="Q2223" t="str">
            <v>032-500-5989</v>
          </cell>
          <cell r="R2223" t="str">
            <v>sgl2340@mobase.com</v>
          </cell>
          <cell r="AC2223">
            <v>0</v>
          </cell>
          <cell r="AD2223">
            <v>0</v>
          </cell>
          <cell r="AE2223">
            <v>0</v>
          </cell>
          <cell r="AF2223">
            <v>0</v>
          </cell>
          <cell r="AG2223">
            <v>0</v>
          </cell>
          <cell r="AH2223">
            <v>0</v>
          </cell>
          <cell r="AK2223">
            <v>0</v>
          </cell>
          <cell r="AM2223">
            <v>0</v>
          </cell>
          <cell r="AN2223">
            <v>0</v>
          </cell>
          <cell r="AO2223">
            <v>0</v>
          </cell>
          <cell r="AQ2223">
            <v>0</v>
          </cell>
          <cell r="AR2223">
            <v>0</v>
          </cell>
          <cell r="AS2223">
            <v>0</v>
          </cell>
        </row>
        <row r="2224">
          <cell r="E2224" t="str">
            <v>원에너지</v>
          </cell>
          <cell r="G2224" t="str">
            <v>광주시</v>
          </cell>
          <cell r="H2224" t="str">
            <v>세명인테리어</v>
          </cell>
          <cell r="K2224" t="str">
            <v>4. 미정</v>
          </cell>
          <cell r="L2224" t="str">
            <v>경기도 광주시 오포읍 문형리 627-2</v>
          </cell>
          <cell r="M2224" t="str">
            <v>정용운</v>
          </cell>
          <cell r="N2224" t="str">
            <v>대표</v>
          </cell>
          <cell r="O2224" t="str">
            <v>010-5261-4689</v>
          </cell>
          <cell r="P2224" t="str">
            <v>031-766-2916</v>
          </cell>
          <cell r="Q2224" t="str">
            <v>031-766-2917</v>
          </cell>
          <cell r="R2224" t="str">
            <v>sm621659@naver.com</v>
          </cell>
          <cell r="AC2224">
            <v>0</v>
          </cell>
          <cell r="AD2224">
            <v>0</v>
          </cell>
          <cell r="AE2224">
            <v>0</v>
          </cell>
          <cell r="AF2224">
            <v>0</v>
          </cell>
          <cell r="AG2224">
            <v>0</v>
          </cell>
          <cell r="AH2224">
            <v>0</v>
          </cell>
          <cell r="AK2224">
            <v>0</v>
          </cell>
          <cell r="AM2224">
            <v>0</v>
          </cell>
          <cell r="AN2224">
            <v>0</v>
          </cell>
          <cell r="AO2224">
            <v>0</v>
          </cell>
          <cell r="AQ2224">
            <v>0</v>
          </cell>
          <cell r="AR2224">
            <v>0</v>
          </cell>
          <cell r="AS2224">
            <v>0</v>
          </cell>
        </row>
        <row r="2225">
          <cell r="E2225" t="str">
            <v>원에너지</v>
          </cell>
          <cell r="G2225" t="str">
            <v>광주시</v>
          </cell>
          <cell r="H2225" t="str">
            <v>아성인테리어</v>
          </cell>
          <cell r="K2225" t="str">
            <v>1. 무선</v>
          </cell>
          <cell r="L2225" t="str">
            <v>경기도 광주시 수렁개길29번길 16-22</v>
          </cell>
          <cell r="M2225" t="str">
            <v>김연곤
실무</v>
          </cell>
          <cell r="N2225" t="str">
            <v>대표
담당자</v>
          </cell>
          <cell r="O2225" t="str">
            <v>010-6220-7816
010-6721-0526</v>
          </cell>
          <cell r="P2225" t="str">
            <v>031-765-1327</v>
          </cell>
          <cell r="Q2225" t="str">
            <v>031-765-1326</v>
          </cell>
          <cell r="R2225" t="str">
            <v>dktjd2514@naver.com</v>
          </cell>
          <cell r="AC2225">
            <v>0</v>
          </cell>
          <cell r="AD2225">
            <v>1</v>
          </cell>
          <cell r="AE2225">
            <v>1</v>
          </cell>
          <cell r="AF2225">
            <v>0</v>
          </cell>
          <cell r="AG2225">
            <v>1</v>
          </cell>
          <cell r="AH2225">
            <v>1</v>
          </cell>
          <cell r="AK2225">
            <v>0</v>
          </cell>
          <cell r="AM2225">
            <v>0</v>
          </cell>
          <cell r="AN2225">
            <v>0</v>
          </cell>
          <cell r="AO2225">
            <v>0</v>
          </cell>
          <cell r="AQ2225">
            <v>0</v>
          </cell>
          <cell r="AR2225">
            <v>480000</v>
          </cell>
          <cell r="AS2225">
            <v>0</v>
          </cell>
          <cell r="AT2225" t="str">
            <v>최문호</v>
          </cell>
          <cell r="AU2225">
            <v>45756</v>
          </cell>
          <cell r="AV2225" t="str">
            <v>dktjd2514</v>
          </cell>
          <cell r="AW2225" t="str">
            <v>343762rwui*</v>
          </cell>
        </row>
        <row r="2226">
          <cell r="E2226" t="str">
            <v>원에너지</v>
          </cell>
          <cell r="G2226" t="str">
            <v>광주시</v>
          </cell>
          <cell r="H2226" t="str">
            <v>아성인테리어(보조금 동시진행)</v>
          </cell>
          <cell r="K2226" t="str">
            <v>1. 무선</v>
          </cell>
          <cell r="L2226" t="str">
            <v>경기도 광주시 수렁개길29번길 16-22</v>
          </cell>
          <cell r="M2226" t="str">
            <v>김연곤
실무</v>
          </cell>
          <cell r="N2226" t="str">
            <v>대표
담당자</v>
          </cell>
          <cell r="O2226" t="str">
            <v>010-6220-7816
010-6721-0526</v>
          </cell>
          <cell r="P2226" t="str">
            <v>031-765-1327</v>
          </cell>
          <cell r="Q2226" t="str">
            <v>031-765-1326</v>
          </cell>
          <cell r="R2226" t="str">
            <v>dktjd2514@naver.com</v>
          </cell>
          <cell r="AC2226">
            <v>0</v>
          </cell>
          <cell r="AD2226">
            <v>1</v>
          </cell>
          <cell r="AE2226">
            <v>1</v>
          </cell>
          <cell r="AF2226">
            <v>0</v>
          </cell>
          <cell r="AG2226">
            <v>1</v>
          </cell>
          <cell r="AH2226">
            <v>0</v>
          </cell>
          <cell r="AK2226">
            <v>0</v>
          </cell>
          <cell r="AM2226">
            <v>0</v>
          </cell>
          <cell r="AN2226">
            <v>0</v>
          </cell>
          <cell r="AO2226">
            <v>0</v>
          </cell>
          <cell r="AQ2226">
            <v>150000</v>
          </cell>
          <cell r="AR2226">
            <v>0</v>
          </cell>
          <cell r="AS2226">
            <v>0</v>
          </cell>
          <cell r="AT2226" t="str">
            <v>최문호</v>
          </cell>
          <cell r="AU2226">
            <v>45756</v>
          </cell>
          <cell r="AV2226" t="str">
            <v>dktjd2514</v>
          </cell>
          <cell r="AW2226" t="str">
            <v>343762rwui*</v>
          </cell>
        </row>
        <row r="2227">
          <cell r="E2227" t="str">
            <v xml:space="preserve">오토플러스 </v>
          </cell>
          <cell r="G2227" t="str">
            <v>동구</v>
          </cell>
          <cell r="H2227" t="str">
            <v>에이치에스모터스</v>
          </cell>
          <cell r="K2227" t="str">
            <v>4. 미정</v>
          </cell>
          <cell r="L2227" t="str">
            <v>대전광역시 동구 옥천로 321(삼정동)</v>
          </cell>
          <cell r="M2227" t="str">
            <v>한진현</v>
          </cell>
          <cell r="N2227" t="str">
            <v>차장</v>
          </cell>
          <cell r="O2227" t="str">
            <v>010-6788-0988</v>
          </cell>
          <cell r="P2227" t="str">
            <v>042-283-4502</v>
          </cell>
          <cell r="Q2227" t="str">
            <v>042-283-4503</v>
          </cell>
          <cell r="R2227" t="str">
            <v>kty1212@naver.com</v>
          </cell>
          <cell r="AC2227">
            <v>0</v>
          </cell>
          <cell r="AD2227">
            <v>0</v>
          </cell>
          <cell r="AE2227">
            <v>0</v>
          </cell>
          <cell r="AF2227">
            <v>0</v>
          </cell>
          <cell r="AG2227">
            <v>0</v>
          </cell>
          <cell r="AH2227">
            <v>0</v>
          </cell>
          <cell r="AK2227">
            <v>0</v>
          </cell>
          <cell r="AM2227">
            <v>0</v>
          </cell>
          <cell r="AN2227">
            <v>0</v>
          </cell>
          <cell r="AO2227">
            <v>0</v>
          </cell>
          <cell r="AQ2227">
            <v>0</v>
          </cell>
          <cell r="AR2227">
            <v>0</v>
          </cell>
          <cell r="AS2227">
            <v>0</v>
          </cell>
        </row>
        <row r="2228">
          <cell r="E2228" t="str">
            <v xml:space="preserve">오토플러스 </v>
          </cell>
          <cell r="G2228" t="str">
            <v>동구</v>
          </cell>
          <cell r="H2228" t="str">
            <v>태전자동차공업사</v>
          </cell>
          <cell r="K2228" t="str">
            <v>4. 미정</v>
          </cell>
          <cell r="L2228" t="str">
            <v>대전광역시 동구 옥천로 321(삼정동)</v>
          </cell>
          <cell r="M2228" t="str">
            <v>-</v>
          </cell>
          <cell r="N2228" t="str">
            <v>대표</v>
          </cell>
          <cell r="O2228" t="str">
            <v>010-2439-3900</v>
          </cell>
          <cell r="P2228" t="str">
            <v>-</v>
          </cell>
          <cell r="Q2228" t="str">
            <v>-</v>
          </cell>
          <cell r="R2228" t="str">
            <v>-</v>
          </cell>
          <cell r="AC2228">
            <v>0</v>
          </cell>
          <cell r="AD2228">
            <v>0</v>
          </cell>
          <cell r="AE2228">
            <v>0</v>
          </cell>
          <cell r="AF2228">
            <v>0</v>
          </cell>
          <cell r="AG2228">
            <v>0</v>
          </cell>
          <cell r="AH2228">
            <v>0</v>
          </cell>
          <cell r="AK2228">
            <v>0</v>
          </cell>
          <cell r="AM2228">
            <v>0</v>
          </cell>
          <cell r="AN2228">
            <v>0</v>
          </cell>
          <cell r="AO2228">
            <v>0</v>
          </cell>
          <cell r="AQ2228">
            <v>0</v>
          </cell>
          <cell r="AR2228">
            <v>0</v>
          </cell>
          <cell r="AS2228">
            <v>0</v>
          </cell>
        </row>
        <row r="2229">
          <cell r="E2229" t="str">
            <v>원에너지</v>
          </cell>
          <cell r="G2229" t="str">
            <v>대구광역시</v>
          </cell>
          <cell r="H2229" t="str">
            <v>(주)유즈폴리켐</v>
          </cell>
          <cell r="K2229" t="str">
            <v>2. 유선</v>
          </cell>
          <cell r="L2229" t="str">
            <v>대구광역시 달서구 성서서로25안길 27(갈산동)</v>
          </cell>
          <cell r="M2229" t="str">
            <v>박봉</v>
          </cell>
          <cell r="N2229" t="str">
            <v>대표</v>
          </cell>
          <cell r="O2229" t="str">
            <v>010-3825-3771</v>
          </cell>
          <cell r="P2229" t="str">
            <v>053-243-3771</v>
          </cell>
          <cell r="Q2229" t="str">
            <v>053-243-3772</v>
          </cell>
          <cell r="R2229" t="str">
            <v>uz01369@hanmail.net</v>
          </cell>
          <cell r="AC2229">
            <v>0</v>
          </cell>
          <cell r="AD2229">
            <v>1</v>
          </cell>
          <cell r="AE2229">
            <v>1</v>
          </cell>
          <cell r="AF2229">
            <v>2</v>
          </cell>
          <cell r="AG2229">
            <v>1</v>
          </cell>
          <cell r="AH2229">
            <v>1</v>
          </cell>
          <cell r="AK2229">
            <v>0</v>
          </cell>
          <cell r="AM2229">
            <v>0</v>
          </cell>
          <cell r="AN2229">
            <v>0</v>
          </cell>
          <cell r="AO2229">
            <v>0</v>
          </cell>
          <cell r="AQ2229">
            <v>0</v>
          </cell>
          <cell r="AR2229">
            <v>0</v>
          </cell>
          <cell r="AS2229">
            <v>0</v>
          </cell>
          <cell r="AV2229" t="str">
            <v>uz01369</v>
          </cell>
          <cell r="AW2229" t="str">
            <v>chem969890</v>
          </cell>
        </row>
        <row r="2230">
          <cell r="E2230" t="str">
            <v>원에너지</v>
          </cell>
          <cell r="G2230" t="str">
            <v>대구광역시</v>
          </cell>
          <cell r="H2230" t="str">
            <v>(주)유즈폴리켐(보조금 동시진행)</v>
          </cell>
          <cell r="K2230" t="str">
            <v>2. 유선</v>
          </cell>
          <cell r="L2230" t="str">
            <v>대구광역시 달서구 성서서로25안길 27(갈산동)</v>
          </cell>
          <cell r="M2230" t="str">
            <v>박봉</v>
          </cell>
          <cell r="N2230" t="str">
            <v>대표</v>
          </cell>
          <cell r="O2230" t="str">
            <v>010-3825-3771</v>
          </cell>
          <cell r="P2230" t="str">
            <v>053-243-3771</v>
          </cell>
          <cell r="Q2230" t="str">
            <v>053-243-3772</v>
          </cell>
          <cell r="R2230" t="str">
            <v>uz01369@hanmail.net</v>
          </cell>
          <cell r="AC2230">
            <v>0</v>
          </cell>
          <cell r="AD2230">
            <v>2</v>
          </cell>
          <cell r="AE2230">
            <v>2</v>
          </cell>
          <cell r="AF2230">
            <v>2</v>
          </cell>
          <cell r="AG2230">
            <v>2</v>
          </cell>
          <cell r="AK2230">
            <v>0</v>
          </cell>
          <cell r="AM2230">
            <v>0</v>
          </cell>
          <cell r="AN2230">
            <v>0</v>
          </cell>
          <cell r="AO2230">
            <v>0</v>
          </cell>
          <cell r="AQ2230">
            <v>200000</v>
          </cell>
          <cell r="AR2230">
            <v>480000</v>
          </cell>
          <cell r="AV2230" t="str">
            <v>uz01369</v>
          </cell>
          <cell r="AW2230" t="str">
            <v>chem969890</v>
          </cell>
        </row>
        <row r="2231">
          <cell r="E2231" t="str">
            <v>원에너지</v>
          </cell>
          <cell r="G2231" t="str">
            <v>대구광역시</v>
          </cell>
          <cell r="H2231" t="str">
            <v>폴리켐코리아</v>
          </cell>
          <cell r="K2231" t="str">
            <v>2. 유선</v>
          </cell>
          <cell r="L2231" t="str">
            <v>대구광역시 달서구 성서공단북로43길 21-6(신당동)</v>
          </cell>
          <cell r="M2231" t="str">
            <v>박봉</v>
          </cell>
          <cell r="N2231" t="str">
            <v>대표</v>
          </cell>
          <cell r="O2231" t="str">
            <v>010-3825-3771</v>
          </cell>
          <cell r="P2231" t="str">
            <v>053-243-3771</v>
          </cell>
          <cell r="Q2231" t="str">
            <v>053-243-3772</v>
          </cell>
          <cell r="R2231" t="str">
            <v>uz01369@hanmail.net</v>
          </cell>
          <cell r="AC2231">
            <v>0</v>
          </cell>
          <cell r="AD2231">
            <v>1</v>
          </cell>
          <cell r="AE2231">
            <v>1</v>
          </cell>
          <cell r="AF2231">
            <v>2</v>
          </cell>
          <cell r="AG2231">
            <v>1</v>
          </cell>
          <cell r="AH2231">
            <v>1</v>
          </cell>
          <cell r="AK2231">
            <v>0</v>
          </cell>
          <cell r="AM2231">
            <v>0</v>
          </cell>
          <cell r="AN2231">
            <v>0</v>
          </cell>
          <cell r="AO2231">
            <v>0</v>
          </cell>
          <cell r="AQ2231">
            <v>0</v>
          </cell>
          <cell r="AR2231">
            <v>0</v>
          </cell>
          <cell r="AS2231">
            <v>0</v>
          </cell>
          <cell r="AV2231" t="str">
            <v xml:space="preserve">poly3771 </v>
          </cell>
          <cell r="AW2231" t="str">
            <v>chem013690</v>
          </cell>
        </row>
        <row r="2232">
          <cell r="E2232" t="str">
            <v>원에너지</v>
          </cell>
          <cell r="G2232" t="str">
            <v>대구광역시</v>
          </cell>
          <cell r="H2232" t="str">
            <v>폴리켐코리아(보조금 동시진행)</v>
          </cell>
          <cell r="K2232" t="str">
            <v>2. 유선</v>
          </cell>
          <cell r="L2232" t="str">
            <v>대구광역시 달서구 성서공단북로43길 21-6(신당동)</v>
          </cell>
          <cell r="M2232" t="str">
            <v>박봉</v>
          </cell>
          <cell r="N2232" t="str">
            <v>대표</v>
          </cell>
          <cell r="O2232" t="str">
            <v>010-3825-3771</v>
          </cell>
          <cell r="P2232" t="str">
            <v>053-243-3771</v>
          </cell>
          <cell r="Q2232" t="str">
            <v>053-243-3772</v>
          </cell>
          <cell r="R2232" t="str">
            <v>uz01369@hanmail.net</v>
          </cell>
          <cell r="AC2232">
            <v>0</v>
          </cell>
          <cell r="AD2232">
            <v>3</v>
          </cell>
          <cell r="AE2232">
            <v>3</v>
          </cell>
          <cell r="AF2232">
            <v>3</v>
          </cell>
          <cell r="AG2232">
            <v>3</v>
          </cell>
          <cell r="AH2232">
            <v>0</v>
          </cell>
          <cell r="AK2232">
            <v>0</v>
          </cell>
          <cell r="AM2232">
            <v>0</v>
          </cell>
          <cell r="AN2232">
            <v>0</v>
          </cell>
          <cell r="AO2232">
            <v>0</v>
          </cell>
          <cell r="AQ2232">
            <v>700000</v>
          </cell>
          <cell r="AR2232">
            <v>480000</v>
          </cell>
          <cell r="AS2232">
            <v>0</v>
          </cell>
          <cell r="AV2232" t="str">
            <v xml:space="preserve">poly3771 </v>
          </cell>
          <cell r="AW2232" t="str">
            <v>chem013690</v>
          </cell>
        </row>
        <row r="2233">
          <cell r="E2233" t="str">
            <v>확인필요</v>
          </cell>
          <cell r="G2233" t="str">
            <v>-</v>
          </cell>
          <cell r="H2233" t="str">
            <v>한국파마</v>
          </cell>
          <cell r="K2233" t="str">
            <v>4. 미정</v>
          </cell>
          <cell r="L2233" t="str">
            <v>-</v>
          </cell>
          <cell r="M2233" t="str">
            <v>문종민</v>
          </cell>
          <cell r="N2233" t="str">
            <v>대리</v>
          </cell>
          <cell r="O2233" t="str">
            <v>010-4786-3753</v>
          </cell>
          <cell r="P2233" t="str">
            <v>-</v>
          </cell>
          <cell r="Q2233" t="str">
            <v>-</v>
          </cell>
          <cell r="R2233" t="str">
            <v>-</v>
          </cell>
          <cell r="AC2233">
            <v>0</v>
          </cell>
          <cell r="AD2233">
            <v>8</v>
          </cell>
          <cell r="AE2233">
            <v>8</v>
          </cell>
          <cell r="AF2233">
            <v>21</v>
          </cell>
          <cell r="AG2233">
            <v>8</v>
          </cell>
          <cell r="AH2233">
            <v>3</v>
          </cell>
          <cell r="AK2233">
            <v>1</v>
          </cell>
          <cell r="AM2233">
            <v>0</v>
          </cell>
          <cell r="AN2233">
            <v>0</v>
          </cell>
          <cell r="AO2233">
            <v>0</v>
          </cell>
          <cell r="AQ2233">
            <v>11000000</v>
          </cell>
          <cell r="AR2233">
            <v>0</v>
          </cell>
          <cell r="AS2233">
            <v>0</v>
          </cell>
        </row>
        <row r="2234">
          <cell r="E2234" t="str">
            <v>블루온(박성민)</v>
          </cell>
          <cell r="G2234" t="str">
            <v>화성시</v>
          </cell>
          <cell r="H2234" t="str">
            <v>한영테크</v>
          </cell>
          <cell r="K2234" t="str">
            <v>4. 미정</v>
          </cell>
          <cell r="L2234" t="str">
            <v>경기도 화성시 경남면 신리 292-1번지</v>
          </cell>
          <cell r="M2234" t="str">
            <v>김수한</v>
          </cell>
          <cell r="N2234" t="str">
            <v>대표</v>
          </cell>
          <cell r="O2234" t="str">
            <v>010-8652-1777</v>
          </cell>
          <cell r="P2234" t="str">
            <v>031-354-3173</v>
          </cell>
          <cell r="Q2234" t="str">
            <v>031-354-3174</v>
          </cell>
          <cell r="R2234" t="str">
            <v>hanyoung1777@naver.com</v>
          </cell>
          <cell r="AC2234">
            <v>0</v>
          </cell>
          <cell r="AD2234">
            <v>0</v>
          </cell>
          <cell r="AE2234">
            <v>0</v>
          </cell>
          <cell r="AF2234">
            <v>0</v>
          </cell>
          <cell r="AG2234">
            <v>0</v>
          </cell>
          <cell r="AH2234">
            <v>0</v>
          </cell>
          <cell r="AK2234">
            <v>0</v>
          </cell>
          <cell r="AM2234">
            <v>0</v>
          </cell>
          <cell r="AN2234">
            <v>0</v>
          </cell>
          <cell r="AO2234">
            <v>0</v>
          </cell>
          <cell r="AQ2234">
            <v>0</v>
          </cell>
          <cell r="AR2234">
            <v>0</v>
          </cell>
          <cell r="AS2234">
            <v>0</v>
          </cell>
        </row>
        <row r="2235">
          <cell r="E2235" t="str">
            <v>광주환경</v>
          </cell>
          <cell r="G2235" t="str">
            <v>이천시</v>
          </cell>
          <cell r="H2235" t="str">
            <v>현민산업</v>
          </cell>
          <cell r="K2235" t="str">
            <v>2. 유선</v>
          </cell>
          <cell r="L2235" t="str">
            <v>경기도 이천시 마장면 중부대로 665-11</v>
          </cell>
          <cell r="M2235" t="str">
            <v>윤성민</v>
          </cell>
          <cell r="N2235" t="str">
            <v>팀장</v>
          </cell>
          <cell r="O2235" t="str">
            <v>010-4922-9624</v>
          </cell>
          <cell r="P2235" t="str">
            <v>031-638-2141</v>
          </cell>
          <cell r="Q2235" t="str">
            <v>031-638-2143</v>
          </cell>
          <cell r="R2235" t="str">
            <v>ysm130@naver.com</v>
          </cell>
          <cell r="AC2235">
            <v>0</v>
          </cell>
          <cell r="AD2235">
            <v>1</v>
          </cell>
          <cell r="AE2235">
            <v>1</v>
          </cell>
          <cell r="AF2235">
            <v>1</v>
          </cell>
          <cell r="AG2235">
            <v>1</v>
          </cell>
          <cell r="AH2235">
            <v>1</v>
          </cell>
          <cell r="AK2235">
            <v>0</v>
          </cell>
          <cell r="AM2235">
            <v>0</v>
          </cell>
          <cell r="AN2235">
            <v>0</v>
          </cell>
          <cell r="AO2235">
            <v>0</v>
          </cell>
          <cell r="AQ2235">
            <v>300000</v>
          </cell>
          <cell r="AR2235">
            <v>0</v>
          </cell>
          <cell r="AS2235">
            <v>300000</v>
          </cell>
          <cell r="AT2235" t="str">
            <v>최문호</v>
          </cell>
          <cell r="AU2235">
            <v>45733</v>
          </cell>
          <cell r="AV2235" t="str">
            <v>ysm130</v>
          </cell>
          <cell r="AW2235" t="str">
            <v>sub96249624</v>
          </cell>
        </row>
        <row r="2236">
          <cell r="E2236" t="str">
            <v>원에너지</v>
          </cell>
          <cell r="G2236" t="str">
            <v>화성시</v>
          </cell>
          <cell r="H2236" t="str">
            <v>(주)고성기업</v>
          </cell>
          <cell r="K2236" t="str">
            <v>4. 미정</v>
          </cell>
          <cell r="L2236" t="str">
            <v>경기도 화성시 팔탄면 무하로 161</v>
          </cell>
          <cell r="M2236" t="str">
            <v>이광수</v>
          </cell>
          <cell r="N2236" t="str">
            <v>대리</v>
          </cell>
          <cell r="O2236" t="str">
            <v>010-3578-5332</v>
          </cell>
          <cell r="P2236" t="str">
            <v>031-356-5020</v>
          </cell>
          <cell r="Q2236" t="str">
            <v>031-356-5023</v>
          </cell>
          <cell r="R2236" t="str">
            <v>gosung37@naver.com</v>
          </cell>
          <cell r="AC2236">
            <v>0</v>
          </cell>
          <cell r="AD2236">
            <v>0</v>
          </cell>
          <cell r="AE2236">
            <v>0</v>
          </cell>
          <cell r="AF2236">
            <v>0</v>
          </cell>
          <cell r="AG2236">
            <v>0</v>
          </cell>
          <cell r="AH2236">
            <v>0</v>
          </cell>
          <cell r="AK2236">
            <v>0</v>
          </cell>
          <cell r="AM2236">
            <v>0</v>
          </cell>
          <cell r="AN2236">
            <v>0</v>
          </cell>
          <cell r="AO2236">
            <v>0</v>
          </cell>
          <cell r="AQ2236">
            <v>0</v>
          </cell>
          <cell r="AR2236">
            <v>0</v>
          </cell>
          <cell r="AS2236">
            <v>0</v>
          </cell>
        </row>
        <row r="2237">
          <cell r="E2237" t="str">
            <v xml:space="preserve">케이디환경 </v>
          </cell>
          <cell r="G2237" t="str">
            <v>화성시</v>
          </cell>
          <cell r="H2237" t="str">
            <v>(주)대림항역</v>
          </cell>
          <cell r="K2237" t="str">
            <v>1. 무선</v>
          </cell>
          <cell r="L2237" t="str">
            <v>경기도 화성시 송산면 중송리 169-9</v>
          </cell>
          <cell r="M2237" t="str">
            <v>권혁문</v>
          </cell>
          <cell r="N2237" t="str">
            <v>대표</v>
          </cell>
          <cell r="O2237" t="str">
            <v>010-3338-8721</v>
          </cell>
          <cell r="P2237" t="str">
            <v>-</v>
          </cell>
          <cell r="Q2237" t="str">
            <v>-</v>
          </cell>
          <cell r="R2237" t="str">
            <v>daelim29@daum.net</v>
          </cell>
          <cell r="AC2237">
            <v>0</v>
          </cell>
          <cell r="AD2237">
            <v>0</v>
          </cell>
          <cell r="AE2237">
            <v>0</v>
          </cell>
          <cell r="AF2237">
            <v>0</v>
          </cell>
          <cell r="AG2237">
            <v>0</v>
          </cell>
          <cell r="AH2237">
            <v>0</v>
          </cell>
          <cell r="AK2237">
            <v>0</v>
          </cell>
          <cell r="AM2237">
            <v>0</v>
          </cell>
          <cell r="AN2237">
            <v>0</v>
          </cell>
          <cell r="AO2237">
            <v>0</v>
          </cell>
          <cell r="AQ2237">
            <v>0</v>
          </cell>
          <cell r="AR2237">
            <v>0</v>
          </cell>
          <cell r="AS2237">
            <v>0</v>
          </cell>
        </row>
        <row r="2238">
          <cell r="E2238" t="str">
            <v>원에너지</v>
          </cell>
          <cell r="G2238" t="str">
            <v>화성시</v>
          </cell>
          <cell r="H2238" t="str">
            <v>(주)센테크</v>
          </cell>
          <cell r="K2238" t="str">
            <v>4. 미정</v>
          </cell>
          <cell r="L2238" t="str">
            <v>경기도 화성시 봉담읍 건배길 18</v>
          </cell>
          <cell r="M2238" t="str">
            <v>이상만</v>
          </cell>
          <cell r="N2238" t="str">
            <v>대표이사</v>
          </cell>
          <cell r="O2238" t="str">
            <v>010-6241-8118</v>
          </cell>
          <cell r="P2238" t="str">
            <v>031-226-8109</v>
          </cell>
          <cell r="Q2238" t="str">
            <v>031-226-8108</v>
          </cell>
          <cell r="R2238" t="str">
            <v>dnp21@hanmail.net</v>
          </cell>
          <cell r="AC2238">
            <v>0</v>
          </cell>
          <cell r="AD2238">
            <v>0</v>
          </cell>
          <cell r="AE2238">
            <v>0</v>
          </cell>
          <cell r="AF2238">
            <v>0</v>
          </cell>
          <cell r="AG2238">
            <v>0</v>
          </cell>
          <cell r="AH2238">
            <v>0</v>
          </cell>
          <cell r="AK2238">
            <v>0</v>
          </cell>
          <cell r="AM2238">
            <v>0</v>
          </cell>
          <cell r="AN2238">
            <v>0</v>
          </cell>
          <cell r="AO2238">
            <v>0</v>
          </cell>
          <cell r="AQ2238">
            <v>0</v>
          </cell>
          <cell r="AR2238">
            <v>0</v>
          </cell>
          <cell r="AS2238">
            <v>0</v>
          </cell>
        </row>
        <row r="2239">
          <cell r="E2239" t="str">
            <v>원에너지</v>
          </cell>
          <cell r="G2239" t="str">
            <v>광주시</v>
          </cell>
          <cell r="H2239" t="str">
            <v>(주)에코글라스</v>
          </cell>
          <cell r="K2239" t="str">
            <v>4. 미정</v>
          </cell>
          <cell r="L2239" t="str">
            <v>경기도 광주시 도척면 다람로40번길 42</v>
          </cell>
          <cell r="M2239" t="str">
            <v>전남열</v>
          </cell>
          <cell r="N2239" t="str">
            <v>부장</v>
          </cell>
          <cell r="O2239" t="str">
            <v>010-3258-7764</v>
          </cell>
          <cell r="P2239" t="str">
            <v>031-768-6255</v>
          </cell>
          <cell r="Q2239" t="str">
            <v>031-768-6257</v>
          </cell>
          <cell r="R2239" t="str">
            <v>eco6258@naver.com</v>
          </cell>
          <cell r="AC2239">
            <v>0</v>
          </cell>
          <cell r="AD2239">
            <v>0</v>
          </cell>
          <cell r="AE2239">
            <v>0</v>
          </cell>
          <cell r="AF2239">
            <v>0</v>
          </cell>
          <cell r="AG2239">
            <v>0</v>
          </cell>
          <cell r="AH2239">
            <v>0</v>
          </cell>
          <cell r="AK2239">
            <v>0</v>
          </cell>
          <cell r="AM2239">
            <v>0</v>
          </cell>
          <cell r="AN2239">
            <v>0</v>
          </cell>
          <cell r="AO2239">
            <v>0</v>
          </cell>
          <cell r="AQ2239">
            <v>0</v>
          </cell>
          <cell r="AR2239">
            <v>0</v>
          </cell>
          <cell r="AS2239">
            <v>0</v>
          </cell>
        </row>
        <row r="2240">
          <cell r="E2240" t="str">
            <v xml:space="preserve">케이디환경 </v>
          </cell>
          <cell r="G2240" t="str">
            <v>화성시</v>
          </cell>
          <cell r="H2240" t="str">
            <v>(주)태진하이테크</v>
          </cell>
          <cell r="K2240" t="str">
            <v>4. 미정</v>
          </cell>
          <cell r="L2240" t="str">
            <v>경기도 화성시 정남면 만년로 711-77 (쾌랑리 480-5번지)</v>
          </cell>
          <cell r="M2240" t="str">
            <v>최효진</v>
          </cell>
          <cell r="N2240" t="str">
            <v>담당</v>
          </cell>
          <cell r="O2240" t="str">
            <v>010-3326-9692</v>
          </cell>
          <cell r="P2240" t="str">
            <v>-</v>
          </cell>
          <cell r="Q2240" t="str">
            <v>-</v>
          </cell>
          <cell r="R2240" t="str">
            <v xml:space="preserve">hyojin8@ds-taejin.co.kr </v>
          </cell>
          <cell r="AC2240">
            <v>0</v>
          </cell>
          <cell r="AD2240">
            <v>0</v>
          </cell>
          <cell r="AE2240">
            <v>0</v>
          </cell>
          <cell r="AF2240">
            <v>0</v>
          </cell>
          <cell r="AG2240">
            <v>0</v>
          </cell>
          <cell r="AH2240">
            <v>0</v>
          </cell>
          <cell r="AK2240">
            <v>0</v>
          </cell>
          <cell r="AM2240">
            <v>0</v>
          </cell>
          <cell r="AN2240">
            <v>0</v>
          </cell>
          <cell r="AO2240">
            <v>0</v>
          </cell>
          <cell r="AQ2240">
            <v>0</v>
          </cell>
          <cell r="AR2240">
            <v>0</v>
          </cell>
          <cell r="AS2240">
            <v>0</v>
          </cell>
        </row>
        <row r="2241">
          <cell r="E2241" t="str">
            <v>블루온</v>
          </cell>
          <cell r="G2241" t="str">
            <v>화성시</v>
          </cell>
          <cell r="H2241" t="str">
            <v>1급태장자동차공업사</v>
          </cell>
          <cell r="K2241" t="str">
            <v>4. 미정</v>
          </cell>
          <cell r="L2241" t="str">
            <v>경기도 화성시 반월길 28 (반월동 333-5)</v>
          </cell>
          <cell r="M2241" t="str">
            <v>김천수</v>
          </cell>
          <cell r="N2241" t="str">
            <v>대표</v>
          </cell>
          <cell r="O2241" t="str">
            <v>010-9954-9330</v>
          </cell>
          <cell r="P2241" t="str">
            <v>031-233-9330</v>
          </cell>
          <cell r="Q2241" t="str">
            <v>031-234-9330</v>
          </cell>
          <cell r="R2241" t="str">
            <v>taejang2018@naver.com</v>
          </cell>
          <cell r="AC2241">
            <v>0</v>
          </cell>
          <cell r="AD2241">
            <v>0</v>
          </cell>
          <cell r="AE2241">
            <v>0</v>
          </cell>
          <cell r="AF2241">
            <v>0</v>
          </cell>
          <cell r="AG2241">
            <v>0</v>
          </cell>
          <cell r="AH2241">
            <v>0</v>
          </cell>
          <cell r="AK2241">
            <v>0</v>
          </cell>
          <cell r="AM2241">
            <v>0</v>
          </cell>
          <cell r="AN2241">
            <v>0</v>
          </cell>
          <cell r="AO2241">
            <v>0</v>
          </cell>
          <cell r="AQ2241">
            <v>0</v>
          </cell>
          <cell r="AR2241">
            <v>0</v>
          </cell>
          <cell r="AS2241">
            <v>0</v>
          </cell>
        </row>
        <row r="2242">
          <cell r="E2242" t="str">
            <v xml:space="preserve">오토플러스 </v>
          </cell>
          <cell r="G2242" t="str">
            <v>서산시</v>
          </cell>
          <cell r="H2242" t="str">
            <v>글로벌모터스</v>
          </cell>
          <cell r="K2242" t="str">
            <v>2. 유선</v>
          </cell>
          <cell r="L2242" t="str">
            <v>충청남도 서산시 남부순환로 907</v>
          </cell>
          <cell r="M2242" t="str">
            <v>최장일</v>
          </cell>
          <cell r="N2242" t="str">
            <v>대표</v>
          </cell>
          <cell r="O2242" t="str">
            <v>010-5002-5891</v>
          </cell>
          <cell r="P2242" t="str">
            <v>041-667-3311</v>
          </cell>
          <cell r="Q2242" t="str">
            <v>041-668-0008</v>
          </cell>
          <cell r="R2242" t="str">
            <v>glb01@hanmail.net</v>
          </cell>
          <cell r="AC2242">
            <v>0</v>
          </cell>
          <cell r="AD2242">
            <v>1</v>
          </cell>
          <cell r="AE2242">
            <v>1</v>
          </cell>
          <cell r="AF2242">
            <v>1</v>
          </cell>
          <cell r="AG2242">
            <v>1</v>
          </cell>
          <cell r="AH2242">
            <v>1</v>
          </cell>
          <cell r="AK2242">
            <v>0</v>
          </cell>
          <cell r="AM2242">
            <v>0</v>
          </cell>
          <cell r="AN2242">
            <v>0</v>
          </cell>
          <cell r="AO2242">
            <v>0</v>
          </cell>
          <cell r="AQ2242">
            <v>0</v>
          </cell>
          <cell r="AR2242">
            <v>0</v>
          </cell>
          <cell r="AS2242">
            <v>0</v>
          </cell>
        </row>
        <row r="2243">
          <cell r="E2243" t="str">
            <v xml:space="preserve">오토플러스 </v>
          </cell>
          <cell r="G2243" t="str">
            <v>김포시</v>
          </cell>
          <cell r="H2243" t="str">
            <v>김포서부현대서비스</v>
          </cell>
          <cell r="K2243" t="str">
            <v>4. 미정</v>
          </cell>
          <cell r="L2243" t="str">
            <v>경기도 김포시 대곶면 초원로 86</v>
          </cell>
          <cell r="M2243" t="str">
            <v>오윤택</v>
          </cell>
          <cell r="N2243" t="str">
            <v>대표</v>
          </cell>
          <cell r="O2243" t="str">
            <v>010-3568-0700</v>
          </cell>
          <cell r="P2243" t="str">
            <v>031-987-6867</v>
          </cell>
          <cell r="Q2243" t="str">
            <v>031-989-2277</v>
          </cell>
          <cell r="R2243" t="str">
            <v>phtopp@naver.com</v>
          </cell>
          <cell r="AC2243">
            <v>0</v>
          </cell>
          <cell r="AD2243">
            <v>0</v>
          </cell>
          <cell r="AE2243">
            <v>0</v>
          </cell>
          <cell r="AF2243">
            <v>0</v>
          </cell>
          <cell r="AG2243">
            <v>0</v>
          </cell>
          <cell r="AH2243">
            <v>0</v>
          </cell>
          <cell r="AK2243">
            <v>0</v>
          </cell>
          <cell r="AM2243">
            <v>0</v>
          </cell>
          <cell r="AN2243">
            <v>0</v>
          </cell>
          <cell r="AO2243">
            <v>0</v>
          </cell>
          <cell r="AQ2243">
            <v>0</v>
          </cell>
          <cell r="AR2243">
            <v>0</v>
          </cell>
          <cell r="AS2243">
            <v>0</v>
          </cell>
        </row>
        <row r="2244">
          <cell r="E2244" t="str">
            <v>광주환경</v>
          </cell>
          <cell r="G2244" t="str">
            <v>광주시</v>
          </cell>
          <cell r="H2244" t="str">
            <v>끌레오디자인</v>
          </cell>
          <cell r="K2244" t="str">
            <v>1. 무선</v>
          </cell>
          <cell r="L2244" t="str">
            <v>경기도 광주시 초월읍 지월로100번길 29-62</v>
          </cell>
          <cell r="M2244" t="str">
            <v>양병운
김석현(그린링크)</v>
          </cell>
          <cell r="N2244" t="str">
            <v>대표
팀장</v>
          </cell>
          <cell r="O2244" t="str">
            <v>010-5412-6506
010-9534-9300</v>
          </cell>
          <cell r="P2244" t="str">
            <v>-</v>
          </cell>
          <cell r="Q2244" t="str">
            <v>-</v>
          </cell>
          <cell r="R2244" t="str">
            <v>cleo3041@naver.com</v>
          </cell>
          <cell r="AC2244">
            <v>0</v>
          </cell>
          <cell r="AD2244">
            <v>1</v>
          </cell>
          <cell r="AE2244">
            <v>1</v>
          </cell>
          <cell r="AF2244">
            <v>1</v>
          </cell>
          <cell r="AG2244">
            <v>1</v>
          </cell>
          <cell r="AH2244">
            <v>1</v>
          </cell>
          <cell r="AK2244">
            <v>0</v>
          </cell>
          <cell r="AM2244">
            <v>0</v>
          </cell>
          <cell r="AN2244">
            <v>0</v>
          </cell>
          <cell r="AO2244">
            <v>0</v>
          </cell>
          <cell r="AQ2244">
            <v>0</v>
          </cell>
          <cell r="AR2244">
            <v>480000</v>
          </cell>
          <cell r="AS2244">
            <v>0</v>
          </cell>
          <cell r="AT2244" t="str">
            <v>최문호</v>
          </cell>
          <cell r="AU2244">
            <v>45772</v>
          </cell>
        </row>
        <row r="2245">
          <cell r="E2245" t="str">
            <v>광주환경</v>
          </cell>
          <cell r="G2245" t="str">
            <v>광주시</v>
          </cell>
          <cell r="H2245" t="str">
            <v>끌레오디자인(보조금 동시진행)</v>
          </cell>
          <cell r="K2245" t="str">
            <v>1. 무선</v>
          </cell>
          <cell r="L2245" t="str">
            <v>경기도 광주시 초월읍 지월로100번길 29-62</v>
          </cell>
          <cell r="M2245" t="str">
            <v>양병운</v>
          </cell>
          <cell r="N2245" t="str">
            <v>대표</v>
          </cell>
          <cell r="O2245" t="str">
            <v>010-5412-6506</v>
          </cell>
          <cell r="P2245" t="str">
            <v>-</v>
          </cell>
          <cell r="Q2245" t="str">
            <v>-</v>
          </cell>
          <cell r="R2245" t="str">
            <v>cleo3041@naver.com</v>
          </cell>
          <cell r="AC2245">
            <v>0</v>
          </cell>
          <cell r="AD2245">
            <v>1</v>
          </cell>
          <cell r="AE2245">
            <v>1</v>
          </cell>
          <cell r="AF2245">
            <v>0</v>
          </cell>
          <cell r="AG2245">
            <v>1</v>
          </cell>
          <cell r="AH2245">
            <v>0</v>
          </cell>
          <cell r="AK2245">
            <v>0</v>
          </cell>
          <cell r="AM2245">
            <v>0</v>
          </cell>
          <cell r="AN2245">
            <v>0</v>
          </cell>
          <cell r="AO2245">
            <v>0</v>
          </cell>
          <cell r="AQ2245">
            <v>800000</v>
          </cell>
          <cell r="AR2245">
            <v>0</v>
          </cell>
          <cell r="AS2245">
            <v>150000</v>
          </cell>
          <cell r="AT2245" t="str">
            <v>최문호</v>
          </cell>
          <cell r="AU2245">
            <v>45772</v>
          </cell>
        </row>
        <row r="2246">
          <cell r="E2246" t="str">
            <v xml:space="preserve">케이디환경 </v>
          </cell>
          <cell r="G2246" t="str">
            <v>화성시</v>
          </cell>
          <cell r="H2246" t="str">
            <v>대신실업(주)</v>
          </cell>
          <cell r="K2246" t="str">
            <v>4. 미정</v>
          </cell>
          <cell r="L2246" t="str">
            <v>경기도 화성시 신남동 1159</v>
          </cell>
          <cell r="M2246" t="str">
            <v>임진욱</v>
          </cell>
          <cell r="N2246" t="str">
            <v>차장</v>
          </cell>
          <cell r="O2246" t="str">
            <v>010-5399-4640</v>
          </cell>
          <cell r="P2246" t="str">
            <v>031-356-3234</v>
          </cell>
          <cell r="Q2246" t="str">
            <v>031-356-1422</v>
          </cell>
          <cell r="R2246" t="str">
            <v>dshume@naver.com</v>
          </cell>
          <cell r="AC2246">
            <v>0</v>
          </cell>
          <cell r="AD2246">
            <v>0</v>
          </cell>
          <cell r="AE2246">
            <v>0</v>
          </cell>
          <cell r="AF2246">
            <v>0</v>
          </cell>
          <cell r="AG2246">
            <v>0</v>
          </cell>
          <cell r="AH2246">
            <v>0</v>
          </cell>
          <cell r="AK2246">
            <v>0</v>
          </cell>
          <cell r="AM2246">
            <v>0</v>
          </cell>
          <cell r="AN2246">
            <v>0</v>
          </cell>
          <cell r="AO2246">
            <v>0</v>
          </cell>
          <cell r="AQ2246">
            <v>0</v>
          </cell>
          <cell r="AR2246">
            <v>0</v>
          </cell>
          <cell r="AS2246">
            <v>0</v>
          </cell>
        </row>
        <row r="2247">
          <cell r="E2247" t="str">
            <v xml:space="preserve">케이디환경 </v>
          </cell>
          <cell r="G2247" t="str">
            <v>화성시</v>
          </cell>
          <cell r="H2247" t="str">
            <v>대신콘크리트(주)</v>
          </cell>
          <cell r="K2247" t="str">
            <v>1. 무선</v>
          </cell>
          <cell r="L2247" t="str">
            <v>경기도 화성시 남양읍 남양로 355</v>
          </cell>
          <cell r="M2247" t="str">
            <v>임진욱</v>
          </cell>
          <cell r="N2247" t="str">
            <v>차장</v>
          </cell>
          <cell r="O2247" t="str">
            <v>010-5399-4640</v>
          </cell>
          <cell r="P2247" t="str">
            <v>031-356-3233~4</v>
          </cell>
          <cell r="Q2247" t="str">
            <v>031-356-1422</v>
          </cell>
          <cell r="R2247" t="str">
            <v>dshume@naver.com</v>
          </cell>
          <cell r="AC2247">
            <v>0</v>
          </cell>
          <cell r="AD2247">
            <v>1</v>
          </cell>
          <cell r="AE2247">
            <v>1</v>
          </cell>
          <cell r="AF2247">
            <v>0</v>
          </cell>
          <cell r="AG2247">
            <v>0</v>
          </cell>
          <cell r="AH2247">
            <v>1</v>
          </cell>
          <cell r="AK2247">
            <v>0</v>
          </cell>
          <cell r="AM2247">
            <v>0</v>
          </cell>
          <cell r="AN2247">
            <v>0</v>
          </cell>
          <cell r="AO2247">
            <v>0</v>
          </cell>
          <cell r="AQ2247">
            <v>800000</v>
          </cell>
          <cell r="AR2247">
            <v>0</v>
          </cell>
          <cell r="AS2247">
            <v>0</v>
          </cell>
        </row>
        <row r="2248">
          <cell r="E2248" t="str">
            <v>원에너지</v>
          </cell>
          <cell r="G2248" t="str">
            <v>이천시</v>
          </cell>
          <cell r="H2248" t="str">
            <v>대영레미콘(주)(이천)</v>
          </cell>
          <cell r="K2248" t="str">
            <v>2. 유선</v>
          </cell>
          <cell r="L2248" t="str">
            <v>경기도 이천시 설성면 노성로 458-21</v>
          </cell>
          <cell r="M2248" t="str">
            <v>김원식</v>
          </cell>
          <cell r="N2248" t="str">
            <v>차장</v>
          </cell>
          <cell r="O2248" t="str">
            <v>010-9007-8435</v>
          </cell>
          <cell r="P2248" t="str">
            <v>031-634-0786</v>
          </cell>
          <cell r="Q2248" t="str">
            <v>031-642-4453</v>
          </cell>
          <cell r="R2248" t="str">
            <v>kws1979d@hanmail.net</v>
          </cell>
          <cell r="AC2248">
            <v>0</v>
          </cell>
          <cell r="AD2248">
            <v>1</v>
          </cell>
          <cell r="AE2248">
            <v>1</v>
          </cell>
          <cell r="AF2248">
            <v>1</v>
          </cell>
          <cell r="AG2248">
            <v>1</v>
          </cell>
          <cell r="AH2248">
            <v>0</v>
          </cell>
          <cell r="AK2248">
            <v>1</v>
          </cell>
          <cell r="AM2248">
            <v>0</v>
          </cell>
          <cell r="AN2248">
            <v>0</v>
          </cell>
          <cell r="AO2248">
            <v>0</v>
          </cell>
          <cell r="AQ2248">
            <v>0</v>
          </cell>
          <cell r="AR2248">
            <v>-520000</v>
          </cell>
          <cell r="AS2248">
            <v>0</v>
          </cell>
          <cell r="AT2248" t="str">
            <v>최문호</v>
          </cell>
          <cell r="AU2248">
            <v>45748</v>
          </cell>
          <cell r="AV2248" t="str">
            <v>dy4451</v>
          </cell>
          <cell r="AW2248" t="str">
            <v>$Dyoung0516</v>
          </cell>
        </row>
        <row r="2249">
          <cell r="E2249" t="str">
            <v>원에너지</v>
          </cell>
          <cell r="G2249" t="str">
            <v>이천시</v>
          </cell>
          <cell r="H2249" t="str">
            <v>대영레미콘(주)(이천)(보조금 추가승인)</v>
          </cell>
          <cell r="K2249" t="str">
            <v>2. 유선</v>
          </cell>
          <cell r="L2249" t="str">
            <v>경기도 이천시 설성면 노성로 458-21</v>
          </cell>
          <cell r="M2249" t="str">
            <v>김원식</v>
          </cell>
          <cell r="N2249" t="str">
            <v>차장</v>
          </cell>
          <cell r="O2249" t="str">
            <v>010-9007-8435</v>
          </cell>
          <cell r="P2249" t="str">
            <v>031-634-0786</v>
          </cell>
          <cell r="Q2249" t="str">
            <v>031-642-4453</v>
          </cell>
          <cell r="R2249" t="str">
            <v>kws1979d@hanmail.net</v>
          </cell>
          <cell r="AC2249">
            <v>0</v>
          </cell>
          <cell r="AD2249">
            <v>2</v>
          </cell>
          <cell r="AE2249">
            <v>2</v>
          </cell>
          <cell r="AF2249">
            <v>1</v>
          </cell>
          <cell r="AG2249">
            <v>2</v>
          </cell>
          <cell r="AH2249">
            <v>0</v>
          </cell>
          <cell r="AK2249">
            <v>0</v>
          </cell>
          <cell r="AM2249">
            <v>0</v>
          </cell>
          <cell r="AN2249">
            <v>0</v>
          </cell>
          <cell r="AO2249">
            <v>0</v>
          </cell>
          <cell r="AQ2249">
            <v>0</v>
          </cell>
          <cell r="AR2249">
            <v>0</v>
          </cell>
          <cell r="AS2249">
            <v>0</v>
          </cell>
          <cell r="AT2249" t="str">
            <v>최문호</v>
          </cell>
          <cell r="AU2249">
            <v>45748</v>
          </cell>
          <cell r="AV2249" t="str">
            <v>dy4451</v>
          </cell>
          <cell r="AW2249" t="str">
            <v>$Dyoung0516</v>
          </cell>
        </row>
        <row r="2250">
          <cell r="E2250" t="str">
            <v>원에너지</v>
          </cell>
          <cell r="G2250" t="str">
            <v>이천시</v>
          </cell>
          <cell r="H2250" t="str">
            <v>대영레미콘(주)(이천)(보조금 동시진행)</v>
          </cell>
          <cell r="K2250" t="str">
            <v>2. 유선</v>
          </cell>
          <cell r="L2250" t="str">
            <v>경기도 이천시 설성면 노성로 458-21</v>
          </cell>
          <cell r="M2250" t="str">
            <v>김원식</v>
          </cell>
          <cell r="N2250" t="str">
            <v>차장</v>
          </cell>
          <cell r="O2250" t="str">
            <v>010-9007-8435</v>
          </cell>
          <cell r="P2250" t="str">
            <v>031-634-0786</v>
          </cell>
          <cell r="Q2250" t="str">
            <v>031-642-4453</v>
          </cell>
          <cell r="R2250" t="str">
            <v>kws1979d@hanmail.net</v>
          </cell>
          <cell r="AC2250">
            <v>0</v>
          </cell>
          <cell r="AD2250">
            <v>3</v>
          </cell>
          <cell r="AE2250">
            <v>3</v>
          </cell>
          <cell r="AF2250">
            <v>0</v>
          </cell>
          <cell r="AG2250">
            <v>3</v>
          </cell>
          <cell r="AH2250">
            <v>1</v>
          </cell>
          <cell r="AK2250">
            <v>0</v>
          </cell>
          <cell r="AM2250">
            <v>0</v>
          </cell>
          <cell r="AN2250">
            <v>0</v>
          </cell>
          <cell r="AO2250">
            <v>0</v>
          </cell>
          <cell r="AQ2250">
            <v>1000000</v>
          </cell>
          <cell r="AR2250">
            <v>480000</v>
          </cell>
          <cell r="AS2250">
            <v>0</v>
          </cell>
          <cell r="AT2250" t="str">
            <v>최문호</v>
          </cell>
          <cell r="AU2250">
            <v>45748</v>
          </cell>
          <cell r="AV2250" t="str">
            <v>dy4451</v>
          </cell>
          <cell r="AW2250" t="str">
            <v>$Dyoung0516</v>
          </cell>
        </row>
        <row r="2251">
          <cell r="E2251" t="str">
            <v>원에너지</v>
          </cell>
          <cell r="G2251" t="str">
            <v>영동군</v>
          </cell>
          <cell r="H2251" t="str">
            <v>동성금속(주)</v>
          </cell>
          <cell r="K2251" t="str">
            <v>2. 유선</v>
          </cell>
          <cell r="L2251" t="str">
            <v>충청북도 영동군 용산면 용산공단길 74</v>
          </cell>
          <cell r="M2251" t="str">
            <v>박희찬
안준영(그린링크담당자)</v>
          </cell>
          <cell r="N2251" t="str">
            <v>부장
사원</v>
          </cell>
          <cell r="O2251" t="str">
            <v>010-3254-8095
010-8628-0453(그린링크가입담당자)</v>
          </cell>
          <cell r="P2251" t="str">
            <v>043-742-8446</v>
          </cell>
          <cell r="Q2251" t="str">
            <v>070-4275-0444</v>
          </cell>
          <cell r="R2251" t="str">
            <v>phc@dsm21.com
ahn@dsm21.com</v>
          </cell>
          <cell r="AC2251">
            <v>0</v>
          </cell>
          <cell r="AD2251">
            <v>4</v>
          </cell>
          <cell r="AE2251">
            <v>4</v>
          </cell>
          <cell r="AF2251">
            <v>4</v>
          </cell>
          <cell r="AG2251">
            <v>4</v>
          </cell>
          <cell r="AH2251">
            <v>1</v>
          </cell>
          <cell r="AK2251">
            <v>1</v>
          </cell>
          <cell r="AM2251">
            <v>0</v>
          </cell>
          <cell r="AN2251">
            <v>0</v>
          </cell>
          <cell r="AO2251">
            <v>0</v>
          </cell>
          <cell r="AQ2251">
            <v>800000</v>
          </cell>
          <cell r="AR2251">
            <v>0</v>
          </cell>
          <cell r="AS2251">
            <v>0</v>
          </cell>
          <cell r="AT2251" t="str">
            <v>박채영</v>
          </cell>
          <cell r="AU2251">
            <v>45665</v>
          </cell>
          <cell r="AV2251" t="str">
            <v>dsmetal302</v>
          </cell>
          <cell r="AW2251" t="str">
            <v>01597ds8446!</v>
          </cell>
        </row>
        <row r="2252">
          <cell r="E2252" t="str">
            <v>원에너지</v>
          </cell>
          <cell r="G2252" t="str">
            <v>김천시</v>
          </cell>
          <cell r="H2252" t="str">
            <v>동성금속(주)김천공장</v>
          </cell>
          <cell r="K2252" t="str">
            <v>2. 유선</v>
          </cell>
          <cell r="L2252" t="str">
            <v>경상북도 김천시 공단4길 57</v>
          </cell>
          <cell r="M2252" t="str">
            <v>조진호 
이정훈</v>
          </cell>
          <cell r="N2252" t="str">
            <v>부장
주임</v>
          </cell>
          <cell r="O2252" t="str">
            <v>010-8972-2983
010-4524-4853</v>
          </cell>
          <cell r="P2252" t="str">
            <v>054-430-8400</v>
          </cell>
          <cell r="Q2252" t="str">
            <v>054-430-8401</v>
          </cell>
          <cell r="R2252" t="str">
            <v xml:space="preserve">jineun@dsm21.com
leejung124@dsm21.com </v>
          </cell>
          <cell r="AC2252">
            <v>6</v>
          </cell>
          <cell r="AD2252">
            <v>0</v>
          </cell>
          <cell r="AE2252">
            <v>0</v>
          </cell>
          <cell r="AF2252">
            <v>16</v>
          </cell>
          <cell r="AG2252">
            <v>12</v>
          </cell>
          <cell r="AH2252">
            <v>2</v>
          </cell>
          <cell r="AK2252">
            <v>1</v>
          </cell>
          <cell r="AM2252">
            <v>0</v>
          </cell>
          <cell r="AN2252">
            <v>0</v>
          </cell>
          <cell r="AO2252">
            <v>0</v>
          </cell>
          <cell r="AQ2252">
            <v>1500000</v>
          </cell>
          <cell r="AR2252">
            <v>0</v>
          </cell>
          <cell r="AS2252">
            <v>0</v>
          </cell>
          <cell r="AT2252" t="str">
            <v>박채영</v>
          </cell>
          <cell r="AU2252">
            <v>45665</v>
          </cell>
        </row>
        <row r="2253">
          <cell r="E2253" t="str">
            <v>원에너지</v>
          </cell>
          <cell r="G2253" t="str">
            <v>화성시</v>
          </cell>
          <cell r="H2253" t="str">
            <v>동진칼라테크</v>
          </cell>
          <cell r="K2253" t="str">
            <v>4. 미정</v>
          </cell>
          <cell r="L2253" t="str">
            <v>경기도 화성시 남양읍 주석로 117번길 29-2, 31</v>
          </cell>
          <cell r="M2253" t="str">
            <v>이다경</v>
          </cell>
          <cell r="N2253" t="str">
            <v>대리</v>
          </cell>
          <cell r="O2253" t="str">
            <v>010-9359-8975</v>
          </cell>
          <cell r="P2253" t="str">
            <v>-</v>
          </cell>
          <cell r="Q2253" t="str">
            <v>-</v>
          </cell>
          <cell r="R2253" t="str">
            <v>djct8975@naver.com</v>
          </cell>
          <cell r="AC2253">
            <v>0</v>
          </cell>
          <cell r="AD2253">
            <v>0</v>
          </cell>
          <cell r="AE2253">
            <v>0</v>
          </cell>
          <cell r="AF2253">
            <v>0</v>
          </cell>
          <cell r="AG2253">
            <v>0</v>
          </cell>
          <cell r="AH2253">
            <v>0</v>
          </cell>
          <cell r="AK2253">
            <v>0</v>
          </cell>
          <cell r="AM2253">
            <v>0</v>
          </cell>
          <cell r="AN2253">
            <v>0</v>
          </cell>
          <cell r="AO2253">
            <v>0</v>
          </cell>
          <cell r="AQ2253">
            <v>0</v>
          </cell>
          <cell r="AR2253">
            <v>0</v>
          </cell>
          <cell r="AS2253">
            <v>0</v>
          </cell>
          <cell r="AV2253" t="str">
            <v>djct8975</v>
          </cell>
          <cell r="AW2253" t="str">
            <v>kka898977*</v>
          </cell>
        </row>
        <row r="2254">
          <cell r="E2254" t="str">
            <v>원에너지</v>
          </cell>
          <cell r="G2254" t="str">
            <v>화성시</v>
          </cell>
          <cell r="H2254" t="str">
            <v>동진칼라테크(에코센스)</v>
          </cell>
          <cell r="K2254" t="str">
            <v>1. 무선</v>
          </cell>
          <cell r="L2254" t="str">
            <v>경기도 화성시 남양읍 주석로 117번길 29-2, 31</v>
          </cell>
          <cell r="M2254" t="str">
            <v>이다경</v>
          </cell>
          <cell r="N2254" t="str">
            <v>대리</v>
          </cell>
          <cell r="O2254" t="str">
            <v>010-9359-8975</v>
          </cell>
          <cell r="P2254" t="str">
            <v>-</v>
          </cell>
          <cell r="Q2254" t="str">
            <v>-</v>
          </cell>
          <cell r="R2254" t="str">
            <v>djct8975@naver.com</v>
          </cell>
          <cell r="AC2254">
            <v>0</v>
          </cell>
          <cell r="AD2254">
            <v>3</v>
          </cell>
          <cell r="AE2254">
            <v>3</v>
          </cell>
          <cell r="AF2254">
            <v>8</v>
          </cell>
          <cell r="AG2254">
            <v>3</v>
          </cell>
          <cell r="AH2254">
            <v>0</v>
          </cell>
          <cell r="AK2254">
            <v>1</v>
          </cell>
          <cell r="AM2254">
            <v>0</v>
          </cell>
          <cell r="AN2254">
            <v>0</v>
          </cell>
          <cell r="AO2254">
            <v>0</v>
          </cell>
          <cell r="AQ2254">
            <v>500000</v>
          </cell>
          <cell r="AR2254">
            <v>-1000000</v>
          </cell>
          <cell r="AS2254">
            <v>0</v>
          </cell>
          <cell r="AT2254" t="str">
            <v>최문호</v>
          </cell>
          <cell r="AU2254">
            <v>45727</v>
          </cell>
          <cell r="AV2254" t="str">
            <v>djct8975</v>
          </cell>
          <cell r="AW2254" t="str">
            <v>kka898977*</v>
          </cell>
        </row>
        <row r="2255">
          <cell r="E2255" t="str">
            <v>원에너지</v>
          </cell>
          <cell r="G2255" t="str">
            <v>포천시</v>
          </cell>
          <cell r="H2255" t="str">
            <v>삼양기업(주)</v>
          </cell>
          <cell r="K2255" t="str">
            <v>2. 유선</v>
          </cell>
          <cell r="L2255" t="str">
            <v>경기도 포천시 소홀읍 거친봉이길 58-14</v>
          </cell>
          <cell r="M2255" t="str">
            <v>최용호
김석환</v>
          </cell>
          <cell r="N2255" t="str">
            <v>대리
팀장</v>
          </cell>
          <cell r="O2255" t="str">
            <v>031-544-3600
010-7733-1166</v>
          </cell>
          <cell r="P2255" t="str">
            <v>031-544-3600</v>
          </cell>
          <cell r="Q2255" t="str">
            <v>031-544-3607</v>
          </cell>
          <cell r="R2255" t="str">
            <v>samyangki@naver.com
rlatjrghks@samyang.biz</v>
          </cell>
          <cell r="AC2255">
            <v>0</v>
          </cell>
          <cell r="AD2255">
            <v>1</v>
          </cell>
          <cell r="AE2255">
            <v>1</v>
          </cell>
          <cell r="AF2255">
            <v>1</v>
          </cell>
          <cell r="AG2255">
            <v>1</v>
          </cell>
          <cell r="AH2255">
            <v>1</v>
          </cell>
          <cell r="AK2255">
            <v>0</v>
          </cell>
          <cell r="AM2255">
            <v>0</v>
          </cell>
          <cell r="AN2255">
            <v>0</v>
          </cell>
          <cell r="AO2255">
            <v>0</v>
          </cell>
          <cell r="AR2255">
            <v>0</v>
          </cell>
          <cell r="AS2255">
            <v>0</v>
          </cell>
          <cell r="AT2255" t="str">
            <v>최문호</v>
          </cell>
          <cell r="AU2255">
            <v>45776</v>
          </cell>
          <cell r="AV2255" t="str">
            <v>samyangki</v>
          </cell>
          <cell r="AW2255" t="str">
            <v>tkadidrldjq!!</v>
          </cell>
        </row>
        <row r="2256">
          <cell r="E2256" t="str">
            <v>원에너지</v>
          </cell>
          <cell r="G2256" t="str">
            <v>포천시</v>
          </cell>
          <cell r="H2256" t="str">
            <v>삼양기업(주)(보조금 동시진행)</v>
          </cell>
          <cell r="K2256" t="str">
            <v>2. 유선</v>
          </cell>
          <cell r="L2256" t="str">
            <v>경기도 포천시 소홀읍 거친봉이길 58-14</v>
          </cell>
          <cell r="M2256" t="str">
            <v>김석환</v>
          </cell>
          <cell r="N2256" t="str">
            <v>팀장</v>
          </cell>
          <cell r="O2256" t="str">
            <v>010-7733-1166</v>
          </cell>
          <cell r="P2256" t="str">
            <v>031-544-3600</v>
          </cell>
          <cell r="Q2256" t="str">
            <v>031-544-3607</v>
          </cell>
          <cell r="R2256" t="str">
            <v>rlatjrghks@samyang.biz</v>
          </cell>
          <cell r="AC2256">
            <v>0</v>
          </cell>
          <cell r="AD2256">
            <v>5</v>
          </cell>
          <cell r="AE2256">
            <v>5</v>
          </cell>
          <cell r="AF2256">
            <v>1</v>
          </cell>
          <cell r="AG2256">
            <v>3</v>
          </cell>
          <cell r="AH2256">
            <v>1</v>
          </cell>
          <cell r="AK2256">
            <v>0</v>
          </cell>
          <cell r="AM2256">
            <v>0</v>
          </cell>
          <cell r="AN2256">
            <v>0</v>
          </cell>
          <cell r="AO2256">
            <v>0</v>
          </cell>
          <cell r="AQ2256">
            <v>700000</v>
          </cell>
          <cell r="AR2256">
            <v>960000</v>
          </cell>
          <cell r="AS2256">
            <v>0</v>
          </cell>
          <cell r="AT2256" t="str">
            <v>최문호</v>
          </cell>
          <cell r="AU2256">
            <v>45776</v>
          </cell>
          <cell r="AV2256" t="str">
            <v>samyangki</v>
          </cell>
          <cell r="AW2256" t="str">
            <v>tkadidrldjq!!</v>
          </cell>
        </row>
        <row r="2257">
          <cell r="E2257" t="str">
            <v>임래성</v>
          </cell>
          <cell r="G2257" t="str">
            <v>인천광역시</v>
          </cell>
          <cell r="H2257" t="str">
            <v>신도산업</v>
          </cell>
          <cell r="K2257" t="str">
            <v>1. 무선</v>
          </cell>
          <cell r="L2257" t="str">
            <v>인천광역시 서구 검단일반산업단지 10-8</v>
          </cell>
          <cell r="M2257" t="str">
            <v>이승윤</v>
          </cell>
          <cell r="N2257" t="str">
            <v>대표</v>
          </cell>
          <cell r="O2257" t="str">
            <v>010-3189-8876</v>
          </cell>
          <cell r="P2257" t="str">
            <v>-</v>
          </cell>
          <cell r="Q2257" t="str">
            <v>032-226-8876</v>
          </cell>
          <cell r="R2257" t="str">
            <v>sindo6578@empas.com</v>
          </cell>
          <cell r="AC2257">
            <v>0</v>
          </cell>
          <cell r="AD2257">
            <v>1</v>
          </cell>
          <cell r="AE2257">
            <v>1</v>
          </cell>
          <cell r="AF2257">
            <v>0</v>
          </cell>
          <cell r="AG2257">
            <v>1</v>
          </cell>
          <cell r="AH2257">
            <v>1</v>
          </cell>
          <cell r="AK2257">
            <v>0</v>
          </cell>
          <cell r="AM2257">
            <v>0</v>
          </cell>
          <cell r="AN2257">
            <v>0</v>
          </cell>
          <cell r="AO2257">
            <v>0</v>
          </cell>
          <cell r="AQ2257">
            <v>500000</v>
          </cell>
          <cell r="AR2257">
            <v>0</v>
          </cell>
          <cell r="AS2257">
            <v>0</v>
          </cell>
          <cell r="AT2257" t="str">
            <v>최문호</v>
          </cell>
          <cell r="AU2257">
            <v>45777</v>
          </cell>
        </row>
        <row r="2258">
          <cell r="E2258" t="str">
            <v>임래성</v>
          </cell>
          <cell r="G2258" t="str">
            <v>동구</v>
          </cell>
          <cell r="H2258" t="str">
            <v>신원모터스</v>
          </cell>
          <cell r="K2258" t="str">
            <v>4. 미정</v>
          </cell>
          <cell r="L2258" t="str">
            <v>인천광역시 동구 송림4동 297-34</v>
          </cell>
          <cell r="M2258" t="str">
            <v>신경원</v>
          </cell>
          <cell r="N2258" t="str">
            <v>대표</v>
          </cell>
          <cell r="O2258" t="str">
            <v>010-4315-7474</v>
          </cell>
          <cell r="P2258" t="str">
            <v>032-575-5015</v>
          </cell>
          <cell r="Q2258" t="str">
            <v>032-575-5016</v>
          </cell>
          <cell r="R2258" t="str">
            <v>tlsdn2561@naver.com</v>
          </cell>
          <cell r="AC2258">
            <v>0</v>
          </cell>
          <cell r="AD2258">
            <v>0</v>
          </cell>
          <cell r="AE2258">
            <v>0</v>
          </cell>
          <cell r="AF2258">
            <v>0</v>
          </cell>
          <cell r="AG2258">
            <v>0</v>
          </cell>
          <cell r="AH2258">
            <v>0</v>
          </cell>
          <cell r="AK2258">
            <v>0</v>
          </cell>
          <cell r="AM2258">
            <v>0</v>
          </cell>
          <cell r="AN2258">
            <v>0</v>
          </cell>
          <cell r="AO2258">
            <v>0</v>
          </cell>
          <cell r="AQ2258">
            <v>0</v>
          </cell>
          <cell r="AR2258">
            <v>0</v>
          </cell>
          <cell r="AS2258">
            <v>0</v>
          </cell>
        </row>
        <row r="2259">
          <cell r="E2259" t="str">
            <v>정도이앤티</v>
          </cell>
          <cell r="G2259" t="str">
            <v>영천시</v>
          </cell>
          <cell r="H2259" t="str">
            <v>에스엠화진(주) 3공장</v>
          </cell>
          <cell r="K2259" t="str">
            <v>4. 미정</v>
          </cell>
          <cell r="L2259" t="str">
            <v>경상북도 영천시 도남공단길 16(도남동)</v>
          </cell>
          <cell r="M2259" t="str">
            <v>신주남</v>
          </cell>
          <cell r="N2259" t="str">
            <v>과장</v>
          </cell>
          <cell r="O2259" t="str">
            <v>010-6727-0135</v>
          </cell>
          <cell r="P2259" t="str">
            <v>054-330-9609</v>
          </cell>
          <cell r="Q2259" t="str">
            <v>054-330-9606</v>
          </cell>
          <cell r="R2259" t="str">
            <v>shinjn@hwajin-corp.com</v>
          </cell>
          <cell r="AC2259">
            <v>0</v>
          </cell>
          <cell r="AD2259">
            <v>0</v>
          </cell>
          <cell r="AE2259">
            <v>0</v>
          </cell>
          <cell r="AF2259">
            <v>0</v>
          </cell>
          <cell r="AG2259">
            <v>0</v>
          </cell>
          <cell r="AH2259">
            <v>0</v>
          </cell>
          <cell r="AK2259">
            <v>0</v>
          </cell>
          <cell r="AM2259">
            <v>0</v>
          </cell>
          <cell r="AN2259">
            <v>0</v>
          </cell>
          <cell r="AO2259">
            <v>0</v>
          </cell>
          <cell r="AQ2259">
            <v>0</v>
          </cell>
          <cell r="AR2259">
            <v>0</v>
          </cell>
          <cell r="AS2259">
            <v>0</v>
          </cell>
        </row>
        <row r="2260">
          <cell r="E2260" t="str">
            <v>정도이앤티</v>
          </cell>
          <cell r="G2260" t="str">
            <v>영천시</v>
          </cell>
          <cell r="H2260" t="str">
            <v>에스엠화진(주) 6공장</v>
          </cell>
          <cell r="K2260" t="str">
            <v>4. 미정</v>
          </cell>
          <cell r="L2260" t="str">
            <v>경상북도 영천시 도남공단1길 5-28(도남동)</v>
          </cell>
          <cell r="M2260" t="str">
            <v>신주남</v>
          </cell>
          <cell r="N2260" t="str">
            <v>과장</v>
          </cell>
          <cell r="O2260" t="str">
            <v>010-6727-0135</v>
          </cell>
          <cell r="P2260" t="str">
            <v>054-330-9609</v>
          </cell>
          <cell r="Q2260" t="str">
            <v>054-330-9606</v>
          </cell>
          <cell r="R2260" t="str">
            <v>shinjn@hwajin-corp.com</v>
          </cell>
          <cell r="AC2260">
            <v>0</v>
          </cell>
          <cell r="AD2260">
            <v>0</v>
          </cell>
          <cell r="AE2260">
            <v>0</v>
          </cell>
          <cell r="AF2260">
            <v>0</v>
          </cell>
          <cell r="AG2260">
            <v>0</v>
          </cell>
          <cell r="AH2260">
            <v>0</v>
          </cell>
          <cell r="AK2260">
            <v>0</v>
          </cell>
          <cell r="AM2260">
            <v>0</v>
          </cell>
          <cell r="AN2260">
            <v>0</v>
          </cell>
          <cell r="AO2260">
            <v>0</v>
          </cell>
          <cell r="AQ2260">
            <v>0</v>
          </cell>
          <cell r="AR2260">
            <v>0</v>
          </cell>
          <cell r="AS2260">
            <v>0</v>
          </cell>
        </row>
        <row r="2261">
          <cell r="E2261" t="str">
            <v>임래성</v>
          </cell>
          <cell r="G2261" t="str">
            <v>용인시</v>
          </cell>
          <cell r="H2261" t="str">
            <v>커스텀W</v>
          </cell>
          <cell r="K2261" t="str">
            <v>4. 미정</v>
          </cell>
          <cell r="L2261" t="str">
            <v>경기도 용인시 처인구 모현읍 왕림로 164</v>
          </cell>
          <cell r="M2261" t="str">
            <v>김용재</v>
          </cell>
          <cell r="N2261" t="str">
            <v>-</v>
          </cell>
          <cell r="O2261" t="str">
            <v>010-3621-3555</v>
          </cell>
          <cell r="P2261" t="str">
            <v>-</v>
          </cell>
          <cell r="Q2261" t="str">
            <v>-</v>
          </cell>
          <cell r="R2261" t="str">
            <v>ghkdlxmxm@naver.com</v>
          </cell>
          <cell r="AC2261">
            <v>0</v>
          </cell>
          <cell r="AD2261">
            <v>0</v>
          </cell>
          <cell r="AE2261">
            <v>0</v>
          </cell>
          <cell r="AF2261">
            <v>0</v>
          </cell>
          <cell r="AG2261">
            <v>0</v>
          </cell>
          <cell r="AH2261">
            <v>0</v>
          </cell>
          <cell r="AK2261">
            <v>0</v>
          </cell>
          <cell r="AM2261">
            <v>0</v>
          </cell>
          <cell r="AN2261">
            <v>0</v>
          </cell>
          <cell r="AO2261">
            <v>0</v>
          </cell>
          <cell r="AQ2261">
            <v>0</v>
          </cell>
          <cell r="AR2261">
            <v>0</v>
          </cell>
          <cell r="AS2261">
            <v>0</v>
          </cell>
        </row>
        <row r="2262">
          <cell r="E2262" t="str">
            <v>임래성</v>
          </cell>
          <cell r="G2262" t="str">
            <v>김해시</v>
          </cell>
          <cell r="H2262" t="str">
            <v>포포즈 반려동물장례식장 부산점</v>
          </cell>
          <cell r="K2262" t="str">
            <v>1. 무선</v>
          </cell>
          <cell r="L2262" t="str">
            <v>경상남도 김해시 한림면 안하로 102</v>
          </cell>
          <cell r="M2262" t="str">
            <v>이해린
이중석</v>
          </cell>
          <cell r="N2262" t="str">
            <v>본부장
팀장</v>
          </cell>
          <cell r="O2262" t="str">
            <v>010-3000-2674
010-8992-1261</v>
          </cell>
          <cell r="P2262" t="str">
            <v>02-417-3002</v>
          </cell>
          <cell r="Q2262" t="str">
            <v>02-6949-3013</v>
          </cell>
          <cell r="R2262" t="str">
            <v>hl.lee@petdoc.co.kr
jungseok.lee@petdoc.co.kr</v>
          </cell>
          <cell r="AC2262">
            <v>0</v>
          </cell>
          <cell r="AD2262">
            <v>1</v>
          </cell>
          <cell r="AE2262">
            <v>1</v>
          </cell>
          <cell r="AF2262">
            <v>1</v>
          </cell>
          <cell r="AG2262">
            <v>1</v>
          </cell>
          <cell r="AH2262">
            <v>1</v>
          </cell>
          <cell r="AK2262">
            <v>0</v>
          </cell>
          <cell r="AM2262">
            <v>0</v>
          </cell>
          <cell r="AN2262">
            <v>0</v>
          </cell>
          <cell r="AO2262">
            <v>0</v>
          </cell>
          <cell r="AQ2262">
            <v>300000</v>
          </cell>
          <cell r="AR2262">
            <v>0</v>
          </cell>
          <cell r="AS2262">
            <v>0</v>
          </cell>
        </row>
        <row r="2263">
          <cell r="E2263" t="str">
            <v>임래성</v>
          </cell>
          <cell r="G2263" t="str">
            <v>세종시</v>
          </cell>
          <cell r="H2263" t="str">
            <v>포포즈 반려동물장례식장 세종점</v>
          </cell>
          <cell r="K2263" t="str">
            <v>1. 무선</v>
          </cell>
          <cell r="L2263" t="str">
            <v>세종특별자치시 부강면 시목부강로 620</v>
          </cell>
          <cell r="M2263" t="str">
            <v>이해린
김동찬(그린링크)</v>
          </cell>
          <cell r="N2263" t="str">
            <v>본부장
점장</v>
          </cell>
          <cell r="O2263" t="str">
            <v>010-3000-2674
010-8077-6096</v>
          </cell>
          <cell r="P2263" t="str">
            <v>02-417-3002</v>
          </cell>
          <cell r="Q2263" t="str">
            <v>02-6949-3013</v>
          </cell>
          <cell r="R2263" t="str">
            <v>hl.lee@petdoc.co.kr</v>
          </cell>
          <cell r="AC2263">
            <v>0</v>
          </cell>
          <cell r="AD2263">
            <v>4</v>
          </cell>
          <cell r="AE2263">
            <v>4</v>
          </cell>
          <cell r="AF2263">
            <v>2</v>
          </cell>
          <cell r="AG2263">
            <v>2</v>
          </cell>
          <cell r="AH2263">
            <v>0</v>
          </cell>
          <cell r="AK2263">
            <v>1</v>
          </cell>
          <cell r="AM2263">
            <v>0</v>
          </cell>
          <cell r="AN2263">
            <v>0</v>
          </cell>
          <cell r="AO2263">
            <v>0</v>
          </cell>
          <cell r="AQ2263">
            <v>700000</v>
          </cell>
          <cell r="AR2263">
            <v>-520000</v>
          </cell>
          <cell r="AS2263">
            <v>0</v>
          </cell>
          <cell r="AT2263" t="str">
            <v>최문호</v>
          </cell>
          <cell r="AU2263">
            <v>45754</v>
          </cell>
          <cell r="AV2263" t="str">
            <v>fourpawssj</v>
          </cell>
          <cell r="AW2263" t="str">
            <v>petdoc0328@</v>
          </cell>
        </row>
        <row r="2264">
          <cell r="E2264" t="str">
            <v>임래성</v>
          </cell>
          <cell r="G2264" t="str">
            <v>양주시</v>
          </cell>
          <cell r="H2264" t="str">
            <v>포포즈 반려동물장례식장 양주점</v>
          </cell>
          <cell r="K2264" t="str">
            <v>1. 무선</v>
          </cell>
          <cell r="L2264" t="str">
            <v>경기도 양주시 광적면 부흥로 145</v>
          </cell>
          <cell r="M2264" t="str">
            <v>이해린
이중석</v>
          </cell>
          <cell r="N2264" t="str">
            <v>본부장
팀장</v>
          </cell>
          <cell r="O2264" t="str">
            <v>010-3000-2674
010-8992-1261</v>
          </cell>
          <cell r="P2264" t="str">
            <v>02-417-3002</v>
          </cell>
          <cell r="Q2264" t="str">
            <v>02-6949-3013</v>
          </cell>
          <cell r="R2264" t="str">
            <v>hl.lee@petdoc.co.kr
jungseok.lee@petdoc.co.kr</v>
          </cell>
          <cell r="AC2264">
            <v>0</v>
          </cell>
          <cell r="AD2264">
            <v>4</v>
          </cell>
          <cell r="AE2264">
            <v>2</v>
          </cell>
          <cell r="AF2264">
            <v>2</v>
          </cell>
          <cell r="AG2264">
            <v>4</v>
          </cell>
          <cell r="AH2264">
            <v>0</v>
          </cell>
          <cell r="AK2264">
            <v>1</v>
          </cell>
          <cell r="AM2264">
            <v>0</v>
          </cell>
          <cell r="AN2264">
            <v>0</v>
          </cell>
          <cell r="AO2264">
            <v>0</v>
          </cell>
          <cell r="AQ2264">
            <v>600000</v>
          </cell>
          <cell r="AR2264">
            <v>-520000</v>
          </cell>
          <cell r="AS2264">
            <v>0</v>
          </cell>
        </row>
        <row r="2265">
          <cell r="E2265" t="str">
            <v>임래성</v>
          </cell>
          <cell r="G2265" t="str">
            <v>화성시</v>
          </cell>
          <cell r="H2265" t="str">
            <v>포포즈 반려동물장례식장 화성점</v>
          </cell>
          <cell r="K2265" t="str">
            <v>1. 무선</v>
          </cell>
          <cell r="L2265" t="str">
            <v>경기도 화성시 팔탄면 독곡길 24-42</v>
          </cell>
          <cell r="M2265" t="str">
            <v>이해린
이윤석(그린링크)</v>
          </cell>
          <cell r="N2265" t="str">
            <v>본부장
팀장</v>
          </cell>
          <cell r="O2265" t="str">
            <v>010-3000-2674
010-5224-0095</v>
          </cell>
          <cell r="P2265" t="str">
            <v>02-417-3002</v>
          </cell>
          <cell r="Q2265" t="str">
            <v>02-6949-3013</v>
          </cell>
          <cell r="R2265" t="str">
            <v>hl.lee@petdoc.co.kr
yoonseok.lee@petdoc.co.kr</v>
          </cell>
          <cell r="AC2265">
            <v>0</v>
          </cell>
          <cell r="AD2265">
            <v>3</v>
          </cell>
          <cell r="AE2265">
            <v>3</v>
          </cell>
          <cell r="AF2265">
            <v>3</v>
          </cell>
          <cell r="AG2265">
            <v>6</v>
          </cell>
          <cell r="AH2265">
            <v>0</v>
          </cell>
          <cell r="AK2265">
            <v>1</v>
          </cell>
          <cell r="AM2265">
            <v>0</v>
          </cell>
          <cell r="AN2265">
            <v>0</v>
          </cell>
          <cell r="AO2265">
            <v>0</v>
          </cell>
          <cell r="AQ2265">
            <v>700000</v>
          </cell>
          <cell r="AR2265">
            <v>480000</v>
          </cell>
          <cell r="AS2265">
            <v>0</v>
          </cell>
          <cell r="AT2265" t="str">
            <v>최문호</v>
          </cell>
          <cell r="AU2265">
            <v>45734</v>
          </cell>
          <cell r="AV2265" t="str">
            <v>fourpawshs</v>
          </cell>
          <cell r="AW2265" t="str">
            <v>petdoc0328@</v>
          </cell>
        </row>
        <row r="2266">
          <cell r="E2266" t="str">
            <v xml:space="preserve">케이디환경 </v>
          </cell>
          <cell r="G2266" t="str">
            <v>화성시</v>
          </cell>
          <cell r="H2266" t="str">
            <v>풍광</v>
          </cell>
          <cell r="K2266" t="str">
            <v>4. 미정</v>
          </cell>
          <cell r="L2266" t="str">
            <v>경기 화성시 비봉면 청요리 395-8번지</v>
          </cell>
          <cell r="M2266" t="str">
            <v>윤영민</v>
          </cell>
          <cell r="O2266" t="str">
            <v>010-5398-3491</v>
          </cell>
          <cell r="P2266" t="str">
            <v>-</v>
          </cell>
          <cell r="Q2266" t="str">
            <v>-</v>
          </cell>
          <cell r="R2266" t="str">
            <v>yym802@naver.com</v>
          </cell>
          <cell r="AC2266">
            <v>0</v>
          </cell>
          <cell r="AD2266">
            <v>0</v>
          </cell>
          <cell r="AE2266">
            <v>0</v>
          </cell>
          <cell r="AF2266">
            <v>0</v>
          </cell>
          <cell r="AG2266">
            <v>0</v>
          </cell>
          <cell r="AH2266">
            <v>0</v>
          </cell>
          <cell r="AK2266">
            <v>0</v>
          </cell>
          <cell r="AM2266">
            <v>0</v>
          </cell>
          <cell r="AN2266">
            <v>0</v>
          </cell>
          <cell r="AO2266">
            <v>0</v>
          </cell>
          <cell r="AQ2266">
            <v>0</v>
          </cell>
          <cell r="AR2266">
            <v>0</v>
          </cell>
          <cell r="AS2266">
            <v>0</v>
          </cell>
        </row>
        <row r="2267">
          <cell r="E2267" t="str">
            <v>원에너지</v>
          </cell>
          <cell r="G2267" t="str">
            <v>이천시</v>
          </cell>
          <cell r="H2267" t="str">
            <v>WIN10하우스</v>
          </cell>
          <cell r="K2267" t="str">
            <v>2. 유선</v>
          </cell>
          <cell r="L2267" t="str">
            <v>경기도 이천시 사음동 13-6</v>
          </cell>
          <cell r="M2267" t="str">
            <v>신현철</v>
          </cell>
          <cell r="N2267" t="str">
            <v>팀장</v>
          </cell>
          <cell r="O2267" t="str">
            <v>010-2784-5115</v>
          </cell>
          <cell r="P2267" t="str">
            <v>070-4254-5115</v>
          </cell>
          <cell r="Q2267" t="str">
            <v>031-634-4792</v>
          </cell>
          <cell r="R2267" t="str">
            <v>2002cross@naver.com</v>
          </cell>
          <cell r="AC2267">
            <v>0</v>
          </cell>
          <cell r="AD2267">
            <v>1</v>
          </cell>
          <cell r="AE2267">
            <v>1</v>
          </cell>
          <cell r="AF2267">
            <v>0</v>
          </cell>
          <cell r="AG2267">
            <v>1</v>
          </cell>
          <cell r="AH2267">
            <v>1</v>
          </cell>
          <cell r="AK2267">
            <v>0</v>
          </cell>
          <cell r="AM2267">
            <v>0</v>
          </cell>
          <cell r="AN2267">
            <v>0</v>
          </cell>
          <cell r="AO2267">
            <v>0</v>
          </cell>
          <cell r="AQ2267">
            <v>300000</v>
          </cell>
          <cell r="AR2267">
            <v>0</v>
          </cell>
          <cell r="AS2267">
            <v>0</v>
          </cell>
          <cell r="AT2267" t="str">
            <v>최문호</v>
          </cell>
          <cell r="AU2267">
            <v>45750</v>
          </cell>
          <cell r="AV2267" t="str">
            <v>2002cross</v>
          </cell>
          <cell r="AW2267" t="str">
            <v>shin0229**</v>
          </cell>
        </row>
        <row r="2268">
          <cell r="E2268" t="str">
            <v xml:space="preserve">케이디환경 </v>
          </cell>
          <cell r="G2268" t="str">
            <v>화성시</v>
          </cell>
          <cell r="H2268" t="str">
            <v>대성이화(주)</v>
          </cell>
          <cell r="K2268" t="str">
            <v>4. 미정</v>
          </cell>
          <cell r="L2268" t="str">
            <v>화성시 양감면 초록로693번길 62-14</v>
          </cell>
          <cell r="M2268" t="str">
            <v>김용일</v>
          </cell>
          <cell r="N2268" t="str">
            <v>전무이사</v>
          </cell>
          <cell r="O2268" t="str">
            <v>010-4653-4500</v>
          </cell>
          <cell r="P2268" t="str">
            <v>031-352-4824~5</v>
          </cell>
          <cell r="Q2268" t="str">
            <v>031-352-6878</v>
          </cell>
          <cell r="R2268" t="str">
            <v>dsewha@naver.com</v>
          </cell>
          <cell r="AC2268">
            <v>0</v>
          </cell>
          <cell r="AD2268">
            <v>0</v>
          </cell>
          <cell r="AE2268">
            <v>0</v>
          </cell>
          <cell r="AF2268">
            <v>0</v>
          </cell>
          <cell r="AG2268">
            <v>0</v>
          </cell>
          <cell r="AH2268">
            <v>0</v>
          </cell>
          <cell r="AK2268">
            <v>0</v>
          </cell>
          <cell r="AM2268">
            <v>0</v>
          </cell>
          <cell r="AN2268">
            <v>0</v>
          </cell>
          <cell r="AO2268">
            <v>0</v>
          </cell>
          <cell r="AQ2268">
            <v>0</v>
          </cell>
          <cell r="AR2268">
            <v>0</v>
          </cell>
          <cell r="AS2268">
            <v>0</v>
          </cell>
        </row>
        <row r="2269">
          <cell r="E2269" t="str">
            <v>임래성</v>
          </cell>
          <cell r="G2269" t="str">
            <v>인천광역시</v>
          </cell>
          <cell r="H2269" t="str">
            <v>명신특수도장</v>
          </cell>
          <cell r="K2269" t="str">
            <v>4. 미정</v>
          </cell>
          <cell r="L2269" t="str">
            <v>인천광역시 남동구 고잔동 721-4 150B-5L</v>
          </cell>
          <cell r="M2269" t="str">
            <v>정형영</v>
          </cell>
          <cell r="N2269" t="str">
            <v>팀장</v>
          </cell>
          <cell r="O2269" t="str">
            <v>010-4745-5678</v>
          </cell>
          <cell r="P2269" t="str">
            <v>032-815-4162~4</v>
          </cell>
          <cell r="Q2269" t="str">
            <v>032-815-4165</v>
          </cell>
          <cell r="R2269" t="str">
            <v>jhya7564@nate.com</v>
          </cell>
          <cell r="AC2269">
            <v>0</v>
          </cell>
          <cell r="AD2269">
            <v>0</v>
          </cell>
          <cell r="AE2269">
            <v>0</v>
          </cell>
          <cell r="AF2269">
            <v>0</v>
          </cell>
          <cell r="AG2269">
            <v>0</v>
          </cell>
          <cell r="AH2269">
            <v>0</v>
          </cell>
          <cell r="AK2269">
            <v>0</v>
          </cell>
          <cell r="AM2269">
            <v>0</v>
          </cell>
          <cell r="AN2269">
            <v>0</v>
          </cell>
          <cell r="AO2269">
            <v>0</v>
          </cell>
          <cell r="AQ2269">
            <v>0</v>
          </cell>
          <cell r="AR2269">
            <v>0</v>
          </cell>
          <cell r="AS2269">
            <v>0</v>
          </cell>
        </row>
        <row r="2270">
          <cell r="E2270" t="str">
            <v>원에너지</v>
          </cell>
          <cell r="G2270" t="str">
            <v>안성시</v>
          </cell>
          <cell r="H2270" t="str">
            <v>삼한산업(주)</v>
          </cell>
          <cell r="K2270" t="str">
            <v>1. 무선</v>
          </cell>
          <cell r="L2270" t="str">
            <v>경기도 안성시 일죽면 방초리 152-4</v>
          </cell>
          <cell r="M2270" t="str">
            <v>한윤희
서태원(그린링크)</v>
          </cell>
          <cell r="N2270" t="str">
            <v>대표이사
과장</v>
          </cell>
          <cell r="O2270" t="str">
            <v>010-3286-6871
010-5265-3841</v>
          </cell>
          <cell r="P2270" t="str">
            <v>031-674-6571</v>
          </cell>
          <cell r="Q2270" t="str">
            <v>031-674-1525</v>
          </cell>
          <cell r="R2270" t="str">
            <v>samhan1996@naver.com</v>
          </cell>
          <cell r="AC2270">
            <v>0</v>
          </cell>
          <cell r="AD2270">
            <v>1</v>
          </cell>
          <cell r="AE2270">
            <v>1</v>
          </cell>
          <cell r="AF2270">
            <v>1</v>
          </cell>
          <cell r="AG2270">
            <v>1</v>
          </cell>
          <cell r="AH2270">
            <v>1</v>
          </cell>
          <cell r="AK2270">
            <v>0</v>
          </cell>
          <cell r="AM2270">
            <v>0</v>
          </cell>
          <cell r="AN2270">
            <v>0</v>
          </cell>
          <cell r="AO2270">
            <v>0</v>
          </cell>
          <cell r="AQ2270">
            <v>0</v>
          </cell>
          <cell r="AR2270">
            <v>0</v>
          </cell>
          <cell r="AS2270">
            <v>0</v>
          </cell>
          <cell r="AT2270" t="str">
            <v>최문호</v>
          </cell>
          <cell r="AU2270">
            <v>45756</v>
          </cell>
          <cell r="AV2270" t="str">
            <v>samhan1996</v>
          </cell>
          <cell r="AW2270" t="str">
            <v>sh0415****</v>
          </cell>
        </row>
        <row r="2271">
          <cell r="E2271" t="str">
            <v>원에너지</v>
          </cell>
          <cell r="G2271" t="str">
            <v>안성시</v>
          </cell>
          <cell r="H2271" t="str">
            <v>삼한산업(주)(보조금 추가승인)</v>
          </cell>
          <cell r="K2271" t="str">
            <v>1. 무선</v>
          </cell>
          <cell r="L2271" t="str">
            <v>경기도 안성시 일죽면 방초리 152-4</v>
          </cell>
          <cell r="M2271" t="str">
            <v>한윤희</v>
          </cell>
          <cell r="N2271" t="str">
            <v>대표이사</v>
          </cell>
          <cell r="O2271" t="str">
            <v>010-3286-6871</v>
          </cell>
          <cell r="P2271" t="str">
            <v>031-674-6571</v>
          </cell>
          <cell r="Q2271" t="str">
            <v>031-674-1525</v>
          </cell>
          <cell r="R2271" t="str">
            <v>samhan1996@naver.com</v>
          </cell>
          <cell r="AC2271">
            <v>0</v>
          </cell>
          <cell r="AD2271">
            <v>1</v>
          </cell>
          <cell r="AE2271">
            <v>1</v>
          </cell>
          <cell r="AF2271">
            <v>1</v>
          </cell>
          <cell r="AG2271">
            <v>1</v>
          </cell>
          <cell r="AH2271">
            <v>0</v>
          </cell>
          <cell r="AK2271">
            <v>0</v>
          </cell>
          <cell r="AM2271">
            <v>0</v>
          </cell>
          <cell r="AN2271">
            <v>0</v>
          </cell>
          <cell r="AO2271">
            <v>0</v>
          </cell>
          <cell r="AQ2271">
            <v>350000</v>
          </cell>
          <cell r="AR2271">
            <v>480000</v>
          </cell>
          <cell r="AS2271">
            <v>0</v>
          </cell>
          <cell r="AT2271" t="str">
            <v>최문호</v>
          </cell>
          <cell r="AU2271">
            <v>45756</v>
          </cell>
          <cell r="AV2271" t="str">
            <v>samhan1996</v>
          </cell>
          <cell r="AW2271" t="str">
            <v>sh0415****</v>
          </cell>
        </row>
        <row r="2272">
          <cell r="E2272" t="str">
            <v>블루온</v>
          </cell>
          <cell r="G2272" t="str">
            <v>아산시</v>
          </cell>
          <cell r="H2272" t="str">
            <v>세경테크</v>
          </cell>
          <cell r="K2272" t="str">
            <v>4. 미정</v>
          </cell>
          <cell r="L2272" t="str">
            <v>충남 아산시 영인면 아산호로 358 세경금속(주)</v>
          </cell>
          <cell r="M2272" t="str">
            <v>이유성</v>
          </cell>
          <cell r="N2272" t="str">
            <v>부장</v>
          </cell>
          <cell r="O2272" t="str">
            <v>010-8269-7780</v>
          </cell>
          <cell r="P2272" t="str">
            <v>041-532-9677~8</v>
          </cell>
          <cell r="Q2272" t="str">
            <v>-</v>
          </cell>
          <cell r="R2272" t="str">
            <v>megayuseong@naver.com</v>
          </cell>
          <cell r="AC2272">
            <v>0</v>
          </cell>
          <cell r="AD2272">
            <v>0</v>
          </cell>
          <cell r="AE2272">
            <v>0</v>
          </cell>
          <cell r="AF2272">
            <v>0</v>
          </cell>
          <cell r="AG2272">
            <v>0</v>
          </cell>
          <cell r="AH2272">
            <v>0</v>
          </cell>
          <cell r="AK2272">
            <v>0</v>
          </cell>
          <cell r="AM2272">
            <v>0</v>
          </cell>
          <cell r="AN2272">
            <v>0</v>
          </cell>
          <cell r="AO2272">
            <v>0</v>
          </cell>
          <cell r="AQ2272">
            <v>0</v>
          </cell>
          <cell r="AR2272">
            <v>0</v>
          </cell>
          <cell r="AS2272">
            <v>0</v>
          </cell>
        </row>
        <row r="2273">
          <cell r="E2273" t="str">
            <v>원에너지</v>
          </cell>
          <cell r="G2273" t="str">
            <v>안성시</v>
          </cell>
          <cell r="H2273" t="str">
            <v>신광에코(주)</v>
          </cell>
          <cell r="K2273" t="str">
            <v>1. 무선</v>
          </cell>
          <cell r="L2273" t="str">
            <v>경기도 안성시 일죽면 사실로 378</v>
          </cell>
          <cell r="M2273" t="str">
            <v>민병찬</v>
          </cell>
          <cell r="N2273" t="str">
            <v>대리</v>
          </cell>
          <cell r="O2273" t="str">
            <v>010-4944-0418</v>
          </cell>
          <cell r="P2273" t="str">
            <v>031-8057-2133</v>
          </cell>
          <cell r="Q2273" t="str">
            <v>031-8057-2134</v>
          </cell>
          <cell r="R2273" t="str">
            <v>minqod@skerobot.com</v>
          </cell>
          <cell r="AC2273">
            <v>0</v>
          </cell>
          <cell r="AD2273">
            <v>1</v>
          </cell>
          <cell r="AE2273">
            <v>1</v>
          </cell>
          <cell r="AF2273">
            <v>1</v>
          </cell>
          <cell r="AG2273">
            <v>1</v>
          </cell>
          <cell r="AH2273">
            <v>1</v>
          </cell>
          <cell r="AK2273">
            <v>0</v>
          </cell>
          <cell r="AM2273">
            <v>0</v>
          </cell>
          <cell r="AN2273">
            <v>0</v>
          </cell>
          <cell r="AO2273">
            <v>0</v>
          </cell>
          <cell r="AR2273">
            <v>480000</v>
          </cell>
          <cell r="AS2273">
            <v>0</v>
          </cell>
          <cell r="AT2273" t="str">
            <v>최문호</v>
          </cell>
          <cell r="AU2273">
            <v>45750</v>
          </cell>
          <cell r="AV2273" t="str">
            <v>skerobot</v>
          </cell>
          <cell r="AW2273" t="str">
            <v>Skerobot06!</v>
          </cell>
        </row>
        <row r="2274">
          <cell r="E2274" t="str">
            <v>원에너지</v>
          </cell>
          <cell r="G2274" t="str">
            <v>안성시</v>
          </cell>
          <cell r="H2274" t="str">
            <v>신광에코(주)(보조금 추가승인)</v>
          </cell>
          <cell r="K2274" t="str">
            <v>1. 무선</v>
          </cell>
          <cell r="L2274" t="str">
            <v>경기도 안성시 일죽면 사실로 378</v>
          </cell>
          <cell r="M2274" t="str">
            <v>민병찬</v>
          </cell>
          <cell r="N2274" t="str">
            <v>대리</v>
          </cell>
          <cell r="O2274" t="str">
            <v>010-4944-0418</v>
          </cell>
          <cell r="P2274" t="str">
            <v>031-8057-2133</v>
          </cell>
          <cell r="Q2274" t="str">
            <v>031-8057-2134</v>
          </cell>
          <cell r="R2274" t="str">
            <v>minqod@skerobot.com</v>
          </cell>
          <cell r="AC2274">
            <v>0</v>
          </cell>
          <cell r="AD2274">
            <v>1</v>
          </cell>
          <cell r="AE2274">
            <v>1</v>
          </cell>
          <cell r="AF2274">
            <v>1</v>
          </cell>
          <cell r="AG2274">
            <v>1</v>
          </cell>
          <cell r="AH2274">
            <v>0</v>
          </cell>
          <cell r="AK2274">
            <v>0</v>
          </cell>
          <cell r="AM2274">
            <v>0</v>
          </cell>
          <cell r="AN2274">
            <v>0</v>
          </cell>
          <cell r="AO2274">
            <v>0</v>
          </cell>
          <cell r="AQ2274">
            <v>400000</v>
          </cell>
          <cell r="AR2274">
            <v>0</v>
          </cell>
          <cell r="AS2274">
            <v>0</v>
          </cell>
          <cell r="AT2274" t="str">
            <v>최문호</v>
          </cell>
          <cell r="AU2274">
            <v>45750</v>
          </cell>
          <cell r="AV2274" t="str">
            <v>skerobot</v>
          </cell>
          <cell r="AW2274" t="str">
            <v>Skerobot06!</v>
          </cell>
        </row>
        <row r="2275">
          <cell r="E2275" t="str">
            <v>인바이오텍</v>
          </cell>
          <cell r="G2275" t="str">
            <v>당진시</v>
          </cell>
          <cell r="H2275" t="str">
            <v>켐플러스</v>
          </cell>
          <cell r="K2275" t="str">
            <v>4. 미정</v>
          </cell>
          <cell r="L2275" t="str">
            <v>충남 당진시 석문면 산단3로8길 29-19</v>
          </cell>
          <cell r="M2275" t="str">
            <v>이준희</v>
          </cell>
          <cell r="N2275" t="str">
            <v>차장</v>
          </cell>
          <cell r="O2275" t="str">
            <v>010-2317-4432</v>
          </cell>
          <cell r="P2275" t="str">
            <v>041-355-7550</v>
          </cell>
          <cell r="Q2275" t="str">
            <v>041-901-4191</v>
          </cell>
          <cell r="R2275" t="str">
            <v>01junhee@hanmail.net</v>
          </cell>
          <cell r="AC2275">
            <v>0</v>
          </cell>
          <cell r="AD2275">
            <v>0</v>
          </cell>
          <cell r="AE2275">
            <v>0</v>
          </cell>
          <cell r="AF2275">
            <v>0</v>
          </cell>
          <cell r="AG2275">
            <v>0</v>
          </cell>
          <cell r="AH2275">
            <v>0</v>
          </cell>
          <cell r="AK2275">
            <v>0</v>
          </cell>
          <cell r="AM2275">
            <v>0</v>
          </cell>
          <cell r="AN2275">
            <v>0</v>
          </cell>
          <cell r="AO2275">
            <v>0</v>
          </cell>
          <cell r="AQ2275">
            <v>0</v>
          </cell>
          <cell r="AR2275">
            <v>0</v>
          </cell>
          <cell r="AS2275">
            <v>0</v>
          </cell>
        </row>
        <row r="2276">
          <cell r="E2276" t="str">
            <v>광주환경</v>
          </cell>
          <cell r="G2276" t="str">
            <v>진천군</v>
          </cell>
          <cell r="H2276" t="str">
            <v>한국가로수보호(주)</v>
          </cell>
          <cell r="K2276" t="str">
            <v>4. 미정</v>
          </cell>
          <cell r="L2276" t="str">
            <v>충청북도 진천군 문백면 문덕길 88-52</v>
          </cell>
          <cell r="M2276" t="str">
            <v>이준호</v>
          </cell>
          <cell r="N2276" t="str">
            <v>차장</v>
          </cell>
          <cell r="O2276" t="str">
            <v>010-3042-5665</v>
          </cell>
          <cell r="P2276" t="str">
            <v>043-534-5000</v>
          </cell>
          <cell r="Q2276" t="str">
            <v>043-533-2354</v>
          </cell>
          <cell r="R2276" t="str">
            <v>production@urbansys.co.kr</v>
          </cell>
          <cell r="AC2276">
            <v>0</v>
          </cell>
          <cell r="AD2276">
            <v>1</v>
          </cell>
          <cell r="AE2276">
            <v>1</v>
          </cell>
          <cell r="AF2276">
            <v>4</v>
          </cell>
          <cell r="AG2276">
            <v>1</v>
          </cell>
          <cell r="AH2276">
            <v>1</v>
          </cell>
          <cell r="AK2276">
            <v>0</v>
          </cell>
          <cell r="AM2276">
            <v>0</v>
          </cell>
          <cell r="AN2276">
            <v>0</v>
          </cell>
          <cell r="AO2276">
            <v>0</v>
          </cell>
          <cell r="AQ2276">
            <v>0</v>
          </cell>
          <cell r="AR2276">
            <v>0</v>
          </cell>
          <cell r="AS2276">
            <v>440000</v>
          </cell>
        </row>
        <row r="2277">
          <cell r="E2277" t="str">
            <v>원에너지</v>
          </cell>
          <cell r="G2277" t="str">
            <v>부천시</v>
          </cell>
          <cell r="H2277" t="str">
            <v>(주)세기</v>
          </cell>
          <cell r="K2277" t="str">
            <v>4. 미정</v>
          </cell>
          <cell r="L2277" t="str">
            <v>경기도 부천시 오정구 삼정동 18-14</v>
          </cell>
          <cell r="M2277" t="str">
            <v>유영문</v>
          </cell>
          <cell r="N2277" t="str">
            <v>이사</v>
          </cell>
          <cell r="O2277" t="str">
            <v>010-9298-3863</v>
          </cell>
          <cell r="P2277" t="str">
            <v>032-677-3605</v>
          </cell>
          <cell r="Q2277" t="str">
            <v>032-677-3883</v>
          </cell>
          <cell r="R2277" t="str">
            <v>youngmoon@seggi.net</v>
          </cell>
          <cell r="AC2277">
            <v>0</v>
          </cell>
          <cell r="AD2277">
            <v>0</v>
          </cell>
          <cell r="AE2277">
            <v>0</v>
          </cell>
          <cell r="AF2277">
            <v>0</v>
          </cell>
          <cell r="AG2277">
            <v>0</v>
          </cell>
          <cell r="AH2277">
            <v>0</v>
          </cell>
          <cell r="AK2277">
            <v>0</v>
          </cell>
          <cell r="AM2277">
            <v>0</v>
          </cell>
          <cell r="AN2277">
            <v>0</v>
          </cell>
          <cell r="AO2277">
            <v>0</v>
          </cell>
          <cell r="AQ2277">
            <v>0</v>
          </cell>
          <cell r="AR2277">
            <v>0</v>
          </cell>
          <cell r="AS2277">
            <v>0</v>
          </cell>
        </row>
        <row r="2278">
          <cell r="E2278" t="str">
            <v>임래성</v>
          </cell>
          <cell r="G2278" t="str">
            <v>천안시</v>
          </cell>
          <cell r="H2278" t="str">
            <v>(주)이피스퀘어</v>
          </cell>
          <cell r="K2278" t="str">
            <v>4. 미정</v>
          </cell>
          <cell r="L2278" t="str">
            <v>충청남도 천안시 서북구 성환읍 성환22길 21-5, 제1동</v>
          </cell>
          <cell r="M2278" t="str">
            <v>박덕배</v>
          </cell>
          <cell r="N2278" t="str">
            <v>대표이사</v>
          </cell>
          <cell r="O2278" t="str">
            <v>010-5412-3318</v>
          </cell>
          <cell r="P2278" t="str">
            <v>041-588-5155~6</v>
          </cell>
          <cell r="Q2278" t="str">
            <v>041-588-5157</v>
          </cell>
          <cell r="R2278" t="str">
            <v>parkdb4@naver.com</v>
          </cell>
          <cell r="AC2278">
            <v>0</v>
          </cell>
          <cell r="AD2278">
            <v>0</v>
          </cell>
          <cell r="AE2278">
            <v>0</v>
          </cell>
          <cell r="AF2278">
            <v>0</v>
          </cell>
          <cell r="AG2278">
            <v>0</v>
          </cell>
          <cell r="AH2278">
            <v>0</v>
          </cell>
          <cell r="AK2278">
            <v>0</v>
          </cell>
          <cell r="AM2278">
            <v>0</v>
          </cell>
          <cell r="AN2278">
            <v>0</v>
          </cell>
          <cell r="AO2278">
            <v>0</v>
          </cell>
          <cell r="AQ2278">
            <v>0</v>
          </cell>
          <cell r="AR2278">
            <v>0</v>
          </cell>
          <cell r="AS2278">
            <v>0</v>
          </cell>
        </row>
        <row r="2279">
          <cell r="E2279" t="str">
            <v>원에너지</v>
          </cell>
          <cell r="G2279" t="str">
            <v>광주시</v>
          </cell>
          <cell r="H2279" t="str">
            <v>백꽃사랑하이빛</v>
          </cell>
          <cell r="K2279" t="str">
            <v>1. 무선</v>
          </cell>
          <cell r="L2279" t="str">
            <v>경기도 광주시 곤지암읍 신만로 305</v>
          </cell>
          <cell r="M2279" t="str">
            <v>고영창</v>
          </cell>
          <cell r="N2279" t="str">
            <v>대표</v>
          </cell>
          <cell r="O2279" t="str">
            <v>010-2063-7471</v>
          </cell>
          <cell r="P2279" t="str">
            <v>1811-9650</v>
          </cell>
          <cell r="Q2279" t="str">
            <v>없음</v>
          </cell>
          <cell r="R2279" t="str">
            <v>kyk6182@naver.com</v>
          </cell>
          <cell r="AC2279">
            <v>0</v>
          </cell>
          <cell r="AD2279">
            <v>1</v>
          </cell>
          <cell r="AE2279">
            <v>1</v>
          </cell>
          <cell r="AF2279">
            <v>1</v>
          </cell>
          <cell r="AG2279">
            <v>1</v>
          </cell>
          <cell r="AH2279">
            <v>1</v>
          </cell>
          <cell r="AK2279">
            <v>0</v>
          </cell>
          <cell r="AM2279">
            <v>0</v>
          </cell>
          <cell r="AN2279">
            <v>0</v>
          </cell>
          <cell r="AO2279">
            <v>0</v>
          </cell>
          <cell r="AQ2279">
            <v>200000</v>
          </cell>
          <cell r="AR2279">
            <v>0</v>
          </cell>
          <cell r="AS2279">
            <v>0</v>
          </cell>
          <cell r="AT2279" t="str">
            <v>최문호</v>
          </cell>
          <cell r="AU2279">
            <v>45772</v>
          </cell>
          <cell r="AV2279" t="str">
            <v>dolmugy6182</v>
          </cell>
          <cell r="AW2279" t="str">
            <v>Koh@200201</v>
          </cell>
        </row>
        <row r="2280">
          <cell r="E2280" t="str">
            <v>원에너지</v>
          </cell>
          <cell r="G2280" t="str">
            <v>부천시</v>
          </cell>
          <cell r="H2280" t="str">
            <v>성실인솔루션</v>
          </cell>
          <cell r="K2280" t="str">
            <v>4. 미정</v>
          </cell>
          <cell r="L2280" t="str">
            <v>경기도 부천시 오정로 163-24</v>
          </cell>
          <cell r="M2280" t="str">
            <v>양노수</v>
          </cell>
          <cell r="N2280" t="str">
            <v>대표</v>
          </cell>
          <cell r="O2280" t="str">
            <v>010-2247-2141</v>
          </cell>
          <cell r="P2280" t="str">
            <v>032-676-2800</v>
          </cell>
          <cell r="Q2280" t="str">
            <v>032-562-7629</v>
          </cell>
          <cell r="R2280" t="str">
            <v>yangnosoo@hanmail.net</v>
          </cell>
          <cell r="AC2280">
            <v>0</v>
          </cell>
          <cell r="AD2280">
            <v>0</v>
          </cell>
          <cell r="AE2280">
            <v>0</v>
          </cell>
          <cell r="AF2280">
            <v>0</v>
          </cell>
          <cell r="AG2280">
            <v>0</v>
          </cell>
          <cell r="AH2280">
            <v>0</v>
          </cell>
          <cell r="AK2280">
            <v>0</v>
          </cell>
          <cell r="AM2280">
            <v>0</v>
          </cell>
          <cell r="AN2280">
            <v>0</v>
          </cell>
          <cell r="AO2280">
            <v>0</v>
          </cell>
          <cell r="AQ2280">
            <v>0</v>
          </cell>
          <cell r="AR2280">
            <v>0</v>
          </cell>
          <cell r="AS2280">
            <v>0</v>
          </cell>
        </row>
        <row r="2281">
          <cell r="E2281" t="str">
            <v xml:space="preserve">케이디환경 </v>
          </cell>
          <cell r="G2281" t="str">
            <v>파주시</v>
          </cell>
          <cell r="H2281" t="str">
            <v>우솔산업</v>
          </cell>
          <cell r="K2281" t="str">
            <v>4. 미정</v>
          </cell>
          <cell r="L2281" t="str">
            <v>경기도 파주시 검산로 173번길 2 (검산동 402-3 1,3동)</v>
          </cell>
          <cell r="M2281" t="str">
            <v>양진솔</v>
          </cell>
          <cell r="N2281" t="str">
            <v>팀장</v>
          </cell>
          <cell r="O2281" t="str">
            <v>010-4746-4567</v>
          </cell>
          <cell r="P2281" t="str">
            <v>031-945-1988</v>
          </cell>
          <cell r="Q2281" t="str">
            <v>031-945-1989</v>
          </cell>
          <cell r="R2281" t="str">
            <v>jin@woosolind.com</v>
          </cell>
          <cell r="AC2281">
            <v>0</v>
          </cell>
          <cell r="AD2281">
            <v>0</v>
          </cell>
          <cell r="AE2281">
            <v>0</v>
          </cell>
          <cell r="AF2281">
            <v>0</v>
          </cell>
          <cell r="AG2281">
            <v>0</v>
          </cell>
          <cell r="AH2281">
            <v>0</v>
          </cell>
          <cell r="AK2281">
            <v>0</v>
          </cell>
          <cell r="AM2281">
            <v>0</v>
          </cell>
          <cell r="AN2281">
            <v>0</v>
          </cell>
          <cell r="AO2281">
            <v>0</v>
          </cell>
          <cell r="AQ2281">
            <v>0</v>
          </cell>
          <cell r="AR2281">
            <v>0</v>
          </cell>
          <cell r="AS2281">
            <v>0</v>
          </cell>
        </row>
        <row r="2282">
          <cell r="E2282" t="str">
            <v>원에너지</v>
          </cell>
          <cell r="G2282" t="str">
            <v>김포시</v>
          </cell>
          <cell r="H2282" t="str">
            <v>웅비금속</v>
          </cell>
          <cell r="K2282" t="str">
            <v>4. 미정</v>
          </cell>
          <cell r="L2282" t="str">
            <v>경기도 김포시 대곶면 소래로97번길 104-66</v>
          </cell>
          <cell r="M2282" t="str">
            <v>이재웅</v>
          </cell>
          <cell r="N2282" t="str">
            <v>대표</v>
          </cell>
          <cell r="O2282" t="str">
            <v>010-5480-8913</v>
          </cell>
          <cell r="P2282" t="str">
            <v>031-982-2153</v>
          </cell>
          <cell r="Q2282" t="str">
            <v>031-981-1252</v>
          </cell>
          <cell r="R2282" t="str">
            <v>woono7@naver.com</v>
          </cell>
          <cell r="AC2282">
            <v>0</v>
          </cell>
          <cell r="AD2282">
            <v>0</v>
          </cell>
          <cell r="AE2282">
            <v>0</v>
          </cell>
          <cell r="AF2282">
            <v>0</v>
          </cell>
          <cell r="AG2282">
            <v>0</v>
          </cell>
          <cell r="AH2282">
            <v>0</v>
          </cell>
          <cell r="AK2282">
            <v>0</v>
          </cell>
          <cell r="AM2282">
            <v>0</v>
          </cell>
          <cell r="AN2282">
            <v>0</v>
          </cell>
          <cell r="AO2282">
            <v>0</v>
          </cell>
          <cell r="AQ2282">
            <v>0</v>
          </cell>
          <cell r="AR2282">
            <v>0</v>
          </cell>
          <cell r="AS2282">
            <v>0</v>
          </cell>
        </row>
        <row r="2283">
          <cell r="E2283" t="str">
            <v>광주환경</v>
          </cell>
          <cell r="G2283" t="str">
            <v>음성군</v>
          </cell>
          <cell r="H2283" t="str">
            <v>토도켐(주)</v>
          </cell>
          <cell r="K2283" t="str">
            <v>1. 무선</v>
          </cell>
          <cell r="L2283" t="str">
            <v>충청북도 음성군 원남면 상노리 751-2</v>
          </cell>
          <cell r="M2283" t="str">
            <v>정진호</v>
          </cell>
          <cell r="N2283" t="str">
            <v>부장</v>
          </cell>
          <cell r="O2283" t="str">
            <v>010-9470-0188</v>
          </cell>
          <cell r="P2283" t="str">
            <v>043-872-9900</v>
          </cell>
          <cell r="Q2283" t="str">
            <v>043-872-2002</v>
          </cell>
          <cell r="R2283" t="str">
            <v>jjho81@naver.com</v>
          </cell>
          <cell r="AC2283">
            <v>1</v>
          </cell>
          <cell r="AD2283">
            <v>1</v>
          </cell>
          <cell r="AE2283">
            <v>1</v>
          </cell>
          <cell r="AF2283">
            <v>9</v>
          </cell>
          <cell r="AG2283">
            <v>3</v>
          </cell>
          <cell r="AH2283">
            <v>2</v>
          </cell>
          <cell r="AK2283">
            <v>0</v>
          </cell>
          <cell r="AM2283">
            <v>0</v>
          </cell>
          <cell r="AN2283">
            <v>0</v>
          </cell>
          <cell r="AO2283">
            <v>0</v>
          </cell>
          <cell r="AQ2283">
            <v>200000</v>
          </cell>
          <cell r="AR2283">
            <v>0</v>
          </cell>
          <cell r="AS2283">
            <v>0</v>
          </cell>
        </row>
        <row r="2284">
          <cell r="E2284" t="str">
            <v>수호환경/대창환경</v>
          </cell>
          <cell r="G2284" t="str">
            <v>금산군</v>
          </cell>
          <cell r="H2284" t="str">
            <v>티알벨트랙(주) 금산1공장</v>
          </cell>
          <cell r="K2284" t="str">
            <v>4. 미정</v>
          </cell>
          <cell r="L2284" t="str">
            <v>충청남도 금산군 복수면 복수공단길 62</v>
          </cell>
          <cell r="M2284" t="str">
            <v>김철홍</v>
          </cell>
          <cell r="N2284" t="str">
            <v>차장</v>
          </cell>
          <cell r="O2284" t="str">
            <v>010-3041-5603</v>
          </cell>
          <cell r="P2284" t="str">
            <v>041-900-8845</v>
          </cell>
          <cell r="Q2284" t="str">
            <v>041-752-9947</v>
          </cell>
          <cell r="R2284" t="str">
            <v>choulhong.kim.@trbeltrack.com</v>
          </cell>
          <cell r="AC2284">
            <v>0</v>
          </cell>
          <cell r="AD2284">
            <v>0</v>
          </cell>
          <cell r="AE2284">
            <v>0</v>
          </cell>
          <cell r="AF2284">
            <v>0</v>
          </cell>
          <cell r="AG2284">
            <v>0</v>
          </cell>
          <cell r="AH2284">
            <v>0</v>
          </cell>
          <cell r="AK2284">
            <v>0</v>
          </cell>
          <cell r="AM2284">
            <v>0</v>
          </cell>
          <cell r="AN2284">
            <v>0</v>
          </cell>
          <cell r="AO2284">
            <v>0</v>
          </cell>
          <cell r="AQ2284">
            <v>0</v>
          </cell>
          <cell r="AR2284">
            <v>0</v>
          </cell>
          <cell r="AS2284">
            <v>0</v>
          </cell>
        </row>
        <row r="2285">
          <cell r="E2285" t="str">
            <v>수호환경/대창환경</v>
          </cell>
          <cell r="G2285" t="str">
            <v>금산군</v>
          </cell>
          <cell r="H2285" t="str">
            <v>티알벨트랙(주) 금산2공장</v>
          </cell>
          <cell r="K2285" t="str">
            <v>4. 미정</v>
          </cell>
          <cell r="L2285" t="str">
            <v>충청남도 금산군 복수면 복수공단길 62</v>
          </cell>
          <cell r="M2285" t="str">
            <v>김철홍</v>
          </cell>
          <cell r="N2285" t="str">
            <v>차장</v>
          </cell>
          <cell r="O2285" t="str">
            <v>010-3041-5603</v>
          </cell>
          <cell r="P2285" t="str">
            <v>041-900-8845</v>
          </cell>
          <cell r="Q2285" t="str">
            <v>041-752-9947</v>
          </cell>
          <cell r="R2285" t="str">
            <v>choulhong.kim.@trbeltrack.com</v>
          </cell>
          <cell r="AC2285">
            <v>0</v>
          </cell>
          <cell r="AD2285">
            <v>0</v>
          </cell>
          <cell r="AE2285">
            <v>0</v>
          </cell>
          <cell r="AF2285">
            <v>0</v>
          </cell>
          <cell r="AG2285">
            <v>0</v>
          </cell>
          <cell r="AH2285">
            <v>0</v>
          </cell>
          <cell r="AK2285">
            <v>0</v>
          </cell>
          <cell r="AM2285">
            <v>0</v>
          </cell>
          <cell r="AN2285">
            <v>0</v>
          </cell>
          <cell r="AO2285">
            <v>0</v>
          </cell>
          <cell r="AQ2285">
            <v>0</v>
          </cell>
          <cell r="AR2285">
            <v>0</v>
          </cell>
          <cell r="AS2285">
            <v>0</v>
          </cell>
        </row>
        <row r="2286">
          <cell r="E2286" t="str">
            <v>그린환경</v>
          </cell>
          <cell r="G2286" t="str">
            <v>서울특별시</v>
          </cell>
          <cell r="H2286" t="str">
            <v>한성여객운수(주)</v>
          </cell>
          <cell r="K2286" t="str">
            <v>2. 유선</v>
          </cell>
          <cell r="L2286" t="str">
            <v>서울특별시 노원구 덕릉로 811. 1층</v>
          </cell>
          <cell r="M2286" t="str">
            <v>-</v>
          </cell>
          <cell r="N2286" t="str">
            <v>실장
담당
그린링크 (정태영)</v>
          </cell>
          <cell r="O2286" t="str">
            <v>010-2586-6018
010-9030-7312
010-7553-4249</v>
          </cell>
          <cell r="P2286" t="str">
            <v>02-976-9522
02-936-6000(본사)</v>
          </cell>
          <cell r="Q2286" t="str">
            <v>-</v>
          </cell>
          <cell r="R2286" t="str">
            <v>k22y88@naver.com
heungan@daum.net(본사)</v>
          </cell>
          <cell r="AC2286">
            <v>0</v>
          </cell>
          <cell r="AD2286">
            <v>2</v>
          </cell>
          <cell r="AE2286">
            <v>2</v>
          </cell>
          <cell r="AF2286">
            <v>0</v>
          </cell>
          <cell r="AG2286">
            <v>2</v>
          </cell>
          <cell r="AH2286">
            <v>1</v>
          </cell>
          <cell r="AK2286">
            <v>0</v>
          </cell>
          <cell r="AM2286">
            <v>0</v>
          </cell>
          <cell r="AN2286">
            <v>0</v>
          </cell>
          <cell r="AO2286">
            <v>0</v>
          </cell>
          <cell r="AQ2286">
            <v>300000</v>
          </cell>
          <cell r="AR2286">
            <v>480000</v>
          </cell>
          <cell r="AS2286">
            <v>0</v>
          </cell>
          <cell r="AT2286" t="str">
            <v>최문호</v>
          </cell>
          <cell r="AU2286">
            <v>45762</v>
          </cell>
        </row>
        <row r="2287">
          <cell r="E2287" t="str">
            <v>임래성</v>
          </cell>
          <cell r="G2287" t="str">
            <v>세종시</v>
          </cell>
          <cell r="H2287" t="str">
            <v>(주)대양산업</v>
          </cell>
          <cell r="K2287" t="str">
            <v>1. 무선</v>
          </cell>
          <cell r="L2287" t="str">
            <v>세종특별자치시 부강면 갈산산수로 279</v>
          </cell>
          <cell r="M2287" t="str">
            <v>유민지</v>
          </cell>
          <cell r="N2287" t="str">
            <v>선임</v>
          </cell>
          <cell r="O2287" t="str">
            <v>010-2895-8332</v>
          </cell>
          <cell r="P2287" t="str">
            <v>044-275-8330</v>
          </cell>
          <cell r="Q2287" t="str">
            <v>070-4325-8330</v>
          </cell>
          <cell r="R2287" t="str">
            <v>office1@dyindustrial.com</v>
          </cell>
          <cell r="AC2287">
            <v>0</v>
          </cell>
          <cell r="AD2287">
            <v>1</v>
          </cell>
          <cell r="AE2287">
            <v>1</v>
          </cell>
          <cell r="AF2287">
            <v>1</v>
          </cell>
          <cell r="AG2287">
            <v>1</v>
          </cell>
          <cell r="AH2287">
            <v>1</v>
          </cell>
          <cell r="AK2287">
            <v>0</v>
          </cell>
          <cell r="AM2287">
            <v>0</v>
          </cell>
          <cell r="AN2287">
            <v>0</v>
          </cell>
          <cell r="AO2287">
            <v>0</v>
          </cell>
          <cell r="AQ2287">
            <v>500000</v>
          </cell>
          <cell r="AR2287">
            <v>0</v>
          </cell>
          <cell r="AS2287">
            <v>0</v>
          </cell>
          <cell r="AT2287" t="str">
            <v>최문호</v>
          </cell>
          <cell r="AU2287">
            <v>45756</v>
          </cell>
          <cell r="AV2287" t="str">
            <v>dyh8330</v>
          </cell>
          <cell r="AW2287" t="str">
            <v>dyh2758330!</v>
          </cell>
        </row>
        <row r="2288">
          <cell r="E2288" t="str">
            <v>원에너지</v>
          </cell>
          <cell r="G2288" t="str">
            <v>고양시</v>
          </cell>
          <cell r="H2288" t="str">
            <v>(주)대유</v>
          </cell>
          <cell r="K2288" t="str">
            <v>1. 무선</v>
          </cell>
          <cell r="L2288" t="str">
            <v>경기도 고양시 일산동구 공릉천로 209-141</v>
          </cell>
          <cell r="M2288" t="str">
            <v>송현주</v>
          </cell>
          <cell r="N2288" t="str">
            <v>대리</v>
          </cell>
          <cell r="O2288" t="str">
            <v>010-4129-7173</v>
          </cell>
          <cell r="P2288" t="str">
            <v>031-971-7700</v>
          </cell>
          <cell r="Q2288" t="str">
            <v>031-975-6770</v>
          </cell>
          <cell r="R2288" t="str">
            <v>eodb384@daum.net</v>
          </cell>
          <cell r="AC2288">
            <v>0</v>
          </cell>
          <cell r="AD2288">
            <v>1</v>
          </cell>
          <cell r="AE2288">
            <v>1</v>
          </cell>
          <cell r="AF2288">
            <v>1</v>
          </cell>
          <cell r="AG2288">
            <v>1</v>
          </cell>
          <cell r="AH2288">
            <v>1</v>
          </cell>
          <cell r="AK2288">
            <v>0</v>
          </cell>
          <cell r="AM2288">
            <v>0</v>
          </cell>
          <cell r="AN2288">
            <v>0</v>
          </cell>
          <cell r="AO2288">
            <v>0</v>
          </cell>
          <cell r="AQ2288">
            <v>200000</v>
          </cell>
          <cell r="AR2288">
            <v>0</v>
          </cell>
          <cell r="AS2288">
            <v>0</v>
          </cell>
          <cell r="AT2288" t="str">
            <v>최문호</v>
          </cell>
          <cell r="AU2288">
            <v>45748</v>
          </cell>
          <cell r="AV2288" t="str">
            <v>eodb7080</v>
          </cell>
          <cell r="AW2288" t="str">
            <v>789456eodb**</v>
          </cell>
        </row>
        <row r="2289">
          <cell r="E2289" t="str">
            <v>원에너지</v>
          </cell>
          <cell r="G2289" t="str">
            <v>이천시</v>
          </cell>
          <cell r="H2289" t="str">
            <v>(주)세이프코리아(25년)</v>
          </cell>
          <cell r="K2289" t="str">
            <v>2. 유선</v>
          </cell>
          <cell r="L2289" t="str">
            <v>경기도 이천시 백사면 청백리로393번길 260-26</v>
          </cell>
          <cell r="M2289" t="str">
            <v>한범구</v>
          </cell>
          <cell r="N2289" t="str">
            <v>차장</v>
          </cell>
          <cell r="O2289" t="str">
            <v>010-8654-6545</v>
          </cell>
          <cell r="P2289" t="str">
            <v>031-818-1104</v>
          </cell>
          <cell r="Q2289" t="str">
            <v>-</v>
          </cell>
          <cell r="R2289" t="str">
            <v>bkhan@firestop.co.kr</v>
          </cell>
          <cell r="AC2289">
            <v>0</v>
          </cell>
          <cell r="AD2289">
            <v>1</v>
          </cell>
          <cell r="AE2289">
            <v>1</v>
          </cell>
          <cell r="AF2289">
            <v>4</v>
          </cell>
          <cell r="AG2289">
            <v>1</v>
          </cell>
          <cell r="AH2289">
            <v>1</v>
          </cell>
          <cell r="AK2289">
            <v>0</v>
          </cell>
          <cell r="AM2289">
            <v>0</v>
          </cell>
          <cell r="AN2289">
            <v>0</v>
          </cell>
          <cell r="AO2289">
            <v>0</v>
          </cell>
          <cell r="AQ2289">
            <v>0</v>
          </cell>
          <cell r="AR2289">
            <v>0</v>
          </cell>
          <cell r="AS2289">
            <v>0</v>
          </cell>
          <cell r="AV2289" t="str">
            <v>safekorea</v>
          </cell>
          <cell r="AW2289" t="str">
            <v>safekor2814!</v>
          </cell>
        </row>
        <row r="2290">
          <cell r="E2290" t="str">
            <v>원에너지</v>
          </cell>
          <cell r="G2290" t="str">
            <v>안성시</v>
          </cell>
          <cell r="H2290" t="str">
            <v>(주)세화산업</v>
          </cell>
          <cell r="K2290" t="str">
            <v>2. 유선</v>
          </cell>
          <cell r="L2290" t="str">
            <v>경기도 안성시 미양면 양변길 201</v>
          </cell>
          <cell r="M2290" t="str">
            <v>김지우</v>
          </cell>
          <cell r="N2290" t="str">
            <v>담당</v>
          </cell>
          <cell r="O2290" t="str">
            <v>010-3529-5392</v>
          </cell>
          <cell r="P2290" t="str">
            <v>031-674-3139</v>
          </cell>
          <cell r="Q2290" t="str">
            <v>-</v>
          </cell>
          <cell r="R2290" t="str">
            <v>swha3139@kakao.com</v>
          </cell>
          <cell r="AC2290">
            <v>0</v>
          </cell>
          <cell r="AD2290">
            <v>0</v>
          </cell>
          <cell r="AE2290">
            <v>0</v>
          </cell>
          <cell r="AF2290">
            <v>1</v>
          </cell>
          <cell r="AG2290">
            <v>1</v>
          </cell>
          <cell r="AH2290">
            <v>1</v>
          </cell>
          <cell r="AK2290">
            <v>0</v>
          </cell>
          <cell r="AM2290">
            <v>0</v>
          </cell>
          <cell r="AN2290">
            <v>0</v>
          </cell>
          <cell r="AO2290">
            <v>0</v>
          </cell>
          <cell r="AQ2290">
            <v>200000</v>
          </cell>
          <cell r="AR2290">
            <v>0</v>
          </cell>
          <cell r="AS2290">
            <v>0</v>
          </cell>
          <cell r="AT2290" t="str">
            <v>최문호</v>
          </cell>
          <cell r="AU2290">
            <v>45748</v>
          </cell>
          <cell r="AV2290" t="str">
            <v>sw3139</v>
          </cell>
          <cell r="AW2290" t="str">
            <v xml:space="preserve">tpghk!16330 (세화!16330) </v>
          </cell>
        </row>
        <row r="2291">
          <cell r="E2291" t="str">
            <v>(주)정도</v>
          </cell>
          <cell r="G2291" t="str">
            <v>수원시</v>
          </cell>
          <cell r="H2291" t="str">
            <v>(주)수원중앙서비스기아오토큐</v>
          </cell>
          <cell r="K2291" t="str">
            <v>2. 유선</v>
          </cell>
          <cell r="L2291" t="str">
            <v>경기도 수원시 영통구 신원로 271</v>
          </cell>
          <cell r="M2291" t="str">
            <v>차진영</v>
          </cell>
          <cell r="N2291" t="str">
            <v>담당</v>
          </cell>
          <cell r="O2291" t="str">
            <v>010-9002-2693</v>
          </cell>
          <cell r="P2291" t="str">
            <v>031-216-2900</v>
          </cell>
          <cell r="Q2291" t="str">
            <v>031-216-2903</v>
          </cell>
          <cell r="R2291" t="str">
            <v>gk13400@naver.com</v>
          </cell>
          <cell r="AC2291">
            <v>0</v>
          </cell>
          <cell r="AD2291">
            <v>2</v>
          </cell>
          <cell r="AE2291">
            <v>2</v>
          </cell>
          <cell r="AF2291">
            <v>2</v>
          </cell>
          <cell r="AG2291">
            <v>2</v>
          </cell>
          <cell r="AH2291">
            <v>1</v>
          </cell>
          <cell r="AK2291">
            <v>0</v>
          </cell>
          <cell r="AM2291">
            <v>0</v>
          </cell>
          <cell r="AN2291">
            <v>0</v>
          </cell>
          <cell r="AO2291">
            <v>0</v>
          </cell>
          <cell r="AQ2291">
            <v>200000</v>
          </cell>
          <cell r="AR2291">
            <v>480000</v>
          </cell>
          <cell r="AS2291">
            <v>0</v>
          </cell>
          <cell r="AT2291" t="str">
            <v>최문호</v>
          </cell>
          <cell r="AU2291">
            <v>45758</v>
          </cell>
        </row>
        <row r="2292">
          <cell r="E2292" t="str">
            <v>원에너지</v>
          </cell>
          <cell r="G2292" t="str">
            <v>안성시</v>
          </cell>
          <cell r="H2292" t="str">
            <v>(주)아이네스인코퍼레이티드</v>
          </cell>
          <cell r="K2292" t="str">
            <v>2. 유선</v>
          </cell>
          <cell r="L2292" t="str">
            <v>경기도 안성시 일죽면 초막길 100</v>
          </cell>
          <cell r="M2292" t="str">
            <v>김시한</v>
          </cell>
          <cell r="N2292" t="str">
            <v>대표이사</v>
          </cell>
          <cell r="O2292" t="str">
            <v>010-3500-1500</v>
          </cell>
          <cell r="P2292" t="str">
            <v>031-675-7415</v>
          </cell>
          <cell r="Q2292" t="str">
            <v>031-675-7418</v>
          </cell>
          <cell r="R2292" t="str">
            <v>inesinc01@daum.net</v>
          </cell>
          <cell r="AC2292">
            <v>0</v>
          </cell>
          <cell r="AD2292">
            <v>1</v>
          </cell>
          <cell r="AE2292">
            <v>1</v>
          </cell>
          <cell r="AF2292">
            <v>4</v>
          </cell>
          <cell r="AG2292">
            <v>1</v>
          </cell>
          <cell r="AH2292">
            <v>1</v>
          </cell>
          <cell r="AK2292">
            <v>0</v>
          </cell>
          <cell r="AM2292">
            <v>0</v>
          </cell>
          <cell r="AN2292">
            <v>0</v>
          </cell>
          <cell r="AO2292">
            <v>0</v>
          </cell>
          <cell r="AQ2292">
            <v>300000</v>
          </cell>
          <cell r="AR2292">
            <v>0</v>
          </cell>
          <cell r="AS2292">
            <v>0</v>
          </cell>
          <cell r="AT2292" t="str">
            <v>최문호</v>
          </cell>
          <cell r="AU2292">
            <v>45756</v>
          </cell>
          <cell r="AV2292" t="str">
            <v>inesinc</v>
          </cell>
          <cell r="AW2292" t="str">
            <v>ines**9103</v>
          </cell>
        </row>
        <row r="2293">
          <cell r="E2293" t="str">
            <v xml:space="preserve">케이디환경 </v>
          </cell>
          <cell r="G2293" t="str">
            <v>평택시</v>
          </cell>
          <cell r="H2293" t="str">
            <v>(주)에스엠디</v>
          </cell>
          <cell r="K2293" t="str">
            <v>1. 무선</v>
          </cell>
          <cell r="L2293" t="str">
            <v>경기도 평택시 포승읍 포승장안로 101</v>
          </cell>
          <cell r="M2293" t="str">
            <v>이은영</v>
          </cell>
          <cell r="N2293" t="str">
            <v>과장</v>
          </cell>
          <cell r="O2293" t="str">
            <v>010-6228-9920</v>
          </cell>
          <cell r="P2293" t="str">
            <v>031-485-8815</v>
          </cell>
          <cell r="Q2293" t="str">
            <v>031-485-8816</v>
          </cell>
          <cell r="R2293" t="str">
            <v>ey71104@smdkorea.net</v>
          </cell>
          <cell r="AC2293">
            <v>0</v>
          </cell>
          <cell r="AD2293">
            <v>1</v>
          </cell>
          <cell r="AE2293">
            <v>1</v>
          </cell>
          <cell r="AF2293">
            <v>1</v>
          </cell>
          <cell r="AG2293">
            <v>1</v>
          </cell>
          <cell r="AH2293">
            <v>1</v>
          </cell>
          <cell r="AK2293">
            <v>0</v>
          </cell>
          <cell r="AM2293">
            <v>0</v>
          </cell>
          <cell r="AN2293">
            <v>0</v>
          </cell>
          <cell r="AO2293">
            <v>0</v>
          </cell>
          <cell r="AQ2293">
            <v>300000</v>
          </cell>
          <cell r="AR2293">
            <v>0</v>
          </cell>
          <cell r="AS2293">
            <v>0</v>
          </cell>
          <cell r="AT2293" t="str">
            <v>최문호</v>
          </cell>
          <cell r="AU2293">
            <v>45762</v>
          </cell>
          <cell r="AV2293" t="str">
            <v>smddryer</v>
          </cell>
          <cell r="AW2293" t="str">
            <v>air008586</v>
          </cell>
        </row>
        <row r="2294">
          <cell r="E2294" t="str">
            <v xml:space="preserve">케이디환경 </v>
          </cell>
          <cell r="G2294" t="str">
            <v>평택시</v>
          </cell>
          <cell r="H2294" t="str">
            <v>(주)에스엠디(보조금 동시진행)</v>
          </cell>
          <cell r="K2294" t="str">
            <v>1. 무선</v>
          </cell>
          <cell r="L2294" t="str">
            <v>경기도 평택시 포승읍 포승장안로 101</v>
          </cell>
          <cell r="M2294" t="str">
            <v>이은영</v>
          </cell>
          <cell r="N2294" t="str">
            <v>과장</v>
          </cell>
          <cell r="O2294" t="str">
            <v>010-6228-9920</v>
          </cell>
          <cell r="P2294" t="str">
            <v>031-485-8815</v>
          </cell>
          <cell r="Q2294" t="str">
            <v>031-485-8816</v>
          </cell>
          <cell r="R2294" t="str">
            <v>ey71104@smdkorea.net</v>
          </cell>
          <cell r="AC2294">
            <v>0</v>
          </cell>
          <cell r="AD2294">
            <v>0</v>
          </cell>
          <cell r="AE2294">
            <v>0</v>
          </cell>
          <cell r="AF2294">
            <v>1</v>
          </cell>
          <cell r="AG2294">
            <v>0</v>
          </cell>
          <cell r="AH2294">
            <v>0</v>
          </cell>
          <cell r="AK2294">
            <v>0</v>
          </cell>
          <cell r="AM2294">
            <v>0</v>
          </cell>
          <cell r="AN2294">
            <v>0</v>
          </cell>
          <cell r="AO2294">
            <v>0</v>
          </cell>
          <cell r="AQ2294">
            <v>0</v>
          </cell>
          <cell r="AR2294">
            <v>0</v>
          </cell>
          <cell r="AS2294">
            <v>0</v>
          </cell>
          <cell r="AV2294" t="str">
            <v>smddryer</v>
          </cell>
          <cell r="AW2294" t="str">
            <v>air008586</v>
          </cell>
        </row>
        <row r="2295">
          <cell r="E2295" t="str">
            <v>임래성</v>
          </cell>
          <cell r="G2295" t="str">
            <v>청도군</v>
          </cell>
          <cell r="H2295" t="str">
            <v>(주)태림케미칼</v>
          </cell>
          <cell r="K2295" t="str">
            <v>4. 미정</v>
          </cell>
          <cell r="L2295" t="str">
            <v>경상북도 청도군 풍각면 봉기1길 70</v>
          </cell>
          <cell r="M2295" t="str">
            <v>김희동</v>
          </cell>
          <cell r="N2295" t="str">
            <v>실장</v>
          </cell>
          <cell r="O2295" t="str">
            <v>010-8456-2034</v>
          </cell>
          <cell r="P2295" t="str">
            <v>054-371-3562</v>
          </cell>
          <cell r="Q2295" t="str">
            <v>054-373-3464</v>
          </cell>
          <cell r="R2295" t="str">
            <v>khd2034@naver.com</v>
          </cell>
          <cell r="AC2295">
            <v>0</v>
          </cell>
          <cell r="AD2295">
            <v>0</v>
          </cell>
          <cell r="AE2295">
            <v>0</v>
          </cell>
          <cell r="AF2295">
            <v>0</v>
          </cell>
          <cell r="AG2295">
            <v>0</v>
          </cell>
          <cell r="AH2295">
            <v>0</v>
          </cell>
          <cell r="AK2295">
            <v>0</v>
          </cell>
          <cell r="AM2295">
            <v>0</v>
          </cell>
          <cell r="AN2295">
            <v>0</v>
          </cell>
          <cell r="AO2295">
            <v>0</v>
          </cell>
          <cell r="AQ2295">
            <v>0</v>
          </cell>
          <cell r="AR2295">
            <v>0</v>
          </cell>
          <cell r="AS2295">
            <v>0</v>
          </cell>
        </row>
        <row r="2296">
          <cell r="E2296" t="str">
            <v>임래성</v>
          </cell>
          <cell r="G2296" t="str">
            <v>서구(인천)</v>
          </cell>
          <cell r="H2296" t="str">
            <v>(주)트러스</v>
          </cell>
          <cell r="K2296" t="str">
            <v>2. 유선</v>
          </cell>
          <cell r="L2296" t="str">
            <v>인천광역시 서구 마중로27 (인천검단일반산업단지 4-9블럭)</v>
          </cell>
          <cell r="M2296" t="str">
            <v>오준범
박준형(그린링크가입담당자)</v>
          </cell>
          <cell r="N2296" t="str">
            <v>과장
대리</v>
          </cell>
          <cell r="O2296" t="str">
            <v>010-7728-5746
010-2933-8317</v>
          </cell>
          <cell r="P2296" t="str">
            <v>032-563-5980</v>
          </cell>
          <cell r="Q2296" t="str">
            <v>032-563-5981</v>
          </cell>
          <cell r="R2296" t="str">
            <v>jolly55@trussltd.com
sdsd009@trussltd.com</v>
          </cell>
          <cell r="AC2296">
            <v>0</v>
          </cell>
          <cell r="AD2296">
            <v>1</v>
          </cell>
          <cell r="AE2296">
            <v>1</v>
          </cell>
          <cell r="AF2296">
            <v>6</v>
          </cell>
          <cell r="AG2296">
            <v>1</v>
          </cell>
          <cell r="AH2296">
            <v>1</v>
          </cell>
          <cell r="AK2296">
            <v>0</v>
          </cell>
          <cell r="AM2296">
            <v>0</v>
          </cell>
          <cell r="AN2296">
            <v>0</v>
          </cell>
          <cell r="AO2296">
            <v>0</v>
          </cell>
          <cell r="AQ2296">
            <v>500000</v>
          </cell>
          <cell r="AR2296">
            <v>0</v>
          </cell>
          <cell r="AS2296">
            <v>0</v>
          </cell>
          <cell r="AT2296" t="str">
            <v>박채영</v>
          </cell>
          <cell r="AU2296">
            <v>45670</v>
          </cell>
        </row>
        <row r="2297">
          <cell r="E2297" t="str">
            <v>원에너지</v>
          </cell>
          <cell r="G2297" t="str">
            <v>안성시</v>
          </cell>
          <cell r="H2297" t="str">
            <v>대한민국특수임무유공자회</v>
          </cell>
          <cell r="K2297" t="str">
            <v>2. 유선</v>
          </cell>
          <cell r="L2297" t="str">
            <v>경기도 안성시 미양면 양변길 201</v>
          </cell>
          <cell r="M2297" t="str">
            <v>김지우</v>
          </cell>
          <cell r="N2297" t="str">
            <v>담당</v>
          </cell>
          <cell r="O2297" t="str">
            <v>010-3529-5392</v>
          </cell>
          <cell r="P2297" t="str">
            <v>031-674-3139</v>
          </cell>
          <cell r="Q2297" t="str">
            <v>-</v>
          </cell>
          <cell r="R2297" t="str">
            <v>swha3139@kakao.com</v>
          </cell>
          <cell r="AC2297">
            <v>0</v>
          </cell>
          <cell r="AD2297">
            <v>1</v>
          </cell>
          <cell r="AE2297">
            <v>1</v>
          </cell>
          <cell r="AF2297">
            <v>2</v>
          </cell>
          <cell r="AG2297">
            <v>2</v>
          </cell>
          <cell r="AH2297">
            <v>1</v>
          </cell>
          <cell r="AK2297">
            <v>0</v>
          </cell>
          <cell r="AM2297">
            <v>0</v>
          </cell>
          <cell r="AN2297">
            <v>0</v>
          </cell>
          <cell r="AO2297">
            <v>0</v>
          </cell>
          <cell r="AQ2297">
            <v>0</v>
          </cell>
          <cell r="AS2297">
            <v>0</v>
          </cell>
          <cell r="AT2297" t="str">
            <v>최문호</v>
          </cell>
          <cell r="AU2297">
            <v>45750</v>
          </cell>
          <cell r="AV2297" t="str">
            <v>ksma3679</v>
          </cell>
          <cell r="AW2297" t="str">
            <v>ksma16330*</v>
          </cell>
        </row>
        <row r="2298">
          <cell r="E2298" t="str">
            <v>원에너지</v>
          </cell>
          <cell r="G2298" t="str">
            <v>안성시</v>
          </cell>
          <cell r="H2298" t="str">
            <v>대한민국특수임무유공자회(보조금 동시진행)</v>
          </cell>
          <cell r="K2298" t="str">
            <v>2. 유선</v>
          </cell>
          <cell r="L2298" t="str">
            <v>경기도 안성시 미양면 양변길 201</v>
          </cell>
          <cell r="M2298" t="str">
            <v>김지우</v>
          </cell>
          <cell r="N2298" t="str">
            <v>담당</v>
          </cell>
          <cell r="O2298" t="str">
            <v>010-3529-5392</v>
          </cell>
          <cell r="P2298" t="str">
            <v>031-674-3139</v>
          </cell>
          <cell r="Q2298" t="str">
            <v>-</v>
          </cell>
          <cell r="R2298" t="str">
            <v>swha3139@kakao.com</v>
          </cell>
          <cell r="AC2298">
            <v>0</v>
          </cell>
          <cell r="AD2298">
            <v>0</v>
          </cell>
          <cell r="AE2298">
            <v>0</v>
          </cell>
          <cell r="AF2298">
            <v>1</v>
          </cell>
          <cell r="AG2298">
            <v>1</v>
          </cell>
          <cell r="AH2298">
            <v>0</v>
          </cell>
          <cell r="AK2298">
            <v>0</v>
          </cell>
          <cell r="AM2298">
            <v>0</v>
          </cell>
          <cell r="AN2298">
            <v>0</v>
          </cell>
          <cell r="AO2298">
            <v>0</v>
          </cell>
          <cell r="AQ2298">
            <v>300000</v>
          </cell>
          <cell r="AR2298">
            <v>480000</v>
          </cell>
          <cell r="AS2298">
            <v>0</v>
          </cell>
          <cell r="AT2298" t="str">
            <v>최문호</v>
          </cell>
          <cell r="AU2298">
            <v>45750</v>
          </cell>
          <cell r="AV2298" t="str">
            <v>ksma3679</v>
          </cell>
          <cell r="AW2298" t="str">
            <v>ksma16330*</v>
          </cell>
        </row>
        <row r="2299">
          <cell r="E2299" t="str">
            <v>원에너지</v>
          </cell>
          <cell r="G2299" t="str">
            <v>광주시</v>
          </cell>
          <cell r="H2299" t="str">
            <v>러브펫반려동물장례식장</v>
          </cell>
          <cell r="K2299" t="str">
            <v>4. 미정</v>
          </cell>
          <cell r="L2299" t="str">
            <v>경기도 광주시 초월읍 현산로361번길 12</v>
          </cell>
          <cell r="M2299" t="str">
            <v>조규웅</v>
          </cell>
          <cell r="N2299" t="str">
            <v>상무</v>
          </cell>
          <cell r="O2299" t="str">
            <v>010-5470-0948</v>
          </cell>
          <cell r="P2299" t="str">
            <v>031-796-4341</v>
          </cell>
          <cell r="Q2299" t="str">
            <v>031-796-4450</v>
          </cell>
          <cell r="R2299" t="str">
            <v>xy7599@naver.com</v>
          </cell>
          <cell r="AC2299">
            <v>0</v>
          </cell>
          <cell r="AD2299">
            <v>0</v>
          </cell>
          <cell r="AE2299">
            <v>0</v>
          </cell>
          <cell r="AF2299">
            <v>0</v>
          </cell>
          <cell r="AG2299">
            <v>0</v>
          </cell>
          <cell r="AH2299">
            <v>0</v>
          </cell>
          <cell r="AK2299">
            <v>0</v>
          </cell>
          <cell r="AM2299">
            <v>0</v>
          </cell>
          <cell r="AN2299">
            <v>0</v>
          </cell>
          <cell r="AO2299">
            <v>0</v>
          </cell>
          <cell r="AQ2299">
            <v>0</v>
          </cell>
          <cell r="AR2299">
            <v>0</v>
          </cell>
          <cell r="AS2299">
            <v>0</v>
          </cell>
        </row>
        <row r="2300">
          <cell r="E2300" t="str">
            <v>임래성</v>
          </cell>
          <cell r="G2300" t="str">
            <v>남동구</v>
          </cell>
          <cell r="H2300" t="str">
            <v>엘이디라이팅(주)</v>
          </cell>
          <cell r="K2300" t="str">
            <v>4. 미정</v>
          </cell>
          <cell r="L2300" t="str">
            <v xml:space="preserve">인천광역시 남동구 고잔동 646-6 </v>
          </cell>
          <cell r="M2300" t="str">
            <v>송정종</v>
          </cell>
          <cell r="N2300" t="str">
            <v>부장</v>
          </cell>
          <cell r="O2300" t="str">
            <v>010-8984-3983</v>
          </cell>
          <cell r="P2300" t="str">
            <v>032-811-0666</v>
          </cell>
          <cell r="Q2300" t="str">
            <v>032-811-0444</v>
          </cell>
          <cell r="R2300" t="str">
            <v>302422@hanmail.net</v>
          </cell>
          <cell r="AC2300">
            <v>0</v>
          </cell>
          <cell r="AD2300">
            <v>0</v>
          </cell>
          <cell r="AE2300">
            <v>0</v>
          </cell>
          <cell r="AF2300">
            <v>0</v>
          </cell>
          <cell r="AG2300">
            <v>0</v>
          </cell>
          <cell r="AH2300">
            <v>0</v>
          </cell>
          <cell r="AK2300">
            <v>0</v>
          </cell>
          <cell r="AM2300">
            <v>0</v>
          </cell>
          <cell r="AN2300">
            <v>0</v>
          </cell>
          <cell r="AO2300">
            <v>0</v>
          </cell>
          <cell r="AQ2300">
            <v>0</v>
          </cell>
          <cell r="AR2300">
            <v>0</v>
          </cell>
          <cell r="AS2300">
            <v>0</v>
          </cell>
        </row>
        <row r="2301">
          <cell r="E2301" t="str">
            <v>(주)정도</v>
          </cell>
          <cell r="G2301" t="str">
            <v>광주시</v>
          </cell>
          <cell r="H2301" t="str">
            <v>온누리자동차공업사</v>
          </cell>
          <cell r="K2301" t="str">
            <v>4. 미정</v>
          </cell>
          <cell r="L2301" t="str">
            <v>경기도 광주시 오포읍 수렁개길 11-8</v>
          </cell>
          <cell r="M2301" t="str">
            <v>선옥현</v>
          </cell>
          <cell r="N2301" t="str">
            <v>대표</v>
          </cell>
          <cell r="O2301" t="str">
            <v>010-5272-5224</v>
          </cell>
          <cell r="P2301" t="str">
            <v>031-765-7170</v>
          </cell>
          <cell r="Q2301" t="str">
            <v>031-765-7173</v>
          </cell>
          <cell r="R2301" t="str">
            <v>sun120925@nate.com</v>
          </cell>
          <cell r="AC2301">
            <v>0</v>
          </cell>
          <cell r="AH2301">
            <v>0</v>
          </cell>
          <cell r="AM2301">
            <v>0</v>
          </cell>
          <cell r="AN2301">
            <v>0</v>
          </cell>
          <cell r="AO2301">
            <v>0</v>
          </cell>
          <cell r="AQ2301">
            <v>0</v>
          </cell>
          <cell r="AR2301">
            <v>0</v>
          </cell>
          <cell r="AS2301">
            <v>0</v>
          </cell>
        </row>
        <row r="2302">
          <cell r="E2302" t="str">
            <v>원에너지</v>
          </cell>
          <cell r="G2302" t="str">
            <v>남양주시</v>
          </cell>
          <cell r="H2302" t="str">
            <v>전목</v>
          </cell>
          <cell r="K2302" t="str">
            <v>4. 미정</v>
          </cell>
          <cell r="L2302" t="str">
            <v>경기도 남양주시 수동면 비룡로586번길 101-8</v>
          </cell>
          <cell r="M2302" t="str">
            <v>전근</v>
          </cell>
          <cell r="N2302" t="str">
            <v>대표</v>
          </cell>
          <cell r="O2302" t="str">
            <v>010-2128-3479</v>
          </cell>
          <cell r="P2302" t="str">
            <v>010-2128-3479</v>
          </cell>
          <cell r="Q2302" t="str">
            <v>-</v>
          </cell>
          <cell r="R2302" t="str">
            <v>jg1479@hanmail.net</v>
          </cell>
          <cell r="AC2302">
            <v>0</v>
          </cell>
          <cell r="AD2302">
            <v>1</v>
          </cell>
          <cell r="AE2302">
            <v>1</v>
          </cell>
          <cell r="AF2302">
            <v>0</v>
          </cell>
          <cell r="AG2302">
            <v>2</v>
          </cell>
          <cell r="AH2302">
            <v>1</v>
          </cell>
          <cell r="AK2302">
            <v>0</v>
          </cell>
          <cell r="AM2302">
            <v>0</v>
          </cell>
          <cell r="AN2302">
            <v>0</v>
          </cell>
          <cell r="AO2302">
            <v>0</v>
          </cell>
          <cell r="AQ2302">
            <v>400000</v>
          </cell>
          <cell r="AR2302">
            <v>0</v>
          </cell>
          <cell r="AS2302">
            <v>0</v>
          </cell>
        </row>
        <row r="2303">
          <cell r="E2303" t="str">
            <v>(주)정도</v>
          </cell>
          <cell r="G2303" t="str">
            <v>광주시</v>
          </cell>
          <cell r="H2303" t="str">
            <v>제이와이모터스</v>
          </cell>
          <cell r="K2303" t="str">
            <v>4. 미정</v>
          </cell>
          <cell r="L2303" t="str">
            <v>경기도 광주시 오포읍 봉골길 131-27</v>
          </cell>
          <cell r="M2303" t="str">
            <v xml:space="preserve">오정옥 </v>
          </cell>
          <cell r="N2303" t="str">
            <v>대표</v>
          </cell>
          <cell r="O2303" t="str">
            <v>010-9725-6541</v>
          </cell>
          <cell r="P2303" t="str">
            <v>-</v>
          </cell>
          <cell r="Q2303" t="str">
            <v>-</v>
          </cell>
          <cell r="R2303" t="str">
            <v>wls7124@naver.com</v>
          </cell>
          <cell r="AC2303">
            <v>0</v>
          </cell>
          <cell r="AD2303">
            <v>0</v>
          </cell>
          <cell r="AE2303">
            <v>0</v>
          </cell>
          <cell r="AF2303">
            <v>0</v>
          </cell>
          <cell r="AG2303">
            <v>0</v>
          </cell>
          <cell r="AH2303">
            <v>0</v>
          </cell>
          <cell r="AK2303">
            <v>0</v>
          </cell>
          <cell r="AM2303">
            <v>0</v>
          </cell>
          <cell r="AN2303">
            <v>0</v>
          </cell>
          <cell r="AO2303">
            <v>0</v>
          </cell>
          <cell r="AQ2303">
            <v>0</v>
          </cell>
          <cell r="AR2303">
            <v>0</v>
          </cell>
          <cell r="AS2303">
            <v>0</v>
          </cell>
        </row>
        <row r="2304">
          <cell r="E2304" t="str">
            <v>울산미래환경</v>
          </cell>
          <cell r="G2304" t="str">
            <v>기장군</v>
          </cell>
          <cell r="H2304" t="str">
            <v>제일인슈</v>
          </cell>
          <cell r="K2304" t="str">
            <v>1. 무선</v>
          </cell>
          <cell r="L2304" t="str">
            <v>부산광역시 기장군 정관읍 정관상곡1길 27-71</v>
          </cell>
          <cell r="M2304" t="str">
            <v>이광수</v>
          </cell>
          <cell r="N2304" t="str">
            <v>상무</v>
          </cell>
          <cell r="O2304" t="str">
            <v>010-5240-3668</v>
          </cell>
          <cell r="P2304" t="str">
            <v>051-714-2125</v>
          </cell>
          <cell r="Q2304" t="str">
            <v>051-714-2126</v>
          </cell>
          <cell r="R2304" t="str">
            <v>caesars27@hanmail.com</v>
          </cell>
          <cell r="AC2304">
            <v>0</v>
          </cell>
          <cell r="AD2304">
            <v>3</v>
          </cell>
          <cell r="AE2304">
            <v>3</v>
          </cell>
          <cell r="AF2304">
            <v>4</v>
          </cell>
          <cell r="AG2304">
            <v>3</v>
          </cell>
          <cell r="AH2304">
            <v>1</v>
          </cell>
          <cell r="AK2304">
            <v>0</v>
          </cell>
          <cell r="AM2304">
            <v>0</v>
          </cell>
          <cell r="AN2304">
            <v>0</v>
          </cell>
          <cell r="AO2304">
            <v>0</v>
          </cell>
          <cell r="AQ2304">
            <v>1200000</v>
          </cell>
          <cell r="AR2304">
            <v>480000</v>
          </cell>
          <cell r="AS2304">
            <v>1000000</v>
          </cell>
        </row>
        <row r="2305">
          <cell r="E2305" t="str">
            <v>원에너지</v>
          </cell>
          <cell r="G2305" t="str">
            <v>여주시</v>
          </cell>
          <cell r="H2305" t="str">
            <v>주식회사 동보씨앤비</v>
          </cell>
          <cell r="K2305" t="str">
            <v>2. 유선</v>
          </cell>
          <cell r="L2305" t="str">
            <v>경기도 여주시 가남읍 은봉길 47-1</v>
          </cell>
          <cell r="M2305" t="str">
            <v>신현주/최윤석</v>
          </cell>
          <cell r="N2305" t="str">
            <v>부사장/대리</v>
          </cell>
          <cell r="O2305" t="str">
            <v>010-9193-3759
010-3289-5267</v>
          </cell>
          <cell r="P2305" t="str">
            <v>031-886-8477</v>
          </cell>
          <cell r="Q2305" t="str">
            <v>031-886-8478</v>
          </cell>
          <cell r="R2305" t="str">
            <v>dongbo00@naver.com
dbstjr46724@naver.com</v>
          </cell>
          <cell r="AC2305">
            <v>0</v>
          </cell>
          <cell r="AD2305">
            <v>1</v>
          </cell>
          <cell r="AE2305">
            <v>1</v>
          </cell>
          <cell r="AF2305">
            <v>0</v>
          </cell>
          <cell r="AG2305">
            <v>0</v>
          </cell>
          <cell r="AH2305">
            <v>1</v>
          </cell>
          <cell r="AK2305">
            <v>0</v>
          </cell>
          <cell r="AM2305">
            <v>0</v>
          </cell>
          <cell r="AN2305">
            <v>0</v>
          </cell>
          <cell r="AO2305">
            <v>0</v>
          </cell>
          <cell r="AQ2305">
            <v>0</v>
          </cell>
          <cell r="AR2305">
            <v>0</v>
          </cell>
          <cell r="AS2305">
            <v>0</v>
          </cell>
          <cell r="AT2305" t="str">
            <v>최문호</v>
          </cell>
          <cell r="AU2305">
            <v>45748</v>
          </cell>
          <cell r="AV2305" t="str">
            <v>dongbocnb</v>
          </cell>
          <cell r="AW2305" t="str">
            <v>TAEP8700</v>
          </cell>
        </row>
        <row r="2306">
          <cell r="E2306" t="str">
            <v>원에너지</v>
          </cell>
          <cell r="G2306" t="str">
            <v>여주시</v>
          </cell>
          <cell r="H2306" t="str">
            <v>주식회사 동보씨앤비(보조금 동시진행)</v>
          </cell>
          <cell r="K2306" t="str">
            <v>2. 유선</v>
          </cell>
          <cell r="L2306" t="str">
            <v>경기도 여주시 가남읍 은봉길 47-1</v>
          </cell>
          <cell r="M2306" t="str">
            <v>신현주/최윤석</v>
          </cell>
          <cell r="N2306" t="str">
            <v>부사장/대리</v>
          </cell>
          <cell r="O2306" t="str">
            <v>010-9193-3759
010-3289-5267</v>
          </cell>
          <cell r="P2306" t="str">
            <v>031-886-8477</v>
          </cell>
          <cell r="Q2306" t="str">
            <v>031-886-8478</v>
          </cell>
          <cell r="R2306" t="str">
            <v>dongbo00@naver.com
dbstjr46724@naver.com</v>
          </cell>
          <cell r="AC2306">
            <v>0</v>
          </cell>
          <cell r="AD2306">
            <v>1</v>
          </cell>
          <cell r="AE2306">
            <v>1</v>
          </cell>
          <cell r="AF2306">
            <v>0</v>
          </cell>
          <cell r="AG2306">
            <v>0</v>
          </cell>
          <cell r="AH2306">
            <v>0</v>
          </cell>
          <cell r="AK2306">
            <v>0</v>
          </cell>
          <cell r="AM2306">
            <v>0</v>
          </cell>
          <cell r="AN2306">
            <v>0</v>
          </cell>
          <cell r="AO2306">
            <v>0</v>
          </cell>
          <cell r="AQ2306">
            <v>600000</v>
          </cell>
          <cell r="AR2306">
            <v>480000</v>
          </cell>
          <cell r="AS2306">
            <v>0</v>
          </cell>
          <cell r="AT2306" t="str">
            <v>최문호</v>
          </cell>
          <cell r="AU2306">
            <v>45748</v>
          </cell>
          <cell r="AV2306" t="str">
            <v>dongbocnb</v>
          </cell>
          <cell r="AW2306" t="str">
            <v>TAEP8700</v>
          </cell>
        </row>
        <row r="2307">
          <cell r="E2307" t="str">
            <v>(주)정도</v>
          </cell>
          <cell r="G2307" t="str">
            <v>부천시</v>
          </cell>
          <cell r="H2307" t="str">
            <v>주식회사 오토크린</v>
          </cell>
          <cell r="K2307" t="str">
            <v>4. 미정</v>
          </cell>
          <cell r="L2307" t="str">
            <v>경기도 부천시 오정로 45 (삼정동)</v>
          </cell>
          <cell r="M2307" t="str">
            <v xml:space="preserve">유진영 </v>
          </cell>
          <cell r="N2307" t="str">
            <v>대표</v>
          </cell>
          <cell r="O2307" t="str">
            <v>-</v>
          </cell>
          <cell r="P2307" t="str">
            <v>032-673-2131</v>
          </cell>
          <cell r="Q2307" t="str">
            <v>032-676-7789</v>
          </cell>
          <cell r="R2307" t="str">
            <v>autoclean_co.kr</v>
          </cell>
          <cell r="AC2307">
            <v>0</v>
          </cell>
          <cell r="AD2307">
            <v>0</v>
          </cell>
          <cell r="AE2307">
            <v>0</v>
          </cell>
          <cell r="AF2307">
            <v>0</v>
          </cell>
          <cell r="AG2307">
            <v>0</v>
          </cell>
          <cell r="AH2307">
            <v>0</v>
          </cell>
          <cell r="AK2307">
            <v>0</v>
          </cell>
          <cell r="AM2307">
            <v>0</v>
          </cell>
          <cell r="AN2307">
            <v>0</v>
          </cell>
          <cell r="AO2307">
            <v>0</v>
          </cell>
          <cell r="AQ2307">
            <v>0</v>
          </cell>
          <cell r="AR2307">
            <v>0</v>
          </cell>
          <cell r="AS2307">
            <v>0</v>
          </cell>
        </row>
        <row r="2308">
          <cell r="E2308" t="str">
            <v>원에너지</v>
          </cell>
          <cell r="G2308" t="str">
            <v>안성시</v>
          </cell>
          <cell r="H2308" t="str">
            <v>카리스토어</v>
          </cell>
          <cell r="K2308" t="str">
            <v>1. 무선</v>
          </cell>
          <cell r="L2308" t="str">
            <v>경기도 안성시 안성맞춤대로 1291(금석동)</v>
          </cell>
          <cell r="M2308" t="str">
            <v>소윤경
오길환</v>
          </cell>
          <cell r="N2308" t="str">
            <v>대표
담당</v>
          </cell>
          <cell r="O2308" t="str">
            <v>010-4339-8933
010-3272-8933</v>
          </cell>
          <cell r="P2308" t="str">
            <v>031-672-0777</v>
          </cell>
          <cell r="Q2308" t="str">
            <v>031-677-8188</v>
          </cell>
          <cell r="R2308" t="str">
            <v>yasil50@naver.com</v>
          </cell>
          <cell r="AC2308">
            <v>0</v>
          </cell>
          <cell r="AD2308">
            <v>1</v>
          </cell>
          <cell r="AE2308">
            <v>1</v>
          </cell>
          <cell r="AF2308">
            <v>0</v>
          </cell>
          <cell r="AG2308">
            <v>1</v>
          </cell>
          <cell r="AH2308">
            <v>1</v>
          </cell>
          <cell r="AK2308">
            <v>0</v>
          </cell>
          <cell r="AM2308">
            <v>0</v>
          </cell>
          <cell r="AN2308">
            <v>0</v>
          </cell>
          <cell r="AO2308">
            <v>0</v>
          </cell>
          <cell r="AQ2308">
            <v>0</v>
          </cell>
          <cell r="AR2308">
            <v>480000</v>
          </cell>
          <cell r="AS2308">
            <v>0</v>
          </cell>
          <cell r="AT2308" t="str">
            <v>최문호</v>
          </cell>
          <cell r="AU2308">
            <v>45748</v>
          </cell>
          <cell r="AV2308" t="str">
            <v>yasil50</v>
          </cell>
          <cell r="AW2308" t="str">
            <v>gil**55051</v>
          </cell>
        </row>
        <row r="2309">
          <cell r="E2309" t="str">
            <v>원에너지</v>
          </cell>
          <cell r="G2309" t="str">
            <v>안성시</v>
          </cell>
          <cell r="H2309" t="str">
            <v>카리스토어(보조금 추가승인)</v>
          </cell>
          <cell r="K2309" t="str">
            <v>1. 무선</v>
          </cell>
          <cell r="L2309" t="str">
            <v>경기도 안성시 안성맞춤대로 1291(금석동)</v>
          </cell>
          <cell r="M2309" t="str">
            <v>소윤경
오길환</v>
          </cell>
          <cell r="N2309" t="str">
            <v>대표
담당</v>
          </cell>
          <cell r="O2309" t="str">
            <v>010-4339-8933
010-3272-8933</v>
          </cell>
          <cell r="P2309" t="str">
            <v>031-672-0777</v>
          </cell>
          <cell r="Q2309" t="str">
            <v>031-677-8188</v>
          </cell>
          <cell r="R2309" t="str">
            <v>yasil50@naver.com</v>
          </cell>
          <cell r="AC2309">
            <v>0</v>
          </cell>
          <cell r="AD2309">
            <v>1</v>
          </cell>
          <cell r="AE2309">
            <v>1</v>
          </cell>
          <cell r="AF2309">
            <v>0</v>
          </cell>
          <cell r="AG2309">
            <v>1</v>
          </cell>
          <cell r="AH2309">
            <v>0</v>
          </cell>
          <cell r="AK2309">
            <v>0</v>
          </cell>
          <cell r="AM2309">
            <v>0</v>
          </cell>
          <cell r="AN2309">
            <v>0</v>
          </cell>
          <cell r="AO2309">
            <v>0</v>
          </cell>
          <cell r="AQ2309">
            <v>300000</v>
          </cell>
          <cell r="AR2309">
            <v>0</v>
          </cell>
          <cell r="AS2309">
            <v>0</v>
          </cell>
          <cell r="AT2309" t="str">
            <v>최문호</v>
          </cell>
          <cell r="AU2309">
            <v>45748</v>
          </cell>
          <cell r="AV2309" t="str">
            <v>yasil50</v>
          </cell>
          <cell r="AW2309" t="str">
            <v>gil**55051</v>
          </cell>
        </row>
        <row r="2310">
          <cell r="E2310" t="str">
            <v>원에너지</v>
          </cell>
          <cell r="G2310" t="str">
            <v>남양주시</v>
          </cell>
          <cell r="H2310" t="str">
            <v>(주)대동팩</v>
          </cell>
          <cell r="K2310" t="str">
            <v>4. 미정</v>
          </cell>
          <cell r="L2310" t="str">
            <v>경기도 남양주시 수동면 송천리 345-8번지</v>
          </cell>
          <cell r="M2310" t="str">
            <v>박정준</v>
          </cell>
          <cell r="N2310" t="str">
            <v>이사</v>
          </cell>
          <cell r="O2310" t="str">
            <v>010-4164-3515</v>
          </cell>
          <cell r="P2310" t="str">
            <v>031-593-4047</v>
          </cell>
          <cell r="Q2310" t="str">
            <v>031-593-3083</v>
          </cell>
          <cell r="R2310" t="str">
            <v>ddp1978@naver.com</v>
          </cell>
          <cell r="AC2310">
            <v>0</v>
          </cell>
          <cell r="AD2310">
            <v>0</v>
          </cell>
          <cell r="AE2310">
            <v>0</v>
          </cell>
          <cell r="AF2310">
            <v>0</v>
          </cell>
          <cell r="AG2310">
            <v>0</v>
          </cell>
          <cell r="AH2310">
            <v>0</v>
          </cell>
          <cell r="AK2310">
            <v>0</v>
          </cell>
          <cell r="AM2310">
            <v>0</v>
          </cell>
          <cell r="AN2310">
            <v>0</v>
          </cell>
          <cell r="AO2310">
            <v>0</v>
          </cell>
          <cell r="AQ2310">
            <v>0</v>
          </cell>
          <cell r="AR2310">
            <v>0</v>
          </cell>
          <cell r="AS2310">
            <v>0</v>
          </cell>
        </row>
        <row r="2311">
          <cell r="E2311" t="str">
            <v>정도이앤티</v>
          </cell>
          <cell r="G2311" t="str">
            <v>영천시</v>
          </cell>
          <cell r="H2311" t="str">
            <v>(주)디엠아이</v>
          </cell>
          <cell r="K2311" t="str">
            <v>1. 무선</v>
          </cell>
          <cell r="L2311" t="str">
            <v>경상북도 영천시 금호읍 오계리 산16-2번지</v>
          </cell>
          <cell r="M2311" t="str">
            <v>조난미</v>
          </cell>
          <cell r="N2311" t="str">
            <v>실장</v>
          </cell>
          <cell r="O2311" t="str">
            <v>010-2672-0122</v>
          </cell>
          <cell r="P2311" t="str">
            <v xml:space="preserve">054-335-6245
</v>
          </cell>
          <cell r="Q2311" t="str">
            <v>054-336-6245</v>
          </cell>
          <cell r="R2311" t="str">
            <v>dongmin6245@nate.com</v>
          </cell>
          <cell r="AC2311">
            <v>0</v>
          </cell>
          <cell r="AD2311">
            <v>1</v>
          </cell>
          <cell r="AE2311">
            <v>1</v>
          </cell>
          <cell r="AF2311">
            <v>0</v>
          </cell>
          <cell r="AG2311">
            <v>2</v>
          </cell>
          <cell r="AH2311">
            <v>1</v>
          </cell>
          <cell r="AK2311">
            <v>0</v>
          </cell>
          <cell r="AM2311">
            <v>0</v>
          </cell>
          <cell r="AN2311">
            <v>0</v>
          </cell>
          <cell r="AO2311">
            <v>0</v>
          </cell>
          <cell r="AQ2311">
            <v>0</v>
          </cell>
          <cell r="AR2311">
            <v>0</v>
          </cell>
          <cell r="AS2311">
            <v>0</v>
          </cell>
        </row>
        <row r="2312">
          <cell r="E2312" t="str">
            <v>정도이앤티</v>
          </cell>
          <cell r="G2312" t="str">
            <v>영천시</v>
          </cell>
          <cell r="H2312" t="str">
            <v>(주)디엠아이 1공장</v>
          </cell>
          <cell r="K2312" t="str">
            <v>1. 무선</v>
          </cell>
          <cell r="L2312" t="str">
            <v>경상북도 영천시 금호읍 오계리 산16-2번지</v>
          </cell>
          <cell r="M2312" t="str">
            <v>조난미</v>
          </cell>
          <cell r="N2312" t="str">
            <v>실장</v>
          </cell>
          <cell r="O2312" t="str">
            <v>010-2672-0122</v>
          </cell>
          <cell r="P2312" t="str">
            <v>054-335-5300</v>
          </cell>
          <cell r="Q2312" t="str">
            <v>054-335-5301</v>
          </cell>
          <cell r="R2312" t="str">
            <v>dongmin6245@nate.com</v>
          </cell>
          <cell r="AC2312">
            <v>0</v>
          </cell>
          <cell r="AD2312">
            <v>1</v>
          </cell>
          <cell r="AE2312">
            <v>1</v>
          </cell>
          <cell r="AF2312">
            <v>3</v>
          </cell>
          <cell r="AG2312">
            <v>4</v>
          </cell>
          <cell r="AH2312">
            <v>1</v>
          </cell>
          <cell r="AK2312">
            <v>0</v>
          </cell>
          <cell r="AM2312">
            <v>0</v>
          </cell>
          <cell r="AN2312">
            <v>0</v>
          </cell>
          <cell r="AO2312">
            <v>0</v>
          </cell>
          <cell r="AQ2312">
            <v>800000</v>
          </cell>
          <cell r="AR2312">
            <v>0</v>
          </cell>
          <cell r="AS2312">
            <v>500000</v>
          </cell>
          <cell r="AT2312" t="str">
            <v>최재윤</v>
          </cell>
          <cell r="AU2312">
            <v>45699</v>
          </cell>
          <cell r="AV2312" t="str">
            <v>dmi5300</v>
          </cell>
          <cell r="AW2312" t="str">
            <v>munja8680@</v>
          </cell>
        </row>
        <row r="2313">
          <cell r="E2313" t="str">
            <v>정도이앤티</v>
          </cell>
          <cell r="G2313" t="str">
            <v>영천시</v>
          </cell>
          <cell r="H2313" t="str">
            <v>(주)디엠아이 1공장(게이트웨이 추가건)</v>
          </cell>
          <cell r="K2313" t="str">
            <v>1. 무선</v>
          </cell>
          <cell r="L2313" t="str">
            <v>경상북도 영천시 금호읍 오계리 산16-2번지</v>
          </cell>
          <cell r="M2313" t="str">
            <v>조난미</v>
          </cell>
          <cell r="N2313" t="str">
            <v>실장</v>
          </cell>
          <cell r="O2313" t="str">
            <v>010-2672-0122</v>
          </cell>
          <cell r="P2313" t="str">
            <v>054-335-5300</v>
          </cell>
          <cell r="Q2313" t="str">
            <v>054-335-5301</v>
          </cell>
          <cell r="R2313" t="str">
            <v>dongmin6245@nate.com</v>
          </cell>
          <cell r="AC2313">
            <v>0</v>
          </cell>
          <cell r="AD2313">
            <v>0</v>
          </cell>
          <cell r="AE2313">
            <v>0</v>
          </cell>
          <cell r="AF2313">
            <v>0</v>
          </cell>
          <cell r="AG2313">
            <v>0</v>
          </cell>
          <cell r="AH2313">
            <v>1</v>
          </cell>
          <cell r="AK2313">
            <v>0</v>
          </cell>
          <cell r="AM2313">
            <v>0</v>
          </cell>
          <cell r="AN2313">
            <v>0</v>
          </cell>
          <cell r="AO2313">
            <v>0</v>
          </cell>
          <cell r="AQ2313">
            <v>0</v>
          </cell>
          <cell r="AR2313">
            <v>0</v>
          </cell>
          <cell r="AS2313">
            <v>0</v>
          </cell>
          <cell r="AT2313" t="str">
            <v>최문호</v>
          </cell>
          <cell r="AU2313">
            <v>45728</v>
          </cell>
          <cell r="AV2313" t="str">
            <v>dmi5300</v>
          </cell>
          <cell r="AW2313" t="str">
            <v>munja8680@</v>
          </cell>
        </row>
        <row r="2314">
          <cell r="E2314" t="str">
            <v>정도이앤티</v>
          </cell>
          <cell r="G2314" t="str">
            <v>영천시</v>
          </cell>
          <cell r="H2314" t="str">
            <v>(주)디엠아이 2공장</v>
          </cell>
          <cell r="K2314" t="str">
            <v>1. 무선</v>
          </cell>
          <cell r="L2314" t="str">
            <v>경상북도 영천시 금호읍 오계공단길 1-51</v>
          </cell>
          <cell r="M2314" t="str">
            <v>조난미</v>
          </cell>
          <cell r="N2314" t="str">
            <v>실장</v>
          </cell>
          <cell r="O2314" t="str">
            <v>010-2672-0122</v>
          </cell>
          <cell r="P2314" t="str">
            <v>054-335-5300</v>
          </cell>
          <cell r="Q2314" t="str">
            <v>054-335-5301</v>
          </cell>
          <cell r="R2314" t="str">
            <v>dongmin6245@nate.com</v>
          </cell>
          <cell r="AC2314">
            <v>0</v>
          </cell>
          <cell r="AD2314">
            <v>1</v>
          </cell>
          <cell r="AE2314">
            <v>1</v>
          </cell>
          <cell r="AF2314">
            <v>3</v>
          </cell>
          <cell r="AG2314">
            <v>1</v>
          </cell>
          <cell r="AH2314">
            <v>1</v>
          </cell>
          <cell r="AK2314">
            <v>0</v>
          </cell>
          <cell r="AM2314">
            <v>0</v>
          </cell>
          <cell r="AN2314">
            <v>0</v>
          </cell>
          <cell r="AO2314">
            <v>0</v>
          </cell>
          <cell r="AQ2314">
            <v>300000</v>
          </cell>
          <cell r="AR2314">
            <v>0</v>
          </cell>
          <cell r="AS2314">
            <v>0</v>
          </cell>
          <cell r="AT2314" t="str">
            <v>박채영</v>
          </cell>
          <cell r="AU2314">
            <v>45698</v>
          </cell>
          <cell r="AV2314" t="str">
            <v>dmi5301</v>
          </cell>
          <cell r="AW2314" t="str">
            <v>munja8680@</v>
          </cell>
        </row>
        <row r="2315">
          <cell r="E2315" t="str">
            <v>원에너지</v>
          </cell>
          <cell r="G2315" t="str">
            <v>당진시</v>
          </cell>
          <cell r="H2315" t="str">
            <v>(주)엔아이스틸</v>
          </cell>
          <cell r="K2315" t="str">
            <v>4. 미정</v>
          </cell>
          <cell r="L2315" t="str">
            <v>충청남도 당진시 순성면 순성로 753</v>
          </cell>
          <cell r="M2315" t="str">
            <v>이재익</v>
          </cell>
          <cell r="N2315" t="str">
            <v>차장</v>
          </cell>
          <cell r="O2315" t="str">
            <v>010-6415-3805</v>
          </cell>
          <cell r="P2315" t="str">
            <v>041-357-8701</v>
          </cell>
          <cell r="Q2315" t="str">
            <v>-</v>
          </cell>
          <cell r="R2315" t="str">
            <v>-</v>
          </cell>
          <cell r="AC2315">
            <v>0</v>
          </cell>
          <cell r="AD2315">
            <v>0</v>
          </cell>
          <cell r="AE2315">
            <v>0</v>
          </cell>
          <cell r="AF2315">
            <v>0</v>
          </cell>
          <cell r="AG2315">
            <v>0</v>
          </cell>
          <cell r="AH2315">
            <v>0</v>
          </cell>
          <cell r="AK2315">
            <v>0</v>
          </cell>
          <cell r="AM2315">
            <v>0</v>
          </cell>
          <cell r="AN2315">
            <v>0</v>
          </cell>
          <cell r="AO2315">
            <v>0</v>
          </cell>
          <cell r="AQ2315">
            <v>0</v>
          </cell>
          <cell r="AR2315">
            <v>0</v>
          </cell>
          <cell r="AS2315">
            <v>0</v>
          </cell>
        </row>
        <row r="2316">
          <cell r="E2316" t="str">
            <v xml:space="preserve">케이디환경 </v>
          </cell>
          <cell r="G2316" t="str">
            <v>평택시</v>
          </cell>
          <cell r="H2316" t="str">
            <v>(주)은성전자</v>
          </cell>
          <cell r="K2316" t="str">
            <v>4. 미정</v>
          </cell>
          <cell r="L2316" t="str">
            <v>경기도 평택시 서탄면 서탄로 435-39</v>
          </cell>
          <cell r="M2316" t="str">
            <v>이현숙</v>
          </cell>
          <cell r="N2316" t="str">
            <v>실장</v>
          </cell>
          <cell r="O2316" t="str">
            <v>010-3917-6657</v>
          </cell>
          <cell r="P2316" t="str">
            <v>031-667-8261</v>
          </cell>
          <cell r="Q2316" t="str">
            <v>031-668-8261</v>
          </cell>
          <cell r="R2316" t="str">
            <v>es8269@daum.net</v>
          </cell>
          <cell r="AC2316">
            <v>0</v>
          </cell>
          <cell r="AD2316">
            <v>0</v>
          </cell>
          <cell r="AE2316">
            <v>0</v>
          </cell>
          <cell r="AF2316">
            <v>0</v>
          </cell>
          <cell r="AG2316">
            <v>0</v>
          </cell>
          <cell r="AH2316">
            <v>0</v>
          </cell>
          <cell r="AK2316">
            <v>0</v>
          </cell>
          <cell r="AM2316">
            <v>0</v>
          </cell>
          <cell r="AN2316">
            <v>0</v>
          </cell>
          <cell r="AO2316">
            <v>0</v>
          </cell>
          <cell r="AQ2316">
            <v>0</v>
          </cell>
          <cell r="AR2316">
            <v>0</v>
          </cell>
          <cell r="AS2316">
            <v>0</v>
          </cell>
        </row>
        <row r="2317">
          <cell r="E2317" t="str">
            <v>원에너지</v>
          </cell>
          <cell r="G2317" t="str">
            <v>화성시</v>
          </cell>
          <cell r="H2317" t="str">
            <v>(주)이에스피</v>
          </cell>
          <cell r="K2317" t="str">
            <v>4. 미정</v>
          </cell>
          <cell r="L2317" t="str">
            <v>경기도 화성시 팔탈면 시청로 752-7</v>
          </cell>
          <cell r="M2317" t="str">
            <v>김목환</v>
          </cell>
          <cell r="N2317" t="str">
            <v>과장</v>
          </cell>
          <cell r="O2317" t="str">
            <v>010-5279-3873</v>
          </cell>
          <cell r="P2317" t="str">
            <v>031-357-5325</v>
          </cell>
          <cell r="Q2317" t="str">
            <v>031-357-5310</v>
          </cell>
          <cell r="R2317" t="str">
            <v>kkhh3870@naver.com</v>
          </cell>
          <cell r="AC2317">
            <v>0</v>
          </cell>
          <cell r="AD2317">
            <v>0</v>
          </cell>
          <cell r="AE2317">
            <v>0</v>
          </cell>
          <cell r="AF2317">
            <v>0</v>
          </cell>
          <cell r="AG2317">
            <v>0</v>
          </cell>
          <cell r="AH2317">
            <v>0</v>
          </cell>
          <cell r="AK2317">
            <v>0</v>
          </cell>
          <cell r="AM2317">
            <v>0</v>
          </cell>
          <cell r="AN2317">
            <v>0</v>
          </cell>
          <cell r="AO2317">
            <v>0</v>
          </cell>
          <cell r="AQ2317">
            <v>0</v>
          </cell>
          <cell r="AR2317">
            <v>0</v>
          </cell>
          <cell r="AS2317">
            <v>0</v>
          </cell>
          <cell r="AV2317" t="str">
            <v>kkhh3870</v>
          </cell>
          <cell r="AW2317" t="str">
            <v>dldptmvl5325!*</v>
          </cell>
        </row>
        <row r="2318">
          <cell r="E2318" t="str">
            <v>원에너지</v>
          </cell>
          <cell r="G2318" t="str">
            <v>평택시</v>
          </cell>
          <cell r="H2318" t="str">
            <v>(주)이에스피 평택지점</v>
          </cell>
          <cell r="K2318" t="str">
            <v>1. 무선</v>
          </cell>
          <cell r="L2318" t="str">
            <v>경기도 평택시 오성면 오성산단로 36-35</v>
          </cell>
          <cell r="M2318" t="str">
            <v>김목환</v>
          </cell>
          <cell r="N2318" t="str">
            <v>과장</v>
          </cell>
          <cell r="O2318" t="str">
            <v>010-5279-3873</v>
          </cell>
          <cell r="P2318" t="str">
            <v>031-357-5325</v>
          </cell>
          <cell r="Q2318" t="str">
            <v>031-357-5310</v>
          </cell>
          <cell r="R2318" t="str">
            <v>kkhh3870@naver.com</v>
          </cell>
          <cell r="AC2318">
            <v>0</v>
          </cell>
          <cell r="AD2318">
            <v>1</v>
          </cell>
          <cell r="AE2318">
            <v>1</v>
          </cell>
          <cell r="AF2318">
            <v>1</v>
          </cell>
          <cell r="AG2318">
            <v>1</v>
          </cell>
          <cell r="AH2318">
            <v>1</v>
          </cell>
          <cell r="AK2318">
            <v>0</v>
          </cell>
          <cell r="AM2318">
            <v>0</v>
          </cell>
          <cell r="AN2318">
            <v>0</v>
          </cell>
          <cell r="AO2318">
            <v>0</v>
          </cell>
          <cell r="AQ2318">
            <v>0</v>
          </cell>
          <cell r="AR2318">
            <v>0</v>
          </cell>
          <cell r="AS2318">
            <v>0</v>
          </cell>
          <cell r="AT2318" t="str">
            <v>최문호</v>
          </cell>
          <cell r="AU2318">
            <v>45758</v>
          </cell>
          <cell r="AV2318" t="str">
            <v>kkhh3870</v>
          </cell>
          <cell r="AW2318" t="str">
            <v>dldptmvl5325!*</v>
          </cell>
        </row>
        <row r="2319">
          <cell r="E2319" t="str">
            <v>원에너지</v>
          </cell>
          <cell r="G2319" t="str">
            <v>평택시</v>
          </cell>
          <cell r="H2319" t="str">
            <v>(주)이에스피 평택지점(보조금 동시진행)</v>
          </cell>
          <cell r="K2319" t="str">
            <v>1. 무선</v>
          </cell>
          <cell r="L2319" t="str">
            <v>경기도 평택시 오성면 오성산단로 36-35</v>
          </cell>
          <cell r="M2319" t="str">
            <v>김목환</v>
          </cell>
          <cell r="N2319" t="str">
            <v>과장</v>
          </cell>
          <cell r="O2319" t="str">
            <v>010-5279-3873</v>
          </cell>
          <cell r="P2319" t="str">
            <v>031-357-5325</v>
          </cell>
          <cell r="Q2319" t="str">
            <v>031-357-5310</v>
          </cell>
          <cell r="R2319" t="str">
            <v>kkhh3870@naver.com</v>
          </cell>
          <cell r="AC2319">
            <v>0</v>
          </cell>
          <cell r="AD2319">
            <v>4</v>
          </cell>
          <cell r="AE2319">
            <v>4</v>
          </cell>
          <cell r="AF2319">
            <v>6</v>
          </cell>
          <cell r="AG2319">
            <v>4</v>
          </cell>
          <cell r="AH2319">
            <v>1</v>
          </cell>
          <cell r="AK2319">
            <v>0</v>
          </cell>
          <cell r="AM2319">
            <v>0</v>
          </cell>
          <cell r="AN2319">
            <v>0</v>
          </cell>
          <cell r="AO2319">
            <v>0</v>
          </cell>
          <cell r="AQ2319">
            <v>1000000</v>
          </cell>
          <cell r="AR2319">
            <v>0</v>
          </cell>
          <cell r="AS2319">
            <v>0</v>
          </cell>
          <cell r="AT2319" t="str">
            <v>최문호</v>
          </cell>
          <cell r="AU2319">
            <v>45758</v>
          </cell>
          <cell r="AV2319" t="str">
            <v>kkhh3870</v>
          </cell>
          <cell r="AW2319" t="str">
            <v>dldptmvl5325!*</v>
          </cell>
        </row>
        <row r="2320">
          <cell r="E2320" t="str">
            <v>임래성</v>
          </cell>
          <cell r="G2320" t="str">
            <v>인천광역시</v>
          </cell>
          <cell r="H2320" t="str">
            <v>(주)태양밴드</v>
          </cell>
          <cell r="K2320" t="str">
            <v>4. 미정</v>
          </cell>
          <cell r="L2320" t="str">
            <v>인천광역시 서구 경서동 363-221</v>
          </cell>
          <cell r="M2320" t="str">
            <v>심종이</v>
          </cell>
          <cell r="N2320" t="str">
            <v>팀장</v>
          </cell>
          <cell r="O2320" t="str">
            <v>010-2087-4158</v>
          </cell>
          <cell r="P2320" t="str">
            <v>032-561-3800</v>
          </cell>
          <cell r="Q2320" t="str">
            <v>032-561-3833</v>
          </cell>
          <cell r="R2320" t="str">
            <v>taeyangbend@hanmail.net</v>
          </cell>
          <cell r="AC2320">
            <v>0</v>
          </cell>
          <cell r="AD2320">
            <v>0</v>
          </cell>
          <cell r="AE2320">
            <v>0</v>
          </cell>
          <cell r="AF2320">
            <v>0</v>
          </cell>
          <cell r="AG2320">
            <v>0</v>
          </cell>
          <cell r="AH2320">
            <v>0</v>
          </cell>
          <cell r="AK2320">
            <v>0</v>
          </cell>
          <cell r="AM2320">
            <v>0</v>
          </cell>
          <cell r="AN2320">
            <v>0</v>
          </cell>
          <cell r="AO2320">
            <v>0</v>
          </cell>
          <cell r="AQ2320">
            <v>0</v>
          </cell>
          <cell r="AR2320">
            <v>0</v>
          </cell>
          <cell r="AS2320">
            <v>0</v>
          </cell>
        </row>
        <row r="2321">
          <cell r="E2321" t="str">
            <v>원에너지</v>
          </cell>
          <cell r="G2321" t="str">
            <v>춘천시</v>
          </cell>
          <cell r="H2321" t="str">
            <v>광판1리정미소</v>
          </cell>
          <cell r="K2321" t="str">
            <v>1. 무선</v>
          </cell>
          <cell r="L2321" t="str">
            <v>강원특별자치도 춘천시 남산면 장터골길 27-7</v>
          </cell>
          <cell r="M2321" t="str">
            <v>정재덕</v>
          </cell>
          <cell r="N2321" t="str">
            <v xml:space="preserve">대표(그린링크)
사모님
</v>
          </cell>
          <cell r="O2321" t="str">
            <v xml:space="preserve">010-6372-3473
010-8707-3473
</v>
          </cell>
          <cell r="P2321" t="str">
            <v>-</v>
          </cell>
          <cell r="Q2321" t="str">
            <v>-</v>
          </cell>
          <cell r="R2321" t="str">
            <v>lks711008@naver.com</v>
          </cell>
          <cell r="AC2321">
            <v>0</v>
          </cell>
          <cell r="AD2321">
            <v>0</v>
          </cell>
          <cell r="AE2321">
            <v>0</v>
          </cell>
          <cell r="AF2321">
            <v>1</v>
          </cell>
          <cell r="AG2321">
            <v>1</v>
          </cell>
          <cell r="AH2321">
            <v>1</v>
          </cell>
          <cell r="AK2321">
            <v>0</v>
          </cell>
          <cell r="AM2321">
            <v>0</v>
          </cell>
          <cell r="AN2321">
            <v>0</v>
          </cell>
          <cell r="AO2321">
            <v>0</v>
          </cell>
          <cell r="AQ2321">
            <v>100000</v>
          </cell>
          <cell r="AR2321">
            <v>0</v>
          </cell>
          <cell r="AS2321">
            <v>0</v>
          </cell>
        </row>
        <row r="2322">
          <cell r="E2322" t="str">
            <v>원에너지</v>
          </cell>
          <cell r="G2322" t="str">
            <v>화성시</v>
          </cell>
          <cell r="H2322" t="str">
            <v>대호산업</v>
          </cell>
          <cell r="K2322" t="str">
            <v>4. 미정</v>
          </cell>
          <cell r="L2322" t="str">
            <v>경기도 화성시 정남면 내향로 124</v>
          </cell>
          <cell r="M2322" t="str">
            <v>김미옥</v>
          </cell>
          <cell r="N2322" t="str">
            <v>주임</v>
          </cell>
          <cell r="O2322" t="str">
            <v>010-2008-8697</v>
          </cell>
          <cell r="P2322" t="str">
            <v>-</v>
          </cell>
          <cell r="Q2322" t="str">
            <v>-</v>
          </cell>
          <cell r="R2322" t="str">
            <v>smlee4266@naver.com</v>
          </cell>
          <cell r="AC2322">
            <v>0</v>
          </cell>
          <cell r="AD2322">
            <v>0</v>
          </cell>
          <cell r="AE2322">
            <v>0</v>
          </cell>
          <cell r="AF2322">
            <v>0</v>
          </cell>
          <cell r="AG2322">
            <v>0</v>
          </cell>
          <cell r="AH2322">
            <v>0</v>
          </cell>
          <cell r="AK2322">
            <v>0</v>
          </cell>
          <cell r="AM2322">
            <v>0</v>
          </cell>
          <cell r="AN2322">
            <v>0</v>
          </cell>
          <cell r="AO2322">
            <v>0</v>
          </cell>
          <cell r="AQ2322">
            <v>0</v>
          </cell>
          <cell r="AR2322">
            <v>0</v>
          </cell>
          <cell r="AS2322">
            <v>0</v>
          </cell>
        </row>
        <row r="2323">
          <cell r="E2323" t="str">
            <v>(주)정도</v>
          </cell>
          <cell r="G2323" t="str">
            <v>서울특별시</v>
          </cell>
          <cell r="H2323" t="str">
            <v>(주)엠비에스모터스</v>
          </cell>
          <cell r="K2323" t="str">
            <v>1. 무선</v>
          </cell>
          <cell r="L2323" t="str">
            <v>서울특별시 성동구 아차산로13길 27</v>
          </cell>
          <cell r="M2323" t="str">
            <v>담당자</v>
          </cell>
          <cell r="O2323" t="str">
            <v>010-5273-6988</v>
          </cell>
          <cell r="P2323" t="str">
            <v>02-466-4907</v>
          </cell>
          <cell r="Q2323" t="str">
            <v>02-465-4907</v>
          </cell>
          <cell r="R2323" t="str">
            <v>banz6143@naver.com</v>
          </cell>
          <cell r="AC2323">
            <v>0</v>
          </cell>
          <cell r="AD2323">
            <v>1</v>
          </cell>
          <cell r="AE2323">
            <v>1</v>
          </cell>
          <cell r="AF2323">
            <v>1</v>
          </cell>
          <cell r="AG2323">
            <v>1</v>
          </cell>
          <cell r="AH2323">
            <v>1</v>
          </cell>
          <cell r="AK2323">
            <v>0</v>
          </cell>
          <cell r="AM2323">
            <v>0</v>
          </cell>
          <cell r="AN2323">
            <v>0</v>
          </cell>
          <cell r="AO2323">
            <v>0</v>
          </cell>
          <cell r="AQ2323">
            <v>300000</v>
          </cell>
          <cell r="AR2323">
            <v>0</v>
          </cell>
          <cell r="AS2323">
            <v>0</v>
          </cell>
          <cell r="AT2323" t="str">
            <v>최문호</v>
          </cell>
          <cell r="AU2323">
            <v>45758</v>
          </cell>
          <cell r="AV2323" t="str">
            <v>MBS5608</v>
          </cell>
          <cell r="AW2323" t="str">
            <v>su906600**</v>
          </cell>
        </row>
        <row r="2324">
          <cell r="E2324" t="str">
            <v>원에너지</v>
          </cell>
          <cell r="G2324" t="str">
            <v>화성시</v>
          </cell>
          <cell r="H2324" t="str">
            <v>태광이엠</v>
          </cell>
          <cell r="K2324" t="str">
            <v>4. 미정</v>
          </cell>
          <cell r="L2324" t="str">
            <v>경기도 화성시 서신면 마도로 30-16(상안리 267-37,-38번지)</v>
          </cell>
          <cell r="M2324" t="str">
            <v>최영숙</v>
          </cell>
          <cell r="N2324" t="str">
            <v>대리</v>
          </cell>
          <cell r="O2324" t="str">
            <v>010-6736-0664</v>
          </cell>
          <cell r="P2324" t="str">
            <v>031-366-9132</v>
          </cell>
          <cell r="Q2324" t="str">
            <v>-</v>
          </cell>
          <cell r="R2324" t="str">
            <v>-</v>
          </cell>
          <cell r="AC2324">
            <v>0</v>
          </cell>
          <cell r="AD2324">
            <v>0</v>
          </cell>
          <cell r="AE2324">
            <v>0</v>
          </cell>
          <cell r="AF2324">
            <v>0</v>
          </cell>
          <cell r="AG2324">
            <v>0</v>
          </cell>
          <cell r="AH2324">
            <v>0</v>
          </cell>
          <cell r="AK2324">
            <v>0</v>
          </cell>
          <cell r="AM2324">
            <v>0</v>
          </cell>
          <cell r="AN2324">
            <v>0</v>
          </cell>
          <cell r="AO2324">
            <v>0</v>
          </cell>
          <cell r="AQ2324">
            <v>0</v>
          </cell>
          <cell r="AR2324">
            <v>0</v>
          </cell>
          <cell r="AS2324">
            <v>0</v>
          </cell>
        </row>
        <row r="2325">
          <cell r="E2325" t="str">
            <v>원에너지</v>
          </cell>
          <cell r="G2325" t="str">
            <v>화성시</v>
          </cell>
          <cell r="H2325" t="str">
            <v>한국키파(주)</v>
          </cell>
          <cell r="K2325" t="str">
            <v>4. 미정</v>
          </cell>
          <cell r="L2325" t="str">
            <v>경기도 화성시 봉담읍 동화리 103번지</v>
          </cell>
          <cell r="M2325" t="str">
            <v>김정환</v>
          </cell>
          <cell r="N2325" t="str">
            <v>상무</v>
          </cell>
          <cell r="O2325" t="str">
            <v>010-3700-3871</v>
          </cell>
          <cell r="P2325" t="str">
            <v>031-222-3870</v>
          </cell>
          <cell r="Q2325" t="str">
            <v>031-222-3834</v>
          </cell>
          <cell r="R2325" t="str">
            <v>jhkim@krkeeper.com</v>
          </cell>
          <cell r="AC2325">
            <v>0</v>
          </cell>
          <cell r="AD2325">
            <v>0</v>
          </cell>
          <cell r="AE2325">
            <v>0</v>
          </cell>
          <cell r="AF2325">
            <v>0</v>
          </cell>
          <cell r="AG2325">
            <v>0</v>
          </cell>
          <cell r="AH2325">
            <v>0</v>
          </cell>
          <cell r="AK2325">
            <v>0</v>
          </cell>
          <cell r="AM2325">
            <v>0</v>
          </cell>
          <cell r="AN2325">
            <v>0</v>
          </cell>
          <cell r="AO2325">
            <v>0</v>
          </cell>
          <cell r="AQ2325">
            <v>0</v>
          </cell>
          <cell r="AR2325">
            <v>0</v>
          </cell>
          <cell r="AS2325">
            <v>0</v>
          </cell>
        </row>
        <row r="2326">
          <cell r="E2326" t="str">
            <v xml:space="preserve">케이디환경 </v>
          </cell>
          <cell r="G2326" t="str">
            <v>평택시</v>
          </cell>
          <cell r="H2326" t="str">
            <v>한폴(주)</v>
          </cell>
          <cell r="K2326" t="str">
            <v>1. 무선</v>
          </cell>
          <cell r="L2326" t="str">
            <v>경기도 평택시 서탄면 사리길 204-9</v>
          </cell>
          <cell r="M2326" t="str">
            <v>박동인
신인주(그린링크)</v>
          </cell>
          <cell r="N2326" t="str">
            <v>이사</v>
          </cell>
          <cell r="O2326" t="str">
            <v>010-4540-0082
010-3473-9014</v>
          </cell>
          <cell r="P2326" t="str">
            <v>031-664-1518</v>
          </cell>
          <cell r="Q2326" t="str">
            <v>031-664-1537</v>
          </cell>
          <cell r="R2326" t="str">
            <v>hanpol@hanpol.co.kr</v>
          </cell>
          <cell r="AC2326">
            <v>0</v>
          </cell>
          <cell r="AD2326">
            <v>1</v>
          </cell>
          <cell r="AE2326">
            <v>1</v>
          </cell>
          <cell r="AF2326">
            <v>1</v>
          </cell>
          <cell r="AG2326">
            <v>1</v>
          </cell>
          <cell r="AH2326">
            <v>1</v>
          </cell>
          <cell r="AK2326">
            <v>0</v>
          </cell>
          <cell r="AM2326">
            <v>0</v>
          </cell>
          <cell r="AN2326">
            <v>0</v>
          </cell>
          <cell r="AO2326">
            <v>0</v>
          </cell>
          <cell r="AQ2326">
            <v>0</v>
          </cell>
          <cell r="AR2326">
            <v>480000</v>
          </cell>
          <cell r="AS2326">
            <v>0</v>
          </cell>
          <cell r="AT2326" t="str">
            <v>최문호</v>
          </cell>
          <cell r="AU2326">
            <v>45792</v>
          </cell>
        </row>
        <row r="2327">
          <cell r="E2327" t="str">
            <v xml:space="preserve">케이디환경 </v>
          </cell>
          <cell r="G2327" t="str">
            <v>평택시</v>
          </cell>
          <cell r="H2327" t="str">
            <v>한폴(주)(보조금 동시진행)</v>
          </cell>
          <cell r="K2327" t="str">
            <v>1. 무선</v>
          </cell>
          <cell r="L2327" t="str">
            <v>경기도 평택시 서탄면 사리길 204-9</v>
          </cell>
          <cell r="M2327" t="str">
            <v>박동인</v>
          </cell>
          <cell r="N2327" t="str">
            <v>이사</v>
          </cell>
          <cell r="O2327" t="str">
            <v>010-4540-0082</v>
          </cell>
          <cell r="P2327" t="str">
            <v>031-664-1518</v>
          </cell>
          <cell r="Q2327" t="str">
            <v>031-664-1537</v>
          </cell>
          <cell r="R2327" t="str">
            <v>hanpol@hanpol.co.kr</v>
          </cell>
          <cell r="AC2327">
            <v>0</v>
          </cell>
          <cell r="AD2327">
            <v>1</v>
          </cell>
          <cell r="AE2327">
            <v>1</v>
          </cell>
          <cell r="AF2327">
            <v>3</v>
          </cell>
          <cell r="AG2327">
            <v>1</v>
          </cell>
          <cell r="AH2327">
            <v>0</v>
          </cell>
          <cell r="AK2327">
            <v>0</v>
          </cell>
          <cell r="AM2327">
            <v>0</v>
          </cell>
          <cell r="AN2327">
            <v>0</v>
          </cell>
          <cell r="AO2327">
            <v>0</v>
          </cell>
          <cell r="AQ2327">
            <v>700000</v>
          </cell>
          <cell r="AR2327">
            <v>0</v>
          </cell>
          <cell r="AS2327">
            <v>0</v>
          </cell>
          <cell r="AT2327" t="str">
            <v>최문호</v>
          </cell>
          <cell r="AU2327">
            <v>45792</v>
          </cell>
        </row>
        <row r="2328">
          <cell r="E2328" t="str">
            <v>원에너지</v>
          </cell>
          <cell r="G2328" t="str">
            <v>남양주시</v>
          </cell>
          <cell r="H2328" t="str">
            <v>대동포장</v>
          </cell>
          <cell r="K2328" t="str">
            <v>4. 미정</v>
          </cell>
          <cell r="L2328" t="str">
            <v>경기도 남양주시 수동면 비룡로586번길 53-37</v>
          </cell>
          <cell r="M2328" t="str">
            <v>박정준</v>
          </cell>
          <cell r="N2328" t="str">
            <v>이사</v>
          </cell>
          <cell r="O2328" t="str">
            <v>010-4164-3515</v>
          </cell>
          <cell r="P2328" t="str">
            <v>031-593-4047</v>
          </cell>
          <cell r="Q2328" t="str">
            <v>031-593-3083</v>
          </cell>
          <cell r="R2328" t="str">
            <v>ddp1978@naver.com</v>
          </cell>
          <cell r="AC2328">
            <v>0</v>
          </cell>
          <cell r="AD2328">
            <v>0</v>
          </cell>
          <cell r="AE2328">
            <v>0</v>
          </cell>
          <cell r="AF2328">
            <v>0</v>
          </cell>
          <cell r="AG2328">
            <v>0</v>
          </cell>
          <cell r="AH2328">
            <v>0</v>
          </cell>
          <cell r="AK2328">
            <v>0</v>
          </cell>
          <cell r="AM2328">
            <v>0</v>
          </cell>
          <cell r="AN2328">
            <v>0</v>
          </cell>
          <cell r="AO2328">
            <v>0</v>
          </cell>
          <cell r="AQ2328">
            <v>0</v>
          </cell>
          <cell r="AR2328">
            <v>0</v>
          </cell>
          <cell r="AS2328">
            <v>0</v>
          </cell>
        </row>
        <row r="2329">
          <cell r="E2329" t="str">
            <v>울산미래환경</v>
          </cell>
          <cell r="G2329" t="str">
            <v>울주군</v>
          </cell>
          <cell r="H2329" t="str">
            <v>(주)신화엠텍 2공장</v>
          </cell>
          <cell r="K2329" t="str">
            <v>1. 무선</v>
          </cell>
          <cell r="L2329" t="str">
            <v>울산광역시 울주군 온산읍 공단로 85-1</v>
          </cell>
          <cell r="M2329" t="str">
            <v>전진훈</v>
          </cell>
          <cell r="N2329" t="str">
            <v>부장</v>
          </cell>
          <cell r="O2329" t="str">
            <v>010-5546-2226</v>
          </cell>
          <cell r="P2329" t="str">
            <v>052-238-9539</v>
          </cell>
          <cell r="Q2329" t="str">
            <v>052-238-9542</v>
          </cell>
          <cell r="R2329" t="str">
            <v>jhjeon@shmt.co.kr</v>
          </cell>
          <cell r="AC2329">
            <v>0</v>
          </cell>
          <cell r="AD2329">
            <v>2</v>
          </cell>
          <cell r="AE2329">
            <v>2</v>
          </cell>
          <cell r="AF2329">
            <v>2</v>
          </cell>
          <cell r="AG2329">
            <v>2</v>
          </cell>
          <cell r="AH2329">
            <v>2</v>
          </cell>
          <cell r="AK2329">
            <v>0</v>
          </cell>
          <cell r="AM2329">
            <v>0</v>
          </cell>
          <cell r="AN2329">
            <v>0</v>
          </cell>
          <cell r="AO2329">
            <v>0</v>
          </cell>
          <cell r="AQ2329">
            <v>1000000</v>
          </cell>
          <cell r="AR2329">
            <v>0</v>
          </cell>
          <cell r="AS2329">
            <v>500000</v>
          </cell>
        </row>
        <row r="2330">
          <cell r="E2330" t="str">
            <v>임래성</v>
          </cell>
          <cell r="G2330" t="str">
            <v>금산군</v>
          </cell>
          <cell r="H2330" t="str">
            <v>(주)에스코알티에스 복수공장</v>
          </cell>
          <cell r="K2330" t="str">
            <v>4. 미정</v>
          </cell>
          <cell r="L2330" t="str">
            <v>충청남도 금산군 복수면 용진리 115-20</v>
          </cell>
          <cell r="M2330" t="str">
            <v>이재왕</v>
          </cell>
          <cell r="N2330" t="str">
            <v>차장</v>
          </cell>
          <cell r="O2330" t="str">
            <v>010-3174-8056</v>
          </cell>
          <cell r="P2330" t="str">
            <v>041-752-0770</v>
          </cell>
          <cell r="Q2330" t="str">
            <v>041-752-0230</v>
          </cell>
          <cell r="R2330" t="str">
            <v>king8056@hanmail.net</v>
          </cell>
          <cell r="AC2330">
            <v>0</v>
          </cell>
          <cell r="AD2330">
            <v>0</v>
          </cell>
          <cell r="AE2330">
            <v>0</v>
          </cell>
          <cell r="AF2330">
            <v>0</v>
          </cell>
          <cell r="AG2330">
            <v>0</v>
          </cell>
          <cell r="AH2330">
            <v>0</v>
          </cell>
          <cell r="AK2330">
            <v>0</v>
          </cell>
          <cell r="AM2330">
            <v>0</v>
          </cell>
          <cell r="AN2330">
            <v>0</v>
          </cell>
          <cell r="AO2330">
            <v>0</v>
          </cell>
          <cell r="AQ2330">
            <v>0</v>
          </cell>
          <cell r="AR2330">
            <v>0</v>
          </cell>
          <cell r="AS2330">
            <v>0</v>
          </cell>
        </row>
        <row r="2331">
          <cell r="E2331" t="str">
            <v>임래성</v>
          </cell>
          <cell r="G2331" t="str">
            <v>금산군</v>
          </cell>
          <cell r="H2331" t="str">
            <v>(주)에스코알티에스 추부공장</v>
          </cell>
          <cell r="K2331" t="str">
            <v>4. 미정</v>
          </cell>
          <cell r="L2331" t="str">
            <v>충청남도 금산군 추부면 신평공단1로 93</v>
          </cell>
          <cell r="M2331" t="str">
            <v>이재왕</v>
          </cell>
          <cell r="N2331" t="str">
            <v>차장</v>
          </cell>
          <cell r="O2331" t="str">
            <v>010-3174-8056</v>
          </cell>
          <cell r="P2331" t="str">
            <v>041-751-4803</v>
          </cell>
          <cell r="Q2331" t="str">
            <v>041-751-2740</v>
          </cell>
          <cell r="R2331" t="str">
            <v>king8056@hanmail.net</v>
          </cell>
          <cell r="AC2331">
            <v>0</v>
          </cell>
          <cell r="AD2331">
            <v>0</v>
          </cell>
          <cell r="AE2331">
            <v>0</v>
          </cell>
          <cell r="AF2331">
            <v>0</v>
          </cell>
          <cell r="AG2331">
            <v>0</v>
          </cell>
          <cell r="AH2331">
            <v>0</v>
          </cell>
          <cell r="AK2331">
            <v>0</v>
          </cell>
          <cell r="AM2331">
            <v>0</v>
          </cell>
          <cell r="AN2331">
            <v>0</v>
          </cell>
          <cell r="AO2331">
            <v>0</v>
          </cell>
          <cell r="AQ2331">
            <v>0</v>
          </cell>
          <cell r="AR2331">
            <v>0</v>
          </cell>
          <cell r="AS2331">
            <v>0</v>
          </cell>
        </row>
        <row r="2332">
          <cell r="E2332" t="str">
            <v>수호환경/대창환경</v>
          </cell>
          <cell r="G2332" t="str">
            <v>보령시</v>
          </cell>
          <cell r="H2332" t="str">
            <v>덕흥제선(주)</v>
          </cell>
          <cell r="K2332" t="str">
            <v>1. 무선</v>
          </cell>
          <cell r="L2332" t="str">
            <v>충청남도 보령시 주포면 관산공단길 39</v>
          </cell>
          <cell r="M2332" t="str">
            <v>최필원</v>
          </cell>
          <cell r="N2332" t="str">
            <v>과장</v>
          </cell>
          <cell r="O2332" t="str">
            <v>010-7662-6206</v>
          </cell>
          <cell r="P2332" t="str">
            <v>041-931-7878</v>
          </cell>
          <cell r="Q2332" t="str">
            <v>041-931-7880</v>
          </cell>
          <cell r="R2332" t="str">
            <v>cpw011@naver.com</v>
          </cell>
          <cell r="AC2332">
            <v>3</v>
          </cell>
          <cell r="AD2332">
            <v>2</v>
          </cell>
          <cell r="AE2332">
            <v>2</v>
          </cell>
          <cell r="AF2332">
            <v>4</v>
          </cell>
          <cell r="AG2332">
            <v>8</v>
          </cell>
          <cell r="AH2332">
            <v>3</v>
          </cell>
          <cell r="AK2332">
            <v>0</v>
          </cell>
          <cell r="AM2332">
            <v>0</v>
          </cell>
          <cell r="AN2332">
            <v>0</v>
          </cell>
          <cell r="AO2332">
            <v>0</v>
          </cell>
          <cell r="AQ2332">
            <v>1500000</v>
          </cell>
          <cell r="AR2332">
            <v>0</v>
          </cell>
          <cell r="AS2332">
            <v>0</v>
          </cell>
        </row>
        <row r="2333">
          <cell r="E2333" t="str">
            <v>수호환경/대창환경</v>
          </cell>
          <cell r="G2333" t="str">
            <v>평택시</v>
          </cell>
          <cell r="H2333" t="str">
            <v>모젤산업(주)</v>
          </cell>
          <cell r="K2333" t="str">
            <v>4. 미정</v>
          </cell>
          <cell r="L2333" t="str">
            <v>경기도 평택시 산단로 63-13</v>
          </cell>
          <cell r="M2333" t="str">
            <v>이도영</v>
          </cell>
          <cell r="N2333" t="str">
            <v>차장</v>
          </cell>
          <cell r="O2333" t="str">
            <v>010-8963-9046</v>
          </cell>
          <cell r="P2333" t="str">
            <v>031-662-0470~2</v>
          </cell>
          <cell r="Q2333" t="str">
            <v>031-662-3646</v>
          </cell>
          <cell r="R2333" t="str">
            <v>izioz250@hanmaik.net</v>
          </cell>
          <cell r="AC2333">
            <v>0</v>
          </cell>
          <cell r="AD2333">
            <v>0</v>
          </cell>
          <cell r="AE2333">
            <v>0</v>
          </cell>
          <cell r="AF2333">
            <v>0</v>
          </cell>
          <cell r="AG2333">
            <v>0</v>
          </cell>
          <cell r="AH2333">
            <v>0</v>
          </cell>
          <cell r="AK2333">
            <v>0</v>
          </cell>
          <cell r="AM2333">
            <v>0</v>
          </cell>
          <cell r="AN2333">
            <v>0</v>
          </cell>
          <cell r="AO2333">
            <v>0</v>
          </cell>
          <cell r="AQ2333">
            <v>0</v>
          </cell>
          <cell r="AR2333">
            <v>0</v>
          </cell>
          <cell r="AS2333">
            <v>0</v>
          </cell>
        </row>
        <row r="2334">
          <cell r="E2334" t="str">
            <v>임래성</v>
          </cell>
          <cell r="G2334" t="str">
            <v>금산군</v>
          </cell>
          <cell r="H2334" t="str">
            <v>새서울고무롤(주)</v>
          </cell>
          <cell r="K2334" t="str">
            <v>4. 미정</v>
          </cell>
          <cell r="L2334" t="str">
            <v>충청남도 금산군 추부면 승무재로 90</v>
          </cell>
          <cell r="M2334" t="str">
            <v>김명애</v>
          </cell>
          <cell r="N2334" t="str">
            <v>차장</v>
          </cell>
          <cell r="O2334" t="str">
            <v>010-2344-1589</v>
          </cell>
          <cell r="P2334" t="str">
            <v>-</v>
          </cell>
          <cell r="Q2334" t="str">
            <v>-</v>
          </cell>
          <cell r="R2334" t="str">
            <v>-</v>
          </cell>
          <cell r="AC2334">
            <v>0</v>
          </cell>
          <cell r="AD2334">
            <v>0</v>
          </cell>
          <cell r="AE2334">
            <v>0</v>
          </cell>
          <cell r="AF2334">
            <v>0</v>
          </cell>
          <cell r="AG2334">
            <v>0</v>
          </cell>
          <cell r="AH2334">
            <v>0</v>
          </cell>
          <cell r="AK2334">
            <v>0</v>
          </cell>
          <cell r="AM2334">
            <v>0</v>
          </cell>
          <cell r="AN2334">
            <v>0</v>
          </cell>
          <cell r="AO2334">
            <v>0</v>
          </cell>
          <cell r="AQ2334">
            <v>0</v>
          </cell>
          <cell r="AR2334">
            <v>0</v>
          </cell>
          <cell r="AS2334">
            <v>0</v>
          </cell>
        </row>
        <row r="2335">
          <cell r="E2335" t="str">
            <v xml:space="preserve">케이디환경 </v>
          </cell>
          <cell r="G2335" t="str">
            <v>화성시</v>
          </cell>
          <cell r="H2335" t="str">
            <v>한국레미콘(주)</v>
          </cell>
          <cell r="K2335" t="str">
            <v>4. 미정</v>
          </cell>
          <cell r="L2335" t="str">
            <v>경기도 화성시 현대기아로 473-20(무송동)</v>
          </cell>
          <cell r="M2335" t="str">
            <v>이은재</v>
          </cell>
          <cell r="N2335" t="str">
            <v>차장</v>
          </cell>
          <cell r="O2335" t="str">
            <v>010-8881-8649</v>
          </cell>
          <cell r="P2335" t="str">
            <v>031-356-4545</v>
          </cell>
          <cell r="Q2335" t="str">
            <v>031-356-4502</v>
          </cell>
          <cell r="R2335" t="str">
            <v>alpin2ej@naver.com</v>
          </cell>
          <cell r="AC2335">
            <v>0</v>
          </cell>
          <cell r="AD2335">
            <v>0</v>
          </cell>
          <cell r="AE2335">
            <v>0</v>
          </cell>
          <cell r="AF2335">
            <v>0</v>
          </cell>
          <cell r="AG2335">
            <v>0</v>
          </cell>
          <cell r="AH2335">
            <v>0</v>
          </cell>
          <cell r="AK2335">
            <v>0</v>
          </cell>
          <cell r="AM2335">
            <v>0</v>
          </cell>
          <cell r="AN2335">
            <v>0</v>
          </cell>
          <cell r="AO2335">
            <v>0</v>
          </cell>
          <cell r="AQ2335">
            <v>0</v>
          </cell>
          <cell r="AR2335">
            <v>0</v>
          </cell>
          <cell r="AS2335">
            <v>0</v>
          </cell>
        </row>
        <row r="2336">
          <cell r="E2336" t="str">
            <v xml:space="preserve">케이디환경 </v>
          </cell>
          <cell r="G2336" t="str">
            <v>화성시</v>
          </cell>
          <cell r="H2336" t="str">
            <v>흙이랑</v>
          </cell>
          <cell r="K2336" t="str">
            <v>4. 미정</v>
          </cell>
          <cell r="L2336" t="str">
            <v>경기도 화성시 양감면 용소금각로 145-32</v>
          </cell>
          <cell r="M2336" t="str">
            <v>류광수</v>
          </cell>
          <cell r="N2336" t="str">
            <v>연구소장</v>
          </cell>
          <cell r="O2336" t="str">
            <v>010-3354-0698</v>
          </cell>
          <cell r="P2336" t="str">
            <v>031-352-0420</v>
          </cell>
          <cell r="Q2336" t="str">
            <v>031-352-0421</v>
          </cell>
          <cell r="R2336" t="str">
            <v>cyj0698@hanmail.net</v>
          </cell>
          <cell r="AC2336">
            <v>0</v>
          </cell>
          <cell r="AD2336">
            <v>0</v>
          </cell>
          <cell r="AE2336">
            <v>0</v>
          </cell>
          <cell r="AF2336">
            <v>0</v>
          </cell>
          <cell r="AG2336">
            <v>0</v>
          </cell>
          <cell r="AH2336">
            <v>0</v>
          </cell>
          <cell r="AK2336">
            <v>0</v>
          </cell>
          <cell r="AM2336">
            <v>0</v>
          </cell>
          <cell r="AN2336">
            <v>0</v>
          </cell>
          <cell r="AO2336">
            <v>0</v>
          </cell>
          <cell r="AQ2336">
            <v>0</v>
          </cell>
          <cell r="AR2336">
            <v>0</v>
          </cell>
          <cell r="AS2336">
            <v>0</v>
          </cell>
        </row>
        <row r="2337">
          <cell r="E2337" t="str">
            <v>원에너지</v>
          </cell>
          <cell r="G2337" t="str">
            <v>부천시</v>
          </cell>
          <cell r="H2337" t="str">
            <v>(주)범아식품</v>
          </cell>
          <cell r="K2337" t="str">
            <v>1. 무선</v>
          </cell>
          <cell r="L2337" t="str">
            <v>경기도 부천시 신흥로 469번길 42</v>
          </cell>
          <cell r="M2337" t="str">
            <v>박현근</v>
          </cell>
          <cell r="N2337" t="str">
            <v>팀장</v>
          </cell>
          <cell r="O2337" t="str">
            <v>010-4001-7248</v>
          </cell>
          <cell r="P2337" t="str">
            <v>032-674-0283</v>
          </cell>
          <cell r="Q2337" t="str">
            <v>032-674-0282</v>
          </cell>
          <cell r="R2337" t="str">
            <v>bmfdhg@naver.com
bumafood@naver.com</v>
          </cell>
          <cell r="AC2337">
            <v>0</v>
          </cell>
          <cell r="AD2337">
            <v>4</v>
          </cell>
          <cell r="AE2337">
            <v>4</v>
          </cell>
          <cell r="AF2337">
            <v>5</v>
          </cell>
          <cell r="AG2337">
            <v>4</v>
          </cell>
          <cell r="AH2337">
            <v>3</v>
          </cell>
          <cell r="AK2337">
            <v>0</v>
          </cell>
          <cell r="AM2337">
            <v>0</v>
          </cell>
          <cell r="AN2337">
            <v>0</v>
          </cell>
          <cell r="AO2337">
            <v>0</v>
          </cell>
          <cell r="AQ2337">
            <v>500000</v>
          </cell>
          <cell r="AR2337">
            <v>480000</v>
          </cell>
          <cell r="AS2337">
            <v>0</v>
          </cell>
        </row>
        <row r="2338">
          <cell r="E2338" t="str">
            <v>원에너지</v>
          </cell>
          <cell r="G2338" t="str">
            <v>용인시</v>
          </cell>
          <cell r="H2338" t="str">
            <v>(주)에스카모터스</v>
          </cell>
          <cell r="K2338" t="str">
            <v>2. 유선</v>
          </cell>
          <cell r="L2338" t="str">
            <v>경기도 용인시 기흥구 용구대로2469번길 164</v>
          </cell>
          <cell r="M2338" t="str">
            <v>오영철</v>
          </cell>
          <cell r="N2338" t="str">
            <v>부장</v>
          </cell>
          <cell r="O2338" t="str">
            <v>010-8819-7667</v>
          </cell>
          <cell r="P2338" t="str">
            <v>031-8021-7665</v>
          </cell>
          <cell r="Q2338" t="str">
            <v>031-8021-7669</v>
          </cell>
          <cell r="R2338" t="str">
            <v>chul9910@naver.com</v>
          </cell>
          <cell r="AC2338">
            <v>0</v>
          </cell>
          <cell r="AD2338">
            <v>1</v>
          </cell>
          <cell r="AE2338">
            <v>1</v>
          </cell>
          <cell r="AF2338">
            <v>1</v>
          </cell>
          <cell r="AG2338">
            <v>1</v>
          </cell>
          <cell r="AH2338">
            <v>1</v>
          </cell>
          <cell r="AK2338">
            <v>0</v>
          </cell>
          <cell r="AM2338">
            <v>0</v>
          </cell>
          <cell r="AN2338">
            <v>0</v>
          </cell>
          <cell r="AO2338">
            <v>0</v>
          </cell>
          <cell r="AQ2338">
            <v>0</v>
          </cell>
          <cell r="AR2338">
            <v>480000</v>
          </cell>
          <cell r="AS2338">
            <v>0</v>
          </cell>
          <cell r="AT2338" t="str">
            <v>최문호</v>
          </cell>
          <cell r="AU2338">
            <v>45757</v>
          </cell>
          <cell r="AV2338" t="str">
            <v>scarmotor</v>
          </cell>
          <cell r="AW2338" t="str">
            <v>ss80217665!</v>
          </cell>
        </row>
        <row r="2339">
          <cell r="E2339" t="str">
            <v>원에너지</v>
          </cell>
          <cell r="G2339" t="str">
            <v>용인시</v>
          </cell>
          <cell r="H2339" t="str">
            <v>(주)에스카모터스(보조금 동시진행)</v>
          </cell>
          <cell r="K2339" t="str">
            <v>2. 유선</v>
          </cell>
          <cell r="L2339" t="str">
            <v>경기도 용인시 기흥구 용구대로2469번길 164</v>
          </cell>
          <cell r="M2339" t="str">
            <v>오영철</v>
          </cell>
          <cell r="N2339" t="str">
            <v>부장</v>
          </cell>
          <cell r="O2339" t="str">
            <v>010-8819-7667</v>
          </cell>
          <cell r="P2339" t="str">
            <v>031-8021-7665</v>
          </cell>
          <cell r="Q2339" t="str">
            <v>031-8021-7669</v>
          </cell>
          <cell r="R2339" t="str">
            <v>chul9910@naver.com</v>
          </cell>
          <cell r="AC2339">
            <v>0</v>
          </cell>
          <cell r="AD2339">
            <v>1</v>
          </cell>
          <cell r="AE2339">
            <v>1</v>
          </cell>
          <cell r="AF2339">
            <v>1</v>
          </cell>
          <cell r="AG2339">
            <v>1</v>
          </cell>
          <cell r="AH2339">
            <v>0</v>
          </cell>
          <cell r="AK2339">
            <v>0</v>
          </cell>
          <cell r="AM2339">
            <v>0</v>
          </cell>
          <cell r="AN2339">
            <v>0</v>
          </cell>
          <cell r="AO2339">
            <v>0</v>
          </cell>
          <cell r="AQ2339">
            <v>100000</v>
          </cell>
          <cell r="AR2339">
            <v>0</v>
          </cell>
          <cell r="AS2339">
            <v>480000</v>
          </cell>
          <cell r="AT2339" t="str">
            <v>최문호</v>
          </cell>
          <cell r="AU2339">
            <v>45757</v>
          </cell>
          <cell r="AV2339" t="str">
            <v>scarmotor</v>
          </cell>
          <cell r="AW2339" t="str">
            <v>ss80217665!</v>
          </cell>
        </row>
        <row r="2340">
          <cell r="E2340" t="str">
            <v>주영환경기술</v>
          </cell>
          <cell r="G2340" t="str">
            <v>당진시</v>
          </cell>
          <cell r="H2340" t="str">
            <v>(주)영도</v>
          </cell>
          <cell r="K2340" t="str">
            <v>4. 미정</v>
          </cell>
          <cell r="L2340" t="str">
            <v>충청남도 당진시 면천면 문봉리 197-3</v>
          </cell>
          <cell r="M2340" t="str">
            <v>엄나영</v>
          </cell>
          <cell r="N2340" t="str">
            <v>대리</v>
          </cell>
          <cell r="O2340" t="str">
            <v>010-4117-2136</v>
          </cell>
          <cell r="P2340" t="str">
            <v>031-768-7520</v>
          </cell>
          <cell r="Q2340" t="str">
            <v>031-766-6420</v>
          </cell>
          <cell r="R2340" t="str">
            <v>kiki4396@naver.com</v>
          </cell>
          <cell r="AC2340">
            <v>0</v>
          </cell>
          <cell r="AD2340">
            <v>0</v>
          </cell>
          <cell r="AE2340">
            <v>0</v>
          </cell>
          <cell r="AF2340">
            <v>0</v>
          </cell>
          <cell r="AG2340">
            <v>0</v>
          </cell>
          <cell r="AH2340">
            <v>0</v>
          </cell>
          <cell r="AK2340">
            <v>0</v>
          </cell>
          <cell r="AM2340">
            <v>0</v>
          </cell>
          <cell r="AN2340">
            <v>0</v>
          </cell>
          <cell r="AO2340">
            <v>0</v>
          </cell>
          <cell r="AQ2340">
            <v>0</v>
          </cell>
          <cell r="AR2340">
            <v>0</v>
          </cell>
          <cell r="AS2340">
            <v>0</v>
          </cell>
        </row>
        <row r="2341">
          <cell r="E2341" t="str">
            <v>원에너지</v>
          </cell>
          <cell r="G2341" t="str">
            <v>화성시</v>
          </cell>
          <cell r="H2341" t="str">
            <v>(주)크린팩</v>
          </cell>
          <cell r="K2341" t="str">
            <v>4. 미정</v>
          </cell>
          <cell r="L2341" t="str">
            <v>경기도 화성시 팔탄면 율암리 98-26번지</v>
          </cell>
          <cell r="M2341" t="str">
            <v>조병훈</v>
          </cell>
          <cell r="N2341" t="str">
            <v>과장</v>
          </cell>
          <cell r="O2341" t="str">
            <v>010-9293-0357</v>
          </cell>
          <cell r="P2341" t="str">
            <v>031-354-3811</v>
          </cell>
          <cell r="Q2341" t="str">
            <v>031-354-3809</v>
          </cell>
          <cell r="R2341" t="str">
            <v>bhcho1021@cleanpack.kr</v>
          </cell>
          <cell r="AC2341">
            <v>0</v>
          </cell>
          <cell r="AD2341">
            <v>0</v>
          </cell>
          <cell r="AE2341">
            <v>0</v>
          </cell>
          <cell r="AF2341">
            <v>0</v>
          </cell>
          <cell r="AG2341">
            <v>0</v>
          </cell>
          <cell r="AH2341">
            <v>0</v>
          </cell>
          <cell r="AK2341">
            <v>0</v>
          </cell>
          <cell r="AM2341">
            <v>0</v>
          </cell>
          <cell r="AN2341">
            <v>0</v>
          </cell>
          <cell r="AO2341">
            <v>0</v>
          </cell>
          <cell r="AQ2341">
            <v>0</v>
          </cell>
          <cell r="AR2341">
            <v>0</v>
          </cell>
          <cell r="AS2341">
            <v>0</v>
          </cell>
        </row>
        <row r="2342">
          <cell r="E2342" t="str">
            <v>원에너지</v>
          </cell>
          <cell r="G2342" t="str">
            <v>인천광역시</v>
          </cell>
          <cell r="H2342" t="str">
            <v>(주)한영내산</v>
          </cell>
          <cell r="K2342" t="str">
            <v>2. 유선</v>
          </cell>
          <cell r="L2342" t="str">
            <v>인천광역시 남동구 남동서로 23번길 111</v>
          </cell>
          <cell r="M2342" t="str">
            <v>김운기
박희정(그린링크담당자)</v>
          </cell>
          <cell r="N2342" t="str">
            <v>총괄이사
주임</v>
          </cell>
          <cell r="O2342" t="str">
            <v>010-3897-0354
010-3615-4065</v>
          </cell>
          <cell r="P2342" t="str">
            <v>032-816-2114</v>
          </cell>
          <cell r="Q2342" t="str">
            <v>032-815-4798</v>
          </cell>
          <cell r="R2342" t="str">
            <v>webmaster@hyacid.com</v>
          </cell>
          <cell r="AC2342">
            <v>0</v>
          </cell>
          <cell r="AD2342">
            <v>1</v>
          </cell>
          <cell r="AE2342">
            <v>1</v>
          </cell>
          <cell r="AF2342">
            <v>0</v>
          </cell>
          <cell r="AG2342">
            <v>2</v>
          </cell>
          <cell r="AH2342">
            <v>1</v>
          </cell>
          <cell r="AK2342">
            <v>0</v>
          </cell>
          <cell r="AM2342">
            <v>0</v>
          </cell>
          <cell r="AN2342">
            <v>0</v>
          </cell>
          <cell r="AO2342">
            <v>0</v>
          </cell>
          <cell r="AQ2342">
            <v>100000</v>
          </cell>
          <cell r="AR2342">
            <v>0</v>
          </cell>
          <cell r="AS2342">
            <v>0</v>
          </cell>
          <cell r="AT2342" t="str">
            <v>최문호</v>
          </cell>
          <cell r="AU2342">
            <v>45777</v>
          </cell>
        </row>
        <row r="2343">
          <cell r="E2343" t="str">
            <v>원에너지</v>
          </cell>
          <cell r="G2343" t="str">
            <v>화성시</v>
          </cell>
          <cell r="H2343" t="str">
            <v>(주)현대토탈퍼니처</v>
          </cell>
          <cell r="K2343" t="str">
            <v>1. 무선</v>
          </cell>
          <cell r="L2343" t="str">
            <v>경기도 화성시 팔탄면 고주골길 121(B동, C동)</v>
          </cell>
          <cell r="M2343" t="str">
            <v>김영미</v>
          </cell>
          <cell r="N2343" t="str">
            <v>대표</v>
          </cell>
          <cell r="O2343" t="str">
            <v>010-2666-3377</v>
          </cell>
          <cell r="P2343" t="str">
            <v>031-359-9395</v>
          </cell>
          <cell r="Q2343" t="str">
            <v>031-359-9398</v>
          </cell>
          <cell r="R2343" t="str">
            <v>1438101815@daum.net</v>
          </cell>
          <cell r="AC2343">
            <v>0</v>
          </cell>
          <cell r="AD2343">
            <v>1</v>
          </cell>
          <cell r="AE2343">
            <v>1</v>
          </cell>
          <cell r="AF2343">
            <v>9</v>
          </cell>
          <cell r="AG2343">
            <v>1</v>
          </cell>
          <cell r="AH2343">
            <v>1</v>
          </cell>
          <cell r="AK2343">
            <v>0</v>
          </cell>
          <cell r="AM2343">
            <v>0</v>
          </cell>
          <cell r="AN2343">
            <v>0</v>
          </cell>
          <cell r="AO2343">
            <v>0</v>
          </cell>
          <cell r="AQ2343">
            <v>600000</v>
          </cell>
          <cell r="AR2343">
            <v>0</v>
          </cell>
          <cell r="AS2343">
            <v>0</v>
          </cell>
        </row>
        <row r="2344">
          <cell r="E2344" t="str">
            <v xml:space="preserve">케이디환경 </v>
          </cell>
          <cell r="G2344" t="str">
            <v>화성시</v>
          </cell>
          <cell r="H2344" t="str">
            <v>바이오앤드림코리아</v>
          </cell>
          <cell r="K2344" t="str">
            <v>4. 미정</v>
          </cell>
          <cell r="L2344" t="str">
            <v>경기도 화성시 남양읍 마도공단로 120-12</v>
          </cell>
          <cell r="M2344" t="str">
            <v>김용태</v>
          </cell>
          <cell r="N2344" t="str">
            <v>이사</v>
          </cell>
          <cell r="O2344" t="str">
            <v>010-4876-8681</v>
          </cell>
          <cell r="P2344" t="str">
            <v>031-355-5620</v>
          </cell>
          <cell r="Q2344" t="str">
            <v>031-355-5629</v>
          </cell>
          <cell r="R2344" t="str">
            <v>master@biondream.net</v>
          </cell>
          <cell r="AC2344">
            <v>0</v>
          </cell>
          <cell r="AD2344">
            <v>0</v>
          </cell>
          <cell r="AE2344">
            <v>0</v>
          </cell>
          <cell r="AF2344">
            <v>0</v>
          </cell>
          <cell r="AG2344">
            <v>0</v>
          </cell>
          <cell r="AH2344">
            <v>0</v>
          </cell>
          <cell r="AK2344">
            <v>0</v>
          </cell>
          <cell r="AM2344">
            <v>0</v>
          </cell>
          <cell r="AN2344">
            <v>0</v>
          </cell>
          <cell r="AO2344">
            <v>0</v>
          </cell>
          <cell r="AQ2344">
            <v>0</v>
          </cell>
          <cell r="AR2344">
            <v>0</v>
          </cell>
          <cell r="AS2344">
            <v>0</v>
          </cell>
        </row>
        <row r="2345">
          <cell r="E2345" t="str">
            <v>임래성</v>
          </cell>
          <cell r="G2345" t="str">
            <v>부천시</v>
          </cell>
          <cell r="H2345" t="str">
            <v>성도프론</v>
          </cell>
          <cell r="K2345" t="str">
            <v>4. 미정</v>
          </cell>
          <cell r="L2345" t="str">
            <v>경기도 부천시 오정구 오정로71번길 25</v>
          </cell>
          <cell r="M2345" t="str">
            <v>변경도</v>
          </cell>
          <cell r="N2345" t="str">
            <v>대표</v>
          </cell>
          <cell r="O2345" t="str">
            <v>010-4372-7133</v>
          </cell>
          <cell r="P2345" t="str">
            <v>-</v>
          </cell>
          <cell r="Q2345" t="str">
            <v>-</v>
          </cell>
          <cell r="R2345" t="str">
            <v>bkd0980sam@hanmail.net</v>
          </cell>
          <cell r="AC2345">
            <v>0</v>
          </cell>
          <cell r="AD2345">
            <v>0</v>
          </cell>
          <cell r="AE2345">
            <v>0</v>
          </cell>
          <cell r="AF2345">
            <v>0</v>
          </cell>
          <cell r="AG2345">
            <v>0</v>
          </cell>
          <cell r="AH2345">
            <v>0</v>
          </cell>
          <cell r="AK2345">
            <v>0</v>
          </cell>
          <cell r="AM2345">
            <v>0</v>
          </cell>
          <cell r="AN2345">
            <v>0</v>
          </cell>
          <cell r="AO2345">
            <v>0</v>
          </cell>
          <cell r="AQ2345">
            <v>0</v>
          </cell>
          <cell r="AR2345">
            <v>0</v>
          </cell>
          <cell r="AS2345">
            <v>0</v>
          </cell>
        </row>
        <row r="2346">
          <cell r="E2346" t="str">
            <v>원에너지</v>
          </cell>
          <cell r="G2346" t="str">
            <v>부평구</v>
          </cell>
          <cell r="H2346" t="str">
            <v>성진하이테크</v>
          </cell>
          <cell r="K2346" t="str">
            <v>2. 유선</v>
          </cell>
          <cell r="L2346" t="str">
            <v>인천광역시 부평구 청농로 38-28, 3층(청천동)</v>
          </cell>
          <cell r="M2346" t="str">
            <v>박정혜</v>
          </cell>
          <cell r="N2346" t="str">
            <v>실장</v>
          </cell>
          <cell r="O2346" t="str">
            <v>010-3703-4653</v>
          </cell>
          <cell r="P2346" t="str">
            <v>032-719-7989</v>
          </cell>
          <cell r="Q2346" t="str">
            <v>-</v>
          </cell>
          <cell r="R2346" t="str">
            <v>sj-hitec03@naver.com</v>
          </cell>
          <cell r="AC2346">
            <v>0</v>
          </cell>
          <cell r="AD2346">
            <v>4</v>
          </cell>
          <cell r="AE2346">
            <v>3</v>
          </cell>
          <cell r="AF2346">
            <v>3</v>
          </cell>
          <cell r="AG2346">
            <v>3</v>
          </cell>
          <cell r="AH2346">
            <v>0</v>
          </cell>
          <cell r="AK2346">
            <v>1</v>
          </cell>
          <cell r="AM2346">
            <v>0</v>
          </cell>
          <cell r="AN2346">
            <v>0</v>
          </cell>
          <cell r="AO2346">
            <v>0</v>
          </cell>
          <cell r="AQ2346">
            <v>0</v>
          </cell>
          <cell r="AR2346">
            <v>-1000000</v>
          </cell>
          <cell r="AS2346">
            <v>400000</v>
          </cell>
          <cell r="AV2346" t="str">
            <v>sjhitec03</v>
          </cell>
          <cell r="AW2346" t="str">
            <v>86530303s##</v>
          </cell>
        </row>
        <row r="2347">
          <cell r="E2347" t="str">
            <v>지구환경</v>
          </cell>
          <cell r="G2347" t="str">
            <v>화성시</v>
          </cell>
          <cell r="H2347" t="str">
            <v>제경산업 2공장</v>
          </cell>
          <cell r="K2347" t="str">
            <v>2. 유선</v>
          </cell>
          <cell r="L2347" t="str">
            <v>경기도 화성시 향남읍 동오1길 56</v>
          </cell>
          <cell r="M2347" t="str">
            <v>김종선</v>
          </cell>
          <cell r="N2347" t="str">
            <v>이사</v>
          </cell>
          <cell r="O2347" t="str">
            <v>010-2378-4356</v>
          </cell>
          <cell r="P2347" t="str">
            <v>031-222-5593</v>
          </cell>
          <cell r="Q2347" t="str">
            <v>031-223-4881</v>
          </cell>
          <cell r="R2347" t="str">
            <v>ssuni4356@daum.net</v>
          </cell>
          <cell r="AC2347">
            <v>0</v>
          </cell>
          <cell r="AD2347">
            <v>0</v>
          </cell>
          <cell r="AE2347">
            <v>0</v>
          </cell>
          <cell r="AF2347">
            <v>0</v>
          </cell>
          <cell r="AG2347">
            <v>0</v>
          </cell>
          <cell r="AH2347">
            <v>0</v>
          </cell>
          <cell r="AK2347">
            <v>0</v>
          </cell>
          <cell r="AM2347">
            <v>0</v>
          </cell>
          <cell r="AN2347">
            <v>0</v>
          </cell>
          <cell r="AO2347">
            <v>0</v>
          </cell>
          <cell r="AQ2347">
            <v>0</v>
          </cell>
          <cell r="AR2347">
            <v>0</v>
          </cell>
          <cell r="AS2347">
            <v>0</v>
          </cell>
        </row>
        <row r="2348">
          <cell r="E2348" t="str">
            <v>원에너지</v>
          </cell>
          <cell r="G2348" t="str">
            <v>화성시</v>
          </cell>
          <cell r="H2348" t="str">
            <v>주식회사 상아이테크</v>
          </cell>
          <cell r="K2348" t="str">
            <v>4. 미정</v>
          </cell>
          <cell r="L2348" t="str">
            <v>경기도 화성시 팔탄면 온천로 16-41</v>
          </cell>
          <cell r="M2348" t="str">
            <v>신미라</v>
          </cell>
          <cell r="N2348" t="str">
            <v>대표</v>
          </cell>
          <cell r="O2348" t="str">
            <v>010-9050-7074</v>
          </cell>
          <cell r="P2348" t="str">
            <v>031-353-7110</v>
          </cell>
          <cell r="Q2348" t="str">
            <v>031-352-4675</v>
          </cell>
          <cell r="R2348" t="str">
            <v>sangaetech@naver.com</v>
          </cell>
          <cell r="AC2348">
            <v>0</v>
          </cell>
          <cell r="AD2348">
            <v>0</v>
          </cell>
          <cell r="AE2348">
            <v>0</v>
          </cell>
          <cell r="AF2348">
            <v>0</v>
          </cell>
          <cell r="AG2348">
            <v>0</v>
          </cell>
          <cell r="AH2348">
            <v>0</v>
          </cell>
          <cell r="AK2348">
            <v>0</v>
          </cell>
          <cell r="AM2348">
            <v>0</v>
          </cell>
          <cell r="AN2348">
            <v>0</v>
          </cell>
          <cell r="AO2348">
            <v>0</v>
          </cell>
          <cell r="AQ2348">
            <v>0</v>
          </cell>
          <cell r="AR2348">
            <v>0</v>
          </cell>
          <cell r="AS2348">
            <v>0</v>
          </cell>
        </row>
        <row r="2349">
          <cell r="E2349" t="str">
            <v>제주환경개발주식회사</v>
          </cell>
          <cell r="G2349" t="str">
            <v>제주시</v>
          </cell>
          <cell r="H2349" t="str">
            <v>(다리)제주어류양식수협</v>
          </cell>
          <cell r="K2349" t="str">
            <v>1. 무선</v>
          </cell>
          <cell r="L2349" t="str">
            <v>제주특별자치도 제주시 한림읍 월각로506-9</v>
          </cell>
          <cell r="M2349" t="str">
            <v>서종원
한정길(주식회사다리)
엄재풍(주식회사다리)
김승민(제주환경기술)</v>
          </cell>
          <cell r="N2349" t="str">
            <v>팀장
전무
대표
대표</v>
          </cell>
          <cell r="O2349" t="str">
            <v>010-9513-3831
010-8573-1308
010-5334-5334
010-3977-1599</v>
          </cell>
          <cell r="P2349" t="str">
            <v>-</v>
          </cell>
          <cell r="Q2349" t="str">
            <v>-</v>
          </cell>
          <cell r="R2349" t="str">
            <v>sjw3838@suhyup.co.kr
hjk@dariinc.kr
ujp@dariinc.kr
jet1599@naver.com</v>
          </cell>
          <cell r="AC2349">
            <v>0</v>
          </cell>
          <cell r="AD2349">
            <v>4</v>
          </cell>
          <cell r="AE2349">
            <v>4</v>
          </cell>
          <cell r="AF2349">
            <v>5</v>
          </cell>
          <cell r="AG2349">
            <v>4</v>
          </cell>
          <cell r="AH2349">
            <v>1</v>
          </cell>
          <cell r="AK2349">
            <v>1</v>
          </cell>
          <cell r="AM2349">
            <v>0</v>
          </cell>
          <cell r="AN2349">
            <v>0</v>
          </cell>
          <cell r="AO2349">
            <v>0</v>
          </cell>
          <cell r="AQ2349">
            <v>1400000</v>
          </cell>
          <cell r="AR2349">
            <v>960000</v>
          </cell>
          <cell r="AS2349">
            <v>1726000</v>
          </cell>
        </row>
        <row r="2350">
          <cell r="E2350" t="str">
            <v>원에너지</v>
          </cell>
          <cell r="G2350" t="str">
            <v>안산시</v>
          </cell>
          <cell r="H2350" t="str">
            <v>(주)장현금속 2공장</v>
          </cell>
          <cell r="K2350" t="str">
            <v>1. 무선</v>
          </cell>
          <cell r="L2350" t="str">
            <v>경기도 안산시 단원구 해안로 119</v>
          </cell>
          <cell r="M2350" t="str">
            <v xml:space="preserve">노영우 </v>
          </cell>
          <cell r="N2350" t="str">
            <v>과장</v>
          </cell>
          <cell r="O2350" t="str">
            <v>010-6343-4972</v>
          </cell>
          <cell r="P2350" t="str">
            <v>031-494-4175</v>
          </cell>
          <cell r="Q2350" t="str">
            <v>031-494-4174</v>
          </cell>
          <cell r="R2350" t="str">
            <v>jalco2010@naver.com</v>
          </cell>
          <cell r="AC2350">
            <v>1</v>
          </cell>
          <cell r="AD2350">
            <v>0</v>
          </cell>
          <cell r="AE2350">
            <v>0</v>
          </cell>
          <cell r="AF2350">
            <v>2</v>
          </cell>
          <cell r="AG2350">
            <v>3</v>
          </cell>
          <cell r="AH2350">
            <v>1</v>
          </cell>
          <cell r="AK2350">
            <v>0</v>
          </cell>
          <cell r="AM2350">
            <v>0</v>
          </cell>
          <cell r="AN2350">
            <v>0</v>
          </cell>
          <cell r="AO2350">
            <v>0</v>
          </cell>
          <cell r="AQ2350">
            <v>1300000</v>
          </cell>
          <cell r="AR2350">
            <v>0</v>
          </cell>
          <cell r="AS2350">
            <v>0</v>
          </cell>
          <cell r="AT2350" t="str">
            <v>박채영</v>
          </cell>
          <cell r="AU2350">
            <v>45665</v>
          </cell>
          <cell r="AV2350" t="str">
            <v>jalco2010</v>
          </cell>
          <cell r="AW2350" t="str">
            <v>jh4944177*</v>
          </cell>
        </row>
        <row r="2351">
          <cell r="E2351" t="str">
            <v>원에너지</v>
          </cell>
          <cell r="G2351" t="str">
            <v>화성시</v>
          </cell>
          <cell r="H2351" t="str">
            <v>(주)한국폴라테크</v>
          </cell>
          <cell r="K2351" t="str">
            <v>1. 무선</v>
          </cell>
          <cell r="L2351" t="str">
            <v>경기도 화성시 장안면 남양호로 104-55</v>
          </cell>
          <cell r="M2351" t="str">
            <v>주명석</v>
          </cell>
          <cell r="N2351" t="str">
            <v>대표</v>
          </cell>
          <cell r="O2351" t="str">
            <v>010-3274-1176</v>
          </cell>
          <cell r="P2351" t="str">
            <v>031-319-1394</v>
          </cell>
          <cell r="Q2351" t="str">
            <v>031-499-1044</v>
          </cell>
          <cell r="R2351" t="str">
            <v>sorarene@naver.com</v>
          </cell>
          <cell r="AC2351">
            <v>0</v>
          </cell>
          <cell r="AD2351">
            <v>1</v>
          </cell>
          <cell r="AE2351">
            <v>1</v>
          </cell>
          <cell r="AF2351">
            <v>2</v>
          </cell>
          <cell r="AG2351">
            <v>1</v>
          </cell>
          <cell r="AH2351">
            <v>1</v>
          </cell>
          <cell r="AK2351">
            <v>0</v>
          </cell>
          <cell r="AM2351">
            <v>0</v>
          </cell>
          <cell r="AN2351">
            <v>0</v>
          </cell>
          <cell r="AO2351">
            <v>0</v>
          </cell>
          <cell r="AQ2351">
            <v>350000</v>
          </cell>
          <cell r="AR2351">
            <v>0</v>
          </cell>
          <cell r="AS2351">
            <v>0</v>
          </cell>
        </row>
        <row r="2352">
          <cell r="E2352" t="str">
            <v xml:space="preserve">케이디환경 </v>
          </cell>
          <cell r="G2352" t="str">
            <v>화성시</v>
          </cell>
          <cell r="H2352" t="str">
            <v>무호산업</v>
          </cell>
          <cell r="K2352" t="str">
            <v>4. 미정</v>
          </cell>
          <cell r="L2352" t="str">
            <v>경기도 화성시 팔탄면 원골길 36</v>
          </cell>
          <cell r="M2352" t="str">
            <v>최광민</v>
          </cell>
          <cell r="N2352" t="str">
            <v>대표</v>
          </cell>
          <cell r="O2352" t="str">
            <v>010-3775-6497</v>
          </cell>
          <cell r="P2352" t="str">
            <v>031-8059-5261~2</v>
          </cell>
          <cell r="Q2352" t="str">
            <v>031-8059-5263</v>
          </cell>
          <cell r="R2352" t="str">
            <v>ckmin0508@nate.com</v>
          </cell>
          <cell r="AC2352">
            <v>0</v>
          </cell>
          <cell r="AD2352">
            <v>0</v>
          </cell>
          <cell r="AE2352">
            <v>0</v>
          </cell>
          <cell r="AF2352">
            <v>0</v>
          </cell>
          <cell r="AG2352">
            <v>0</v>
          </cell>
          <cell r="AH2352">
            <v>0</v>
          </cell>
          <cell r="AK2352">
            <v>0</v>
          </cell>
          <cell r="AM2352">
            <v>0</v>
          </cell>
          <cell r="AN2352">
            <v>0</v>
          </cell>
          <cell r="AO2352">
            <v>0</v>
          </cell>
          <cell r="AQ2352">
            <v>0</v>
          </cell>
          <cell r="AR2352">
            <v>0</v>
          </cell>
          <cell r="AS2352">
            <v>0</v>
          </cell>
        </row>
        <row r="2353">
          <cell r="E2353" t="str">
            <v xml:space="preserve">케이디환경 </v>
          </cell>
          <cell r="G2353" t="str">
            <v>화성시</v>
          </cell>
          <cell r="H2353" t="str">
            <v>중앙케미칼(주)</v>
          </cell>
          <cell r="K2353" t="str">
            <v>4. 미정</v>
          </cell>
          <cell r="L2353" t="str">
            <v>경기도 화성시 장안면 들서지길 96-43</v>
          </cell>
          <cell r="M2353" t="str">
            <v>김선화</v>
          </cell>
          <cell r="N2353" t="str">
            <v>실장</v>
          </cell>
          <cell r="P2353" t="str">
            <v>031-358-0946</v>
          </cell>
          <cell r="Q2353" t="str">
            <v>031-358-0947</v>
          </cell>
          <cell r="R2353" t="str">
            <v>bhkim0312@jac20.com</v>
          </cell>
          <cell r="AC2353">
            <v>0</v>
          </cell>
          <cell r="AD2353">
            <v>0</v>
          </cell>
          <cell r="AE2353">
            <v>0</v>
          </cell>
          <cell r="AF2353">
            <v>0</v>
          </cell>
          <cell r="AG2353">
            <v>0</v>
          </cell>
          <cell r="AH2353">
            <v>0</v>
          </cell>
          <cell r="AK2353">
            <v>0</v>
          </cell>
          <cell r="AM2353">
            <v>0</v>
          </cell>
          <cell r="AN2353">
            <v>0</v>
          </cell>
          <cell r="AO2353">
            <v>0</v>
          </cell>
          <cell r="AQ2353">
            <v>0</v>
          </cell>
          <cell r="AR2353">
            <v>0</v>
          </cell>
          <cell r="AS2353">
            <v>0</v>
          </cell>
        </row>
        <row r="2354">
          <cell r="E2354" t="str">
            <v>원에너지</v>
          </cell>
          <cell r="G2354" t="str">
            <v>안성시</v>
          </cell>
          <cell r="H2354" t="str">
            <v>케이씨코트렐(주)</v>
          </cell>
          <cell r="K2354" t="str">
            <v>1. 무선</v>
          </cell>
          <cell r="L2354" t="str">
            <v>경기도 안성시 서운면 신기리253번지</v>
          </cell>
          <cell r="M2354" t="str">
            <v xml:space="preserve">배수현 </v>
          </cell>
          <cell r="N2354" t="str">
            <v>직장</v>
          </cell>
          <cell r="O2354" t="str">
            <v>010-5314-4385</v>
          </cell>
          <cell r="P2354" t="str">
            <v>031-678-7755</v>
          </cell>
          <cell r="Q2354" t="str">
            <v>031-678-7708</v>
          </cell>
          <cell r="R2354" t="str">
            <v>suhyeon@kc-cottrell.com</v>
          </cell>
          <cell r="AC2354">
            <v>0</v>
          </cell>
          <cell r="AD2354">
            <v>3</v>
          </cell>
          <cell r="AE2354">
            <v>3</v>
          </cell>
          <cell r="AF2354">
            <v>2</v>
          </cell>
          <cell r="AG2354">
            <v>3</v>
          </cell>
          <cell r="AH2354">
            <v>2</v>
          </cell>
          <cell r="AK2354">
            <v>0</v>
          </cell>
          <cell r="AM2354">
            <v>0</v>
          </cell>
          <cell r="AN2354">
            <v>0</v>
          </cell>
          <cell r="AO2354">
            <v>0</v>
          </cell>
          <cell r="AQ2354">
            <v>900000</v>
          </cell>
          <cell r="AR2354">
            <v>0</v>
          </cell>
          <cell r="AT2354" t="str">
            <v>박채영</v>
          </cell>
          <cell r="AU2354">
            <v>45665</v>
          </cell>
          <cell r="AV2354" t="str">
            <v>kccottrell</v>
          </cell>
          <cell r="AW2354" t="str">
            <v>kccottrell</v>
          </cell>
        </row>
        <row r="2355">
          <cell r="E2355" t="str">
            <v xml:space="preserve">케이디환경 </v>
          </cell>
          <cell r="G2355" t="str">
            <v>화성시</v>
          </cell>
          <cell r="H2355" t="str">
            <v>하나테크 1공장</v>
          </cell>
          <cell r="K2355" t="str">
            <v>1. 무선</v>
          </cell>
          <cell r="L2355" t="str">
            <v>경기도 화성시 장안면 덕다길 43-7</v>
          </cell>
          <cell r="M2355" t="str">
            <v>권준근</v>
          </cell>
          <cell r="N2355" t="str">
            <v>부장</v>
          </cell>
          <cell r="O2355" t="str">
            <v>010-7152-2957</v>
          </cell>
          <cell r="P2355" t="str">
            <v>070-7514-1151</v>
          </cell>
          <cell r="Q2355" t="str">
            <v>070-8826-1151</v>
          </cell>
          <cell r="R2355" t="str">
            <v>hana6051@nate.com</v>
          </cell>
          <cell r="AC2355">
            <v>0</v>
          </cell>
          <cell r="AD2355">
            <v>0</v>
          </cell>
          <cell r="AE2355">
            <v>0</v>
          </cell>
          <cell r="AF2355">
            <v>0</v>
          </cell>
          <cell r="AG2355">
            <v>0</v>
          </cell>
          <cell r="AH2355">
            <v>0</v>
          </cell>
          <cell r="AK2355">
            <v>0</v>
          </cell>
          <cell r="AM2355">
            <v>0</v>
          </cell>
          <cell r="AN2355">
            <v>0</v>
          </cell>
          <cell r="AO2355">
            <v>0</v>
          </cell>
          <cell r="AQ2355">
            <v>0</v>
          </cell>
          <cell r="AR2355">
            <v>0</v>
          </cell>
          <cell r="AS2355">
            <v>0</v>
          </cell>
        </row>
        <row r="2356">
          <cell r="E2356" t="str">
            <v xml:space="preserve">케이디환경 </v>
          </cell>
          <cell r="G2356" t="str">
            <v>화성시</v>
          </cell>
          <cell r="H2356" t="str">
            <v>하나테크 2공장(포승공장)</v>
          </cell>
          <cell r="K2356" t="str">
            <v>1. 무선</v>
          </cell>
          <cell r="L2356" t="str">
            <v>경기도 화성시 장안면 포승장안로 1140-16</v>
          </cell>
          <cell r="M2356" t="str">
            <v>권준근</v>
          </cell>
          <cell r="N2356" t="str">
            <v>부장</v>
          </cell>
          <cell r="O2356" t="str">
            <v>010-7152-2957</v>
          </cell>
          <cell r="P2356" t="str">
            <v>070-7514-1151</v>
          </cell>
          <cell r="Q2356" t="str">
            <v>070-8826-1151</v>
          </cell>
          <cell r="R2356" t="str">
            <v>hana6051@nate.com</v>
          </cell>
          <cell r="AC2356">
            <v>0</v>
          </cell>
          <cell r="AD2356">
            <v>0</v>
          </cell>
          <cell r="AE2356">
            <v>0</v>
          </cell>
          <cell r="AF2356">
            <v>0</v>
          </cell>
          <cell r="AG2356">
            <v>0</v>
          </cell>
          <cell r="AH2356">
            <v>0</v>
          </cell>
          <cell r="AK2356">
            <v>0</v>
          </cell>
          <cell r="AM2356">
            <v>0</v>
          </cell>
          <cell r="AN2356">
            <v>0</v>
          </cell>
          <cell r="AO2356">
            <v>0</v>
          </cell>
          <cell r="AQ2356">
            <v>0</v>
          </cell>
          <cell r="AR2356">
            <v>0</v>
          </cell>
          <cell r="AS2356">
            <v>0</v>
          </cell>
        </row>
        <row r="2357">
          <cell r="E2357" t="str">
            <v xml:space="preserve">케이디환경 </v>
          </cell>
          <cell r="G2357" t="str">
            <v>평택시</v>
          </cell>
          <cell r="H2357" t="str">
            <v>한폴케미칼(주)</v>
          </cell>
          <cell r="K2357" t="str">
            <v>2. 유선</v>
          </cell>
          <cell r="L2357" t="str">
            <v>경기도 평택시 서탄면 방꼬지길 199-6</v>
          </cell>
          <cell r="M2357" t="str">
            <v>권태호 (그린링크)
박동인</v>
          </cell>
          <cell r="N2357" t="str">
            <v>팀장
이사</v>
          </cell>
          <cell r="O2357" t="str">
            <v>010-9053-0470
010-4540-0082</v>
          </cell>
          <cell r="P2357" t="str">
            <v>031-664-1518</v>
          </cell>
          <cell r="Q2357" t="str">
            <v>031-664-1537</v>
          </cell>
          <cell r="R2357" t="str">
            <v>hanpol@hanpol.co.kr
production@hanpol.co.kr</v>
          </cell>
          <cell r="AC2357">
            <v>0</v>
          </cell>
          <cell r="AD2357">
            <v>1</v>
          </cell>
          <cell r="AE2357">
            <v>1</v>
          </cell>
          <cell r="AF2357">
            <v>1</v>
          </cell>
          <cell r="AG2357">
            <v>1</v>
          </cell>
          <cell r="AH2357">
            <v>1</v>
          </cell>
          <cell r="AK2357">
            <v>0</v>
          </cell>
          <cell r="AM2357">
            <v>0</v>
          </cell>
          <cell r="AN2357">
            <v>0</v>
          </cell>
          <cell r="AO2357">
            <v>0</v>
          </cell>
          <cell r="AQ2357">
            <v>300000</v>
          </cell>
          <cell r="AR2357">
            <v>0</v>
          </cell>
          <cell r="AS2357">
            <v>0</v>
          </cell>
          <cell r="AT2357" t="str">
            <v>최문호</v>
          </cell>
          <cell r="AU2357">
            <v>45791</v>
          </cell>
        </row>
        <row r="2358">
          <cell r="E2358" t="str">
            <v>원에너지</v>
          </cell>
          <cell r="G2358" t="str">
            <v>인천광역시</v>
          </cell>
          <cell r="H2358" t="str">
            <v>신흥기공(영재테크)</v>
          </cell>
          <cell r="K2358" t="str">
            <v>2. 유선</v>
          </cell>
          <cell r="L2358" t="str">
            <v>인천광역시 서구 마중5로 29 검단일반산업단지 16-4(오류동)</v>
          </cell>
          <cell r="M2358" t="str">
            <v>김지은</v>
          </cell>
          <cell r="N2358" t="str">
            <v>과장</v>
          </cell>
          <cell r="O2358" t="str">
            <v>010-9273-6230</v>
          </cell>
          <cell r="P2358" t="str">
            <v>032-567-4012~4</v>
          </cell>
          <cell r="Q2358" t="str">
            <v>032-566-5034</v>
          </cell>
          <cell r="R2358" t="str">
            <v>shm2001@hanmail.net</v>
          </cell>
          <cell r="AC2358">
            <v>0</v>
          </cell>
          <cell r="AD2358">
            <v>1</v>
          </cell>
          <cell r="AE2358">
            <v>1</v>
          </cell>
          <cell r="AF2358">
            <v>0</v>
          </cell>
          <cell r="AG2358">
            <v>1</v>
          </cell>
          <cell r="AH2358">
            <v>1</v>
          </cell>
          <cell r="AK2358">
            <v>0</v>
          </cell>
          <cell r="AM2358">
            <v>0</v>
          </cell>
          <cell r="AN2358">
            <v>0</v>
          </cell>
          <cell r="AO2358">
            <v>0</v>
          </cell>
          <cell r="AQ2358">
            <v>200000</v>
          </cell>
          <cell r="AR2358">
            <v>0</v>
          </cell>
          <cell r="AS2358">
            <v>0</v>
          </cell>
          <cell r="AT2358" t="str">
            <v>최문호</v>
          </cell>
          <cell r="AU2358">
            <v>45771</v>
          </cell>
        </row>
        <row r="2359">
          <cell r="E2359" t="str">
            <v>원에너지</v>
          </cell>
          <cell r="G2359" t="str">
            <v>광주광역시</v>
          </cell>
          <cell r="H2359" t="str">
            <v>광산현대서비스</v>
          </cell>
          <cell r="K2359" t="str">
            <v>4. 미정</v>
          </cell>
          <cell r="L2359" t="str">
            <v>광주광역시 광산구 송촌동 66</v>
          </cell>
          <cell r="M2359" t="str">
            <v>-</v>
          </cell>
          <cell r="N2359" t="str">
            <v>-</v>
          </cell>
          <cell r="O2359" t="str">
            <v>-</v>
          </cell>
          <cell r="P2359" t="str">
            <v>-</v>
          </cell>
          <cell r="Q2359" t="str">
            <v>-</v>
          </cell>
          <cell r="R2359" t="str">
            <v>gshyundai14@hanmail.net</v>
          </cell>
          <cell r="AC2359">
            <v>0</v>
          </cell>
          <cell r="AD2359">
            <v>0</v>
          </cell>
          <cell r="AE2359">
            <v>0</v>
          </cell>
          <cell r="AF2359">
            <v>0</v>
          </cell>
          <cell r="AG2359">
            <v>0</v>
          </cell>
          <cell r="AH2359">
            <v>0</v>
          </cell>
          <cell r="AK2359">
            <v>0</v>
          </cell>
          <cell r="AM2359">
            <v>0</v>
          </cell>
          <cell r="AN2359">
            <v>0</v>
          </cell>
          <cell r="AO2359">
            <v>0</v>
          </cell>
          <cell r="AQ2359">
            <v>0</v>
          </cell>
          <cell r="AR2359">
            <v>0</v>
          </cell>
          <cell r="AS2359">
            <v>0</v>
          </cell>
        </row>
        <row r="2360">
          <cell r="E2360" t="str">
            <v>원에너지</v>
          </cell>
          <cell r="G2360" t="str">
            <v>당진시</v>
          </cell>
          <cell r="H2360" t="str">
            <v>(주)성욱 당진제2공장</v>
          </cell>
          <cell r="K2360" t="str">
            <v>4. 미정</v>
          </cell>
          <cell r="L2360" t="str">
            <v>충청남도 당진시 우강면 박원로 138</v>
          </cell>
          <cell r="M2360" t="str">
            <v>박흥일</v>
          </cell>
          <cell r="N2360" t="str">
            <v>부장</v>
          </cell>
          <cell r="O2360" t="str">
            <v>010-9769-4077</v>
          </cell>
          <cell r="P2360" t="str">
            <v>070-4490-1850</v>
          </cell>
          <cell r="Q2360" t="str">
            <v>041-363-0064</v>
          </cell>
          <cell r="R2360" t="str">
            <v>phi9766@naver.com</v>
          </cell>
          <cell r="AC2360">
            <v>0</v>
          </cell>
          <cell r="AD2360">
            <v>0</v>
          </cell>
          <cell r="AE2360">
            <v>0</v>
          </cell>
          <cell r="AF2360">
            <v>0</v>
          </cell>
          <cell r="AG2360">
            <v>0</v>
          </cell>
          <cell r="AH2360">
            <v>0</v>
          </cell>
          <cell r="AK2360">
            <v>0</v>
          </cell>
          <cell r="AM2360">
            <v>0</v>
          </cell>
          <cell r="AN2360">
            <v>0</v>
          </cell>
          <cell r="AO2360">
            <v>0</v>
          </cell>
          <cell r="AQ2360">
            <v>0</v>
          </cell>
          <cell r="AR2360">
            <v>0</v>
          </cell>
          <cell r="AS2360">
            <v>0</v>
          </cell>
        </row>
        <row r="2361">
          <cell r="E2361" t="str">
            <v>그린환경</v>
          </cell>
          <cell r="G2361" t="str">
            <v>음성군</v>
          </cell>
          <cell r="H2361" t="str">
            <v>(주)세광실리콘</v>
          </cell>
          <cell r="K2361" t="str">
            <v>2. 유선</v>
          </cell>
          <cell r="L2361" t="str">
            <v>충청북도 음성군 대소면 초금로71번길 143</v>
          </cell>
          <cell r="M2361" t="str">
            <v>곽진섭</v>
          </cell>
          <cell r="N2361" t="str">
            <v>부장</v>
          </cell>
          <cell r="O2361" t="str">
            <v>010-3660-6176</v>
          </cell>
          <cell r="P2361" t="str">
            <v>043-883-5111</v>
          </cell>
          <cell r="Q2361" t="str">
            <v>043-883-5112</v>
          </cell>
          <cell r="R2361" t="str">
            <v>sekwang_si@naver.com</v>
          </cell>
          <cell r="AC2361">
            <v>0</v>
          </cell>
          <cell r="AD2361">
            <v>1</v>
          </cell>
          <cell r="AE2361">
            <v>1</v>
          </cell>
          <cell r="AF2361">
            <v>1</v>
          </cell>
          <cell r="AG2361">
            <v>1</v>
          </cell>
          <cell r="AH2361">
            <v>1</v>
          </cell>
          <cell r="AK2361">
            <v>0</v>
          </cell>
          <cell r="AM2361">
            <v>0</v>
          </cell>
          <cell r="AN2361">
            <v>0</v>
          </cell>
          <cell r="AO2361">
            <v>0</v>
          </cell>
          <cell r="AQ2361">
            <v>0</v>
          </cell>
          <cell r="AR2361">
            <v>0</v>
          </cell>
          <cell r="AS2361">
            <v>0</v>
          </cell>
          <cell r="AT2361" t="str">
            <v>박채영</v>
          </cell>
          <cell r="AU2361">
            <v>45671</v>
          </cell>
          <cell r="AV2361" t="str">
            <v>sekwang2011</v>
          </cell>
          <cell r="AW2361" t="str">
            <v>sk13174213$</v>
          </cell>
        </row>
        <row r="2362">
          <cell r="E2362" t="str">
            <v>원에너지</v>
          </cell>
          <cell r="G2362" t="str">
            <v>의성군</v>
          </cell>
          <cell r="H2362" t="str">
            <v>(주)한일후형</v>
          </cell>
          <cell r="K2362" t="str">
            <v>4. 미정</v>
          </cell>
          <cell r="L2362" t="str">
            <v>경상북도 의성군 봉양면 농공신동길 3</v>
          </cell>
          <cell r="M2362" t="str">
            <v>임창섭</v>
          </cell>
          <cell r="N2362" t="str">
            <v>상무</v>
          </cell>
          <cell r="O2362" t="str">
            <v>010-4012-3176</v>
          </cell>
          <cell r="P2362" t="str">
            <v>054-832-2150</v>
          </cell>
          <cell r="Q2362" t="str">
            <v>054-832-2256</v>
          </cell>
          <cell r="R2362" t="str">
            <v>ics5211@nate.com</v>
          </cell>
          <cell r="AC2362">
            <v>0</v>
          </cell>
          <cell r="AD2362">
            <v>0</v>
          </cell>
          <cell r="AE2362">
            <v>0</v>
          </cell>
          <cell r="AF2362">
            <v>0</v>
          </cell>
          <cell r="AG2362">
            <v>0</v>
          </cell>
          <cell r="AH2362">
            <v>0</v>
          </cell>
          <cell r="AK2362">
            <v>0</v>
          </cell>
          <cell r="AM2362">
            <v>0</v>
          </cell>
          <cell r="AN2362">
            <v>0</v>
          </cell>
          <cell r="AO2362">
            <v>0</v>
          </cell>
          <cell r="AQ2362">
            <v>0</v>
          </cell>
          <cell r="AR2362">
            <v>0</v>
          </cell>
          <cell r="AS2362">
            <v>0</v>
          </cell>
        </row>
        <row r="2363">
          <cell r="E2363" t="str">
            <v>임래성</v>
          </cell>
          <cell r="G2363" t="str">
            <v>양주시</v>
          </cell>
          <cell r="H2363" t="str">
            <v>동진기연(주)</v>
          </cell>
          <cell r="K2363" t="str">
            <v>2. 유선</v>
          </cell>
          <cell r="L2363" t="str">
            <v>경기도 양주시 그루고개로221번길 -7</v>
          </cell>
          <cell r="M2363" t="str">
            <v>김현수</v>
          </cell>
          <cell r="N2363" t="str">
            <v>차장</v>
          </cell>
          <cell r="O2363" t="str">
            <v>010-2939-9521</v>
          </cell>
          <cell r="P2363" t="str">
            <v>031-836-7518</v>
          </cell>
          <cell r="Q2363" t="str">
            <v>031-868-7521</v>
          </cell>
          <cell r="R2363" t="str">
            <v>bandw37@naver.com</v>
          </cell>
          <cell r="AC2363">
            <v>0</v>
          </cell>
          <cell r="AD2363">
            <v>0</v>
          </cell>
          <cell r="AE2363">
            <v>0</v>
          </cell>
          <cell r="AF2363">
            <v>0</v>
          </cell>
          <cell r="AG2363">
            <v>0</v>
          </cell>
          <cell r="AH2363">
            <v>0</v>
          </cell>
          <cell r="AK2363">
            <v>0</v>
          </cell>
          <cell r="AM2363">
            <v>0</v>
          </cell>
          <cell r="AN2363">
            <v>0</v>
          </cell>
          <cell r="AO2363">
            <v>0</v>
          </cell>
          <cell r="AQ2363">
            <v>0</v>
          </cell>
          <cell r="AR2363">
            <v>0</v>
          </cell>
          <cell r="AS2363">
            <v>0</v>
          </cell>
        </row>
        <row r="2364">
          <cell r="E2364" t="str">
            <v>원에너지</v>
          </cell>
          <cell r="G2364" t="str">
            <v>인천광역시</v>
          </cell>
          <cell r="H2364" t="str">
            <v>(유)프리티스킨인터내셔널</v>
          </cell>
          <cell r="K2364" t="str">
            <v>1. 무선</v>
          </cell>
          <cell r="L2364" t="str">
            <v>인천광역시 서구 가정로38번길 18, 20호(가좌동)</v>
          </cell>
          <cell r="M2364" t="str">
            <v>이재윤</v>
          </cell>
          <cell r="N2364" t="str">
            <v>주임</v>
          </cell>
          <cell r="O2364" t="str">
            <v>010-2309-8103</v>
          </cell>
          <cell r="P2364" t="str">
            <v>032-581-2346</v>
          </cell>
          <cell r="Q2364" t="str">
            <v>032-581-2347</v>
          </cell>
          <cell r="R2364" t="str">
            <v>ljy@prettyskin.co.kr</v>
          </cell>
          <cell r="AC2364">
            <v>0</v>
          </cell>
          <cell r="AD2364">
            <v>1</v>
          </cell>
          <cell r="AE2364">
            <v>1</v>
          </cell>
          <cell r="AF2364">
            <v>2</v>
          </cell>
          <cell r="AG2364">
            <v>1</v>
          </cell>
          <cell r="AH2364">
            <v>1</v>
          </cell>
          <cell r="AK2364">
            <v>0</v>
          </cell>
          <cell r="AM2364">
            <v>0</v>
          </cell>
          <cell r="AN2364">
            <v>0</v>
          </cell>
          <cell r="AO2364">
            <v>0</v>
          </cell>
          <cell r="AQ2364">
            <v>300000</v>
          </cell>
          <cell r="AR2364">
            <v>0</v>
          </cell>
          <cell r="AS2364">
            <v>0</v>
          </cell>
          <cell r="AT2364" t="str">
            <v>최문호</v>
          </cell>
          <cell r="AU2364">
            <v>45777</v>
          </cell>
        </row>
        <row r="2365">
          <cell r="E2365" t="str">
            <v>원에너지</v>
          </cell>
          <cell r="G2365" t="str">
            <v>서구(인천)</v>
          </cell>
          <cell r="H2365" t="str">
            <v>일신테크윈</v>
          </cell>
          <cell r="K2365" t="str">
            <v>1. 무선</v>
          </cell>
          <cell r="L2365" t="str">
            <v>인천광역시 서구 장고개로 117번길 24-7</v>
          </cell>
          <cell r="M2365" t="str">
            <v>김장봉</v>
          </cell>
          <cell r="N2365" t="str">
            <v>대표</v>
          </cell>
          <cell r="O2365" t="str">
            <v>010-9304-1280</v>
          </cell>
          <cell r="P2365" t="str">
            <v>032-572-0552</v>
          </cell>
          <cell r="Q2365" t="str">
            <v>-</v>
          </cell>
          <cell r="R2365" t="str">
            <v>kjb0661@naver.com</v>
          </cell>
          <cell r="AC2365">
            <v>0</v>
          </cell>
          <cell r="AD2365">
            <v>1</v>
          </cell>
          <cell r="AE2365">
            <v>1</v>
          </cell>
          <cell r="AF2365">
            <v>3</v>
          </cell>
          <cell r="AG2365">
            <v>1</v>
          </cell>
          <cell r="AH2365">
            <v>1</v>
          </cell>
          <cell r="AK2365">
            <v>0</v>
          </cell>
          <cell r="AM2365">
            <v>0</v>
          </cell>
          <cell r="AN2365">
            <v>0</v>
          </cell>
          <cell r="AO2365">
            <v>0</v>
          </cell>
          <cell r="AQ2365">
            <v>300000</v>
          </cell>
          <cell r="AR2365">
            <v>0</v>
          </cell>
          <cell r="AS2365">
            <v>0</v>
          </cell>
          <cell r="AT2365" t="str">
            <v>최문호</v>
          </cell>
          <cell r="AU2365">
            <v>45777</v>
          </cell>
        </row>
        <row r="2366">
          <cell r="E2366" t="str">
            <v>원에너지</v>
          </cell>
          <cell r="G2366" t="str">
            <v>남동구</v>
          </cell>
          <cell r="H2366" t="str">
            <v>(주)상우케미칼</v>
          </cell>
          <cell r="K2366" t="str">
            <v>4. 미정</v>
          </cell>
          <cell r="L2366" t="str">
            <v>인천광역시 남동구 청능대로 448번길 149-37</v>
          </cell>
          <cell r="M2366" t="str">
            <v>김이철</v>
          </cell>
          <cell r="N2366" t="str">
            <v>이사</v>
          </cell>
          <cell r="O2366" t="str">
            <v>010-4303-0914</v>
          </cell>
          <cell r="P2366" t="str">
            <v>032-816-4411</v>
          </cell>
          <cell r="Q2366" t="str">
            <v>032-816-4413</v>
          </cell>
          <cell r="R2366" t="str">
            <v>swc200701@hanmail.net
bluesea343@naver.com</v>
          </cell>
          <cell r="AC2366">
            <v>0</v>
          </cell>
          <cell r="AD2366">
            <v>0</v>
          </cell>
          <cell r="AE2366">
            <v>0</v>
          </cell>
          <cell r="AF2366">
            <v>0</v>
          </cell>
          <cell r="AG2366">
            <v>0</v>
          </cell>
          <cell r="AH2366">
            <v>0</v>
          </cell>
          <cell r="AK2366">
            <v>0</v>
          </cell>
          <cell r="AM2366">
            <v>0</v>
          </cell>
          <cell r="AN2366">
            <v>0</v>
          </cell>
          <cell r="AO2366">
            <v>0</v>
          </cell>
          <cell r="AQ2366">
            <v>0</v>
          </cell>
          <cell r="AR2366">
            <v>0</v>
          </cell>
          <cell r="AS2366">
            <v>0</v>
          </cell>
        </row>
        <row r="2367">
          <cell r="E2367" t="str">
            <v>원에너지</v>
          </cell>
          <cell r="G2367" t="str">
            <v>인천광역시</v>
          </cell>
          <cell r="H2367" t="str">
            <v>(주)유성단조</v>
          </cell>
          <cell r="K2367" t="str">
            <v>2. 유선</v>
          </cell>
          <cell r="L2367" t="str">
            <v>인천광역시 남동구 능허대로 741번길 57 155B 4L</v>
          </cell>
          <cell r="M2367" t="str">
            <v>김준
사무실(그린링크)</v>
          </cell>
          <cell r="N2367" t="str">
            <v>이사</v>
          </cell>
          <cell r="O2367" t="str">
            <v>010-8620-1538</v>
          </cell>
          <cell r="P2367" t="str">
            <v>032-818-6416(그린링크)</v>
          </cell>
          <cell r="Q2367" t="str">
            <v>032-817-6416</v>
          </cell>
          <cell r="R2367" t="str">
            <v>yousung0933@hanmail.net</v>
          </cell>
          <cell r="AC2367">
            <v>0</v>
          </cell>
          <cell r="AD2367">
            <v>1</v>
          </cell>
          <cell r="AE2367">
            <v>1</v>
          </cell>
          <cell r="AF2367">
            <v>1</v>
          </cell>
          <cell r="AG2367">
            <v>1</v>
          </cell>
          <cell r="AH2367">
            <v>1</v>
          </cell>
          <cell r="AK2367">
            <v>0</v>
          </cell>
          <cell r="AM2367">
            <v>0</v>
          </cell>
          <cell r="AN2367">
            <v>0</v>
          </cell>
          <cell r="AO2367">
            <v>0</v>
          </cell>
          <cell r="AQ2367">
            <v>100000</v>
          </cell>
          <cell r="AR2367">
            <v>0</v>
          </cell>
          <cell r="AS2367">
            <v>0</v>
          </cell>
          <cell r="AT2367" t="str">
            <v>최문호</v>
          </cell>
          <cell r="AU2367">
            <v>45777</v>
          </cell>
        </row>
        <row r="2368">
          <cell r="E2368" t="str">
            <v>원에너지</v>
          </cell>
          <cell r="G2368" t="str">
            <v>남동구</v>
          </cell>
          <cell r="H2368" t="str">
            <v>(주)이노보떼</v>
          </cell>
          <cell r="K2368" t="str">
            <v>1. 무선</v>
          </cell>
          <cell r="L2368" t="str">
            <v>인천광역시 남동구 남동서로 144번길 42</v>
          </cell>
          <cell r="M2368" t="str">
            <v>김상식</v>
          </cell>
          <cell r="N2368" t="str">
            <v>이사</v>
          </cell>
          <cell r="O2368" t="str">
            <v>010-3744-6883</v>
          </cell>
          <cell r="P2368" t="str">
            <v>032-214-5600</v>
          </cell>
          <cell r="Q2368" t="str">
            <v>032-214-5601</v>
          </cell>
          <cell r="R2368" t="str">
            <v>kauffman@naver.com</v>
          </cell>
          <cell r="AC2368">
            <v>0</v>
          </cell>
          <cell r="AD2368">
            <v>2</v>
          </cell>
          <cell r="AE2368">
            <v>1</v>
          </cell>
          <cell r="AF2368">
            <v>4</v>
          </cell>
          <cell r="AG2368">
            <v>1</v>
          </cell>
          <cell r="AH2368">
            <v>1</v>
          </cell>
          <cell r="AK2368">
            <v>0</v>
          </cell>
          <cell r="AM2368">
            <v>0</v>
          </cell>
          <cell r="AN2368">
            <v>0</v>
          </cell>
          <cell r="AO2368">
            <v>0</v>
          </cell>
          <cell r="AQ2368">
            <v>300000</v>
          </cell>
          <cell r="AR2368">
            <v>0</v>
          </cell>
          <cell r="AS2368">
            <v>0</v>
          </cell>
          <cell r="AT2368" t="str">
            <v>최문호</v>
          </cell>
          <cell r="AU2368">
            <v>45763</v>
          </cell>
          <cell r="AV2368" t="str">
            <v>ibcosmetic</v>
          </cell>
          <cell r="AW2368" t="str">
            <v xml:space="preserve"> ib127800 **</v>
          </cell>
        </row>
        <row r="2369">
          <cell r="E2369" t="str">
            <v>연합환경기술(청주)</v>
          </cell>
          <cell r="G2369" t="str">
            <v>청주시</v>
          </cell>
          <cell r="H2369" t="str">
            <v>(주)지톤그룹</v>
          </cell>
          <cell r="K2369" t="str">
            <v>1. 무선</v>
          </cell>
          <cell r="L2369" t="str">
            <v>충청북도 청주시 청원구 오창읍 후기길 274</v>
          </cell>
          <cell r="M2369" t="str">
            <v>오경석</v>
          </cell>
          <cell r="N2369" t="str">
            <v>과장</v>
          </cell>
          <cell r="O2369" t="str">
            <v>010-9286-9746</v>
          </cell>
          <cell r="P2369" t="str">
            <v>031-574-2081</v>
          </cell>
          <cell r="Q2369" t="str">
            <v>-</v>
          </cell>
          <cell r="R2369" t="str">
            <v>ztongroup16@ztongroup.com</v>
          </cell>
          <cell r="AC2369">
            <v>0</v>
          </cell>
          <cell r="AD2369">
            <v>2</v>
          </cell>
          <cell r="AE2369">
            <v>2</v>
          </cell>
          <cell r="AF2369">
            <v>0</v>
          </cell>
          <cell r="AG2369">
            <v>2</v>
          </cell>
          <cell r="AH2369">
            <v>1</v>
          </cell>
          <cell r="AK2369">
            <v>0</v>
          </cell>
          <cell r="AM2369">
            <v>0</v>
          </cell>
          <cell r="AN2369">
            <v>0</v>
          </cell>
          <cell r="AO2369">
            <v>0</v>
          </cell>
          <cell r="AQ2369">
            <v>300000</v>
          </cell>
          <cell r="AR2369">
            <v>480000</v>
          </cell>
          <cell r="AS2369">
            <v>0</v>
          </cell>
          <cell r="AT2369" t="str">
            <v>최문호</v>
          </cell>
          <cell r="AU2369">
            <v>45758</v>
          </cell>
          <cell r="AV2369" t="str">
            <v>ztongroup16</v>
          </cell>
          <cell r="AW2369" t="str">
            <v>ztongroup18!!</v>
          </cell>
        </row>
        <row r="2370">
          <cell r="E2370" t="str">
            <v>임래성</v>
          </cell>
          <cell r="G2370" t="str">
            <v>인천광역시</v>
          </cell>
          <cell r="H2370" t="str">
            <v>(주)한국씨앤비(영재테크)</v>
          </cell>
          <cell r="K2370" t="str">
            <v>1. 무선</v>
          </cell>
          <cell r="L2370" t="str">
            <v>인천광역시 부평구 새벌로 60</v>
          </cell>
          <cell r="M2370" t="str">
            <v>이낙우</v>
          </cell>
          <cell r="N2370" t="str">
            <v>차장</v>
          </cell>
          <cell r="O2370" t="str">
            <v>010-6313-7746</v>
          </cell>
          <cell r="P2370" t="str">
            <v>032-613-0920</v>
          </cell>
          <cell r="Q2370" t="str">
            <v>032-676-0922</v>
          </cell>
          <cell r="R2370" t="str">
            <v>mf@koreacandb.com</v>
          </cell>
          <cell r="AC2370">
            <v>0</v>
          </cell>
          <cell r="AD2370">
            <v>0</v>
          </cell>
          <cell r="AE2370">
            <v>0</v>
          </cell>
          <cell r="AF2370">
            <v>0</v>
          </cell>
          <cell r="AH2370">
            <v>0</v>
          </cell>
          <cell r="AK2370">
            <v>0</v>
          </cell>
          <cell r="AM2370">
            <v>0</v>
          </cell>
          <cell r="AN2370">
            <v>0</v>
          </cell>
          <cell r="AO2370">
            <v>0</v>
          </cell>
          <cell r="AQ2370">
            <v>0</v>
          </cell>
          <cell r="AR2370">
            <v>0</v>
          </cell>
          <cell r="AS2370">
            <v>0</v>
          </cell>
        </row>
        <row r="2371">
          <cell r="E2371" t="str">
            <v>원에너지</v>
          </cell>
          <cell r="G2371" t="str">
            <v>천안시</v>
          </cell>
          <cell r="H2371" t="str">
            <v>건일스틸(주)</v>
          </cell>
          <cell r="K2371" t="str">
            <v>1. 무선</v>
          </cell>
          <cell r="L2371" t="str">
            <v>충청남도 천안시 서북구 입장면 연봉2길 62</v>
          </cell>
          <cell r="M2371" t="str">
            <v>홍동수</v>
          </cell>
          <cell r="N2371" t="str">
            <v>대리</v>
          </cell>
          <cell r="O2371" t="str">
            <v>010-2084-2228</v>
          </cell>
          <cell r="P2371" t="str">
            <v>041-582-8101</v>
          </cell>
          <cell r="Q2371" t="str">
            <v>041-582-8109</v>
          </cell>
          <cell r="R2371" t="str">
            <v>bestrky123@naver.com</v>
          </cell>
          <cell r="AC2371">
            <v>0</v>
          </cell>
          <cell r="AD2371">
            <v>5</v>
          </cell>
          <cell r="AE2371">
            <v>5</v>
          </cell>
          <cell r="AF2371">
            <v>3</v>
          </cell>
          <cell r="AG2371">
            <v>5</v>
          </cell>
          <cell r="AH2371">
            <v>3</v>
          </cell>
          <cell r="AK2371">
            <v>0</v>
          </cell>
          <cell r="AM2371">
            <v>0</v>
          </cell>
          <cell r="AN2371">
            <v>0</v>
          </cell>
          <cell r="AO2371">
            <v>0</v>
          </cell>
          <cell r="AQ2371">
            <v>1000000</v>
          </cell>
          <cell r="AR2371">
            <v>0</v>
          </cell>
          <cell r="AS2371">
            <v>0</v>
          </cell>
          <cell r="AT2371" t="str">
            <v>김선홍</v>
          </cell>
          <cell r="AU2371">
            <v>45730</v>
          </cell>
          <cell r="AV2371" t="str">
            <v>gis8109</v>
          </cell>
          <cell r="AW2371" t="str">
            <v>*Ksd3565**</v>
          </cell>
        </row>
        <row r="2372">
          <cell r="E2372" t="str">
            <v>정도이앤티</v>
          </cell>
          <cell r="G2372" t="str">
            <v>경주시</v>
          </cell>
          <cell r="H2372" t="str">
            <v>영진화학(경주)</v>
          </cell>
          <cell r="K2372" t="str">
            <v>1. 무선</v>
          </cell>
          <cell r="L2372" t="str">
            <v>경상북도 경주시 내남면 포석로 16-16번지</v>
          </cell>
          <cell r="M2372" t="str">
            <v>김흥수</v>
          </cell>
          <cell r="N2372" t="str">
            <v>관리이사</v>
          </cell>
          <cell r="O2372" t="str">
            <v>010-9814-3574</v>
          </cell>
          <cell r="P2372" t="str">
            <v>054-624-0611</v>
          </cell>
          <cell r="Q2372" t="str">
            <v>054-624-0613</v>
          </cell>
          <cell r="R2372" t="str">
            <v>daejupvc@naver.com</v>
          </cell>
          <cell r="AC2372">
            <v>0</v>
          </cell>
          <cell r="AD2372">
            <v>2</v>
          </cell>
          <cell r="AE2372">
            <v>2</v>
          </cell>
          <cell r="AF2372">
            <v>2</v>
          </cell>
          <cell r="AG2372">
            <v>2</v>
          </cell>
          <cell r="AH2372">
            <v>2</v>
          </cell>
          <cell r="AK2372">
            <v>0</v>
          </cell>
          <cell r="AM2372">
            <v>0</v>
          </cell>
          <cell r="AN2372">
            <v>0</v>
          </cell>
          <cell r="AO2372">
            <v>0</v>
          </cell>
          <cell r="AQ2372">
            <v>400000</v>
          </cell>
          <cell r="AR2372">
            <v>0</v>
          </cell>
          <cell r="AS2372">
            <v>0</v>
          </cell>
          <cell r="AV2372" t="str">
            <v>yjpvc0612</v>
          </cell>
          <cell r="AW2372" t="str">
            <v>djdj0611**</v>
          </cell>
        </row>
        <row r="2373">
          <cell r="E2373" t="str">
            <v>원에너지</v>
          </cell>
          <cell r="G2373" t="str">
            <v>천안시</v>
          </cell>
          <cell r="H2373" t="str">
            <v>현대모터스</v>
          </cell>
          <cell r="K2373" t="str">
            <v>4. 미정</v>
          </cell>
          <cell r="L2373" t="str">
            <v>충청남도 천안시 서북구 2공단4로 40-14</v>
          </cell>
          <cell r="M2373" t="str">
            <v>복만수</v>
          </cell>
          <cell r="N2373" t="str">
            <v>담당</v>
          </cell>
          <cell r="O2373" t="str">
            <v>010-2714-2694</v>
          </cell>
          <cell r="P2373" t="str">
            <v>-</v>
          </cell>
          <cell r="Q2373" t="str">
            <v>041-556-2694</v>
          </cell>
          <cell r="R2373" t="str">
            <v>-</v>
          </cell>
          <cell r="AC2373">
            <v>0</v>
          </cell>
          <cell r="AD2373">
            <v>0</v>
          </cell>
          <cell r="AE2373">
            <v>0</v>
          </cell>
          <cell r="AF2373">
            <v>0</v>
          </cell>
          <cell r="AG2373">
            <v>0</v>
          </cell>
          <cell r="AH2373">
            <v>0</v>
          </cell>
          <cell r="AK2373">
            <v>0</v>
          </cell>
          <cell r="AM2373">
            <v>0</v>
          </cell>
          <cell r="AN2373">
            <v>0</v>
          </cell>
          <cell r="AO2373">
            <v>0</v>
          </cell>
          <cell r="AQ2373">
            <v>0</v>
          </cell>
          <cell r="AR2373">
            <v>0</v>
          </cell>
          <cell r="AS2373">
            <v>0</v>
          </cell>
        </row>
        <row r="2374">
          <cell r="E2374" t="str">
            <v>원에너지</v>
          </cell>
          <cell r="G2374" t="str">
            <v>김포시</v>
          </cell>
          <cell r="H2374" t="str">
            <v>기산퍼니처</v>
          </cell>
          <cell r="K2374" t="str">
            <v>2. 유선</v>
          </cell>
          <cell r="L2374" t="str">
            <v>경기도 김포시 대곶면 대곶서로234번길 44</v>
          </cell>
          <cell r="M2374" t="str">
            <v xml:space="preserve">최창범 </v>
          </cell>
          <cell r="N2374" t="str">
            <v>대표</v>
          </cell>
          <cell r="O2374" t="str">
            <v>010-8776-3931
010-6617-5453(사무실담당자/그린링크가입자)</v>
          </cell>
          <cell r="P2374" t="str">
            <v>031-981-8228</v>
          </cell>
          <cell r="Q2374" t="str">
            <v>031-981-8227</v>
          </cell>
          <cell r="R2374" t="str">
            <v>sook691228@naver.com</v>
          </cell>
          <cell r="AC2374">
            <v>0</v>
          </cell>
          <cell r="AD2374">
            <v>1</v>
          </cell>
          <cell r="AE2374">
            <v>1</v>
          </cell>
          <cell r="AF2374">
            <v>0</v>
          </cell>
          <cell r="AG2374">
            <v>1</v>
          </cell>
          <cell r="AH2374">
            <v>1</v>
          </cell>
          <cell r="AK2374">
            <v>0</v>
          </cell>
          <cell r="AM2374">
            <v>0</v>
          </cell>
          <cell r="AN2374">
            <v>0</v>
          </cell>
          <cell r="AO2374">
            <v>0</v>
          </cell>
          <cell r="AQ2374">
            <v>300000</v>
          </cell>
          <cell r="AR2374">
            <v>0</v>
          </cell>
          <cell r="AS2374">
            <v>0</v>
          </cell>
          <cell r="AT2374" t="str">
            <v>박채영</v>
          </cell>
          <cell r="AU2374">
            <v>45663</v>
          </cell>
          <cell r="AV2374" t="str">
            <v>kis8228</v>
          </cell>
          <cell r="AW2374" t="str">
            <v>kis#082280</v>
          </cell>
        </row>
        <row r="2375">
          <cell r="E2375" t="str">
            <v>원에너지</v>
          </cell>
          <cell r="G2375" t="str">
            <v>평택시</v>
          </cell>
          <cell r="H2375" t="str">
            <v>재원산업(주)</v>
          </cell>
          <cell r="K2375" t="str">
            <v>1. 무선</v>
          </cell>
          <cell r="L2375" t="str">
            <v>경기도 평택시 세교산단로 60</v>
          </cell>
          <cell r="M2375" t="str">
            <v>김성철</v>
          </cell>
          <cell r="N2375" t="str">
            <v>파트장</v>
          </cell>
          <cell r="O2375" t="str">
            <v>010-3191-2801</v>
          </cell>
          <cell r="P2375" t="str">
            <v>031-647-0796</v>
          </cell>
          <cell r="Q2375" t="str">
            <v>-</v>
          </cell>
          <cell r="R2375" t="str">
            <v>ksc@jaewon.co.kr</v>
          </cell>
          <cell r="AC2375">
            <v>1</v>
          </cell>
          <cell r="AD2375">
            <v>1</v>
          </cell>
          <cell r="AE2375">
            <v>1</v>
          </cell>
          <cell r="AF2375">
            <v>1</v>
          </cell>
          <cell r="AG2375">
            <v>4</v>
          </cell>
          <cell r="AH2375">
            <v>1</v>
          </cell>
          <cell r="AK2375">
            <v>0</v>
          </cell>
          <cell r="AM2375">
            <v>0</v>
          </cell>
          <cell r="AN2375">
            <v>0</v>
          </cell>
          <cell r="AO2375">
            <v>0</v>
          </cell>
          <cell r="AQ2375">
            <v>6600000</v>
          </cell>
          <cell r="AR2375">
            <v>0</v>
          </cell>
          <cell r="AS2375">
            <v>1500000</v>
          </cell>
          <cell r="AT2375" t="str">
            <v>박채영</v>
          </cell>
          <cell r="AU2375">
            <v>45681</v>
          </cell>
          <cell r="AV2375" t="str">
            <v>JAEWONPT</v>
          </cell>
          <cell r="AW2375" t="str">
            <v>JAEWON9200!</v>
          </cell>
        </row>
        <row r="2376">
          <cell r="E2376" t="str">
            <v>블루온</v>
          </cell>
          <cell r="G2376" t="str">
            <v>인천광역시</v>
          </cell>
          <cell r="H2376" t="str">
            <v>창신기계제작소</v>
          </cell>
          <cell r="K2376" t="str">
            <v>1. 무선</v>
          </cell>
          <cell r="L2376" t="str">
            <v>인천광역시 강화군 강화읍 강화산단로 67</v>
          </cell>
          <cell r="M2376" t="str">
            <v>김지순</v>
          </cell>
          <cell r="N2376" t="str">
            <v>부장</v>
          </cell>
          <cell r="O2376" t="str">
            <v>010-3325-5382</v>
          </cell>
          <cell r="P2376" t="str">
            <v>032-575-5111</v>
          </cell>
          <cell r="Q2376" t="str">
            <v>032-575-5116</v>
          </cell>
          <cell r="R2376" t="str">
            <v>csmixer@daum.net</v>
          </cell>
          <cell r="AC2376">
            <v>0</v>
          </cell>
          <cell r="AD2376">
            <v>1</v>
          </cell>
          <cell r="AE2376">
            <v>1</v>
          </cell>
          <cell r="AF2376">
            <v>0</v>
          </cell>
          <cell r="AG2376">
            <v>1</v>
          </cell>
          <cell r="AH2376">
            <v>1</v>
          </cell>
          <cell r="AK2376">
            <v>0</v>
          </cell>
          <cell r="AM2376">
            <v>0</v>
          </cell>
          <cell r="AN2376">
            <v>0</v>
          </cell>
          <cell r="AO2376">
            <v>0</v>
          </cell>
          <cell r="AQ2376">
            <v>300000</v>
          </cell>
          <cell r="AR2376">
            <v>0</v>
          </cell>
          <cell r="AS2376">
            <v>0</v>
          </cell>
          <cell r="AT2376" t="str">
            <v>최문호</v>
          </cell>
          <cell r="AU2376">
            <v>45777</v>
          </cell>
        </row>
        <row r="2377">
          <cell r="E2377" t="str">
            <v>원에너지</v>
          </cell>
          <cell r="G2377" t="str">
            <v>대전광역시</v>
          </cell>
          <cell r="H2377" t="str">
            <v>한밭케미칼(주)</v>
          </cell>
          <cell r="K2377" t="str">
            <v>4. 미정</v>
          </cell>
          <cell r="L2377" t="str">
            <v>대전광역시 대덕구 대덕대로1284번길 295-12</v>
          </cell>
          <cell r="M2377" t="str">
            <v>윤동혁</v>
          </cell>
          <cell r="N2377" t="str">
            <v>부장</v>
          </cell>
          <cell r="O2377" t="str">
            <v>010-5425-3133</v>
          </cell>
          <cell r="P2377" t="str">
            <v>042-932-5002</v>
          </cell>
          <cell r="Q2377" t="str">
            <v>042-932-4111</v>
          </cell>
          <cell r="R2377" t="str">
            <v>hbc100@naver.com</v>
          </cell>
          <cell r="AC2377">
            <v>0</v>
          </cell>
          <cell r="AD2377">
            <v>0</v>
          </cell>
          <cell r="AE2377">
            <v>0</v>
          </cell>
          <cell r="AF2377">
            <v>5</v>
          </cell>
          <cell r="AG2377">
            <v>1</v>
          </cell>
          <cell r="AH2377">
            <v>1</v>
          </cell>
          <cell r="AK2377">
            <v>0</v>
          </cell>
          <cell r="AM2377">
            <v>0</v>
          </cell>
          <cell r="AN2377">
            <v>0</v>
          </cell>
          <cell r="AO2377">
            <v>0</v>
          </cell>
          <cell r="AQ2377">
            <v>0</v>
          </cell>
          <cell r="AR2377">
            <v>0</v>
          </cell>
          <cell r="AS2377">
            <v>0</v>
          </cell>
        </row>
        <row r="2378">
          <cell r="E2378" t="str">
            <v>원에너지</v>
          </cell>
          <cell r="G2378" t="str">
            <v>대전광역시</v>
          </cell>
          <cell r="H2378" t="str">
            <v>한밭케미칼(주)(보조금 동시진행)</v>
          </cell>
          <cell r="K2378" t="str">
            <v>4. 미정</v>
          </cell>
          <cell r="L2378" t="str">
            <v>대전광역시 대덕구 대덕대로1284번길 295-12</v>
          </cell>
          <cell r="M2378" t="str">
            <v>윤동혁</v>
          </cell>
          <cell r="N2378" t="str">
            <v>부장</v>
          </cell>
          <cell r="O2378" t="str">
            <v>010-5425-3133</v>
          </cell>
          <cell r="P2378" t="str">
            <v>042-932-5002</v>
          </cell>
          <cell r="Q2378" t="str">
            <v>042-932-4111</v>
          </cell>
          <cell r="R2378" t="str">
            <v>hbc100@naver.com</v>
          </cell>
          <cell r="AC2378">
            <v>0</v>
          </cell>
          <cell r="AD2378">
            <v>0</v>
          </cell>
          <cell r="AE2378">
            <v>0</v>
          </cell>
          <cell r="AF2378">
            <v>1</v>
          </cell>
          <cell r="AG2378">
            <v>1</v>
          </cell>
          <cell r="AH2378">
            <v>0</v>
          </cell>
          <cell r="AK2378">
            <v>0</v>
          </cell>
          <cell r="AM2378">
            <v>0</v>
          </cell>
          <cell r="AN2378">
            <v>0</v>
          </cell>
          <cell r="AO2378">
            <v>0</v>
          </cell>
          <cell r="AQ2378">
            <v>500000</v>
          </cell>
          <cell r="AR2378">
            <v>480000</v>
          </cell>
          <cell r="AS2378">
            <v>0</v>
          </cell>
        </row>
        <row r="2379">
          <cell r="E2379" t="str">
            <v>블루온</v>
          </cell>
          <cell r="G2379" t="str">
            <v>천안시</v>
          </cell>
          <cell r="H2379" t="str">
            <v>(주)지노스(청솔엠테크)</v>
          </cell>
          <cell r="K2379" t="str">
            <v>1. 무선</v>
          </cell>
          <cell r="L2379" t="str">
            <v>충청남도 천안시 서북구 성거읍 천흥8길 18-4</v>
          </cell>
          <cell r="M2379" t="str">
            <v>김근희</v>
          </cell>
          <cell r="N2379" t="str">
            <v>담당</v>
          </cell>
          <cell r="O2379" t="str">
            <v>010-8933-8099</v>
          </cell>
          <cell r="P2379" t="str">
            <v>-</v>
          </cell>
          <cell r="Q2379" t="str">
            <v>-</v>
          </cell>
          <cell r="R2379" t="str">
            <v>chungsolmtech@hanmail.net</v>
          </cell>
          <cell r="AC2379">
            <v>0</v>
          </cell>
          <cell r="AD2379">
            <v>1</v>
          </cell>
          <cell r="AE2379">
            <v>1</v>
          </cell>
          <cell r="AF2379">
            <v>4</v>
          </cell>
          <cell r="AG2379">
            <v>1</v>
          </cell>
          <cell r="AH2379">
            <v>1</v>
          </cell>
          <cell r="AK2379">
            <v>0</v>
          </cell>
          <cell r="AM2379">
            <v>0</v>
          </cell>
          <cell r="AN2379">
            <v>0</v>
          </cell>
          <cell r="AO2379">
            <v>0</v>
          </cell>
          <cell r="AQ2379">
            <v>400000</v>
          </cell>
          <cell r="AR2379">
            <v>0</v>
          </cell>
          <cell r="AS2379">
            <v>800000</v>
          </cell>
          <cell r="AT2379" t="str">
            <v>박채영</v>
          </cell>
          <cell r="AU2379">
            <v>45694</v>
          </cell>
          <cell r="AV2379" t="str">
            <v>jinos01</v>
          </cell>
          <cell r="AW2379" t="str">
            <v>Jinos1800@</v>
          </cell>
        </row>
        <row r="2380">
          <cell r="E2380" t="str">
            <v>수호환경/대창환경</v>
          </cell>
          <cell r="G2380" t="str">
            <v>대전광역시</v>
          </cell>
          <cell r="H2380" t="str">
            <v>동서팩</v>
          </cell>
          <cell r="K2380" t="str">
            <v>4. 미정</v>
          </cell>
          <cell r="L2380" t="str">
            <v>대전광역시 대덕구 평촌1길 37</v>
          </cell>
          <cell r="M2380" t="str">
            <v>-</v>
          </cell>
          <cell r="N2380" t="str">
            <v>-</v>
          </cell>
          <cell r="O2380" t="str">
            <v>042-932-8297</v>
          </cell>
          <cell r="P2380" t="str">
            <v>-</v>
          </cell>
          <cell r="Q2380" t="str">
            <v>-</v>
          </cell>
          <cell r="R2380" t="str">
            <v>-</v>
          </cell>
          <cell r="AC2380">
            <v>0</v>
          </cell>
          <cell r="AD2380">
            <v>0</v>
          </cell>
          <cell r="AE2380">
            <v>0</v>
          </cell>
          <cell r="AF2380">
            <v>0</v>
          </cell>
          <cell r="AG2380">
            <v>0</v>
          </cell>
          <cell r="AH2380">
            <v>0</v>
          </cell>
          <cell r="AK2380">
            <v>0</v>
          </cell>
          <cell r="AM2380">
            <v>0</v>
          </cell>
          <cell r="AN2380">
            <v>0</v>
          </cell>
          <cell r="AO2380">
            <v>0</v>
          </cell>
          <cell r="AQ2380">
            <v>0</v>
          </cell>
          <cell r="AR2380">
            <v>0</v>
          </cell>
          <cell r="AS2380">
            <v>0</v>
          </cell>
        </row>
        <row r="2381">
          <cell r="E2381" t="str">
            <v>디앤블루션</v>
          </cell>
          <cell r="G2381" t="str">
            <v>남구</v>
          </cell>
          <cell r="H2381" t="str">
            <v>아성정밀화학(주)_SD카드교체</v>
          </cell>
          <cell r="K2381" t="str">
            <v>2. 유선</v>
          </cell>
          <cell r="L2381" t="str">
            <v>울산광역시 남구 용연로 179번길 5 (용연동)</v>
          </cell>
          <cell r="M2381" t="str">
            <v>류재희</v>
          </cell>
          <cell r="N2381" t="str">
            <v>부장</v>
          </cell>
          <cell r="O2381" t="str">
            <v>010-8533-0549</v>
          </cell>
          <cell r="P2381" t="str">
            <v>052-256-4444</v>
          </cell>
          <cell r="Q2381" t="str">
            <v>052-256-4434</v>
          </cell>
          <cell r="R2381" t="str">
            <v>lgjh2000@naver.com</v>
          </cell>
          <cell r="AC2381">
            <v>0</v>
          </cell>
          <cell r="AD2381">
            <v>0</v>
          </cell>
          <cell r="AE2381">
            <v>0</v>
          </cell>
          <cell r="AG2381">
            <v>0</v>
          </cell>
          <cell r="AH2381">
            <v>0</v>
          </cell>
          <cell r="AM2381">
            <v>0</v>
          </cell>
          <cell r="AN2381">
            <v>0</v>
          </cell>
          <cell r="AO2381">
            <v>0</v>
          </cell>
          <cell r="AQ2381">
            <v>200000</v>
          </cell>
          <cell r="AR2381">
            <v>0</v>
          </cell>
          <cell r="AS2381">
            <v>0</v>
          </cell>
          <cell r="AT2381" t="str">
            <v>박채영</v>
          </cell>
          <cell r="AU2381">
            <v>45670</v>
          </cell>
          <cell r="AV2381" t="str">
            <v>lgjh2000</v>
          </cell>
          <cell r="AW2381" t="str">
            <v>a85330549@</v>
          </cell>
        </row>
        <row r="2382">
          <cell r="E2382" t="str">
            <v>임래성</v>
          </cell>
          <cell r="G2382" t="str">
            <v>영천시</v>
          </cell>
          <cell r="H2382" t="str">
            <v>영천켐 주식회사(에코이엔티)</v>
          </cell>
          <cell r="K2382" t="str">
            <v>1. 무선</v>
          </cell>
          <cell r="L2382" t="str">
            <v>경상북도 영천시 칠백로 808-7</v>
          </cell>
          <cell r="M2382" t="str">
            <v>김태호(에코이엔티)</v>
          </cell>
          <cell r="N2382" t="str">
            <v>이사</v>
          </cell>
          <cell r="O2382" t="str">
            <v xml:space="preserve"> 010-2129-8992</v>
          </cell>
          <cell r="P2382" t="str">
            <v>-</v>
          </cell>
          <cell r="Q2382" t="str">
            <v>-</v>
          </cell>
          <cell r="R2382" t="str">
            <v>blueilan@hanmail.net(에코이엔티)</v>
          </cell>
          <cell r="AC2382">
            <v>2</v>
          </cell>
          <cell r="AD2382">
            <v>0</v>
          </cell>
          <cell r="AE2382">
            <v>0</v>
          </cell>
          <cell r="AF2382">
            <v>0</v>
          </cell>
          <cell r="AG2382">
            <v>8</v>
          </cell>
          <cell r="AH2382">
            <v>0</v>
          </cell>
          <cell r="AK2382">
            <v>0</v>
          </cell>
          <cell r="AM2382">
            <v>0</v>
          </cell>
          <cell r="AN2382">
            <v>0</v>
          </cell>
          <cell r="AO2382">
            <v>0</v>
          </cell>
          <cell r="AQ2382">
            <v>1600000</v>
          </cell>
          <cell r="AR2382">
            <v>0</v>
          </cell>
          <cell r="AS2382">
            <v>0</v>
          </cell>
        </row>
        <row r="2383">
          <cell r="E2383" t="str">
            <v>임래성</v>
          </cell>
          <cell r="G2383" t="str">
            <v>인제군</v>
          </cell>
          <cell r="H2383" t="str">
            <v>인제명성공업사(24년보조금)</v>
          </cell>
          <cell r="K2383" t="str">
            <v>1. 무선</v>
          </cell>
          <cell r="L2383" t="str">
            <v>강원도 인제군 인제읍 비봉로 15번길 5</v>
          </cell>
          <cell r="M2383" t="str">
            <v>임선진</v>
          </cell>
          <cell r="N2383" t="str">
            <v>사무장</v>
          </cell>
          <cell r="O2383" t="str">
            <v>010-4630-1141</v>
          </cell>
          <cell r="P2383" t="str">
            <v>033-461-8900</v>
          </cell>
          <cell r="Q2383" t="str">
            <v>033-461-</v>
          </cell>
          <cell r="R2383" t="str">
            <v>kyk16710@naver.com</v>
          </cell>
          <cell r="AC2383">
            <v>0</v>
          </cell>
          <cell r="AD2383">
            <v>1</v>
          </cell>
          <cell r="AE2383">
            <v>1</v>
          </cell>
          <cell r="AF2383">
            <v>1</v>
          </cell>
          <cell r="AG2383">
            <v>1</v>
          </cell>
          <cell r="AH2383">
            <v>1</v>
          </cell>
          <cell r="AK2383">
            <v>0</v>
          </cell>
          <cell r="AM2383">
            <v>0</v>
          </cell>
          <cell r="AN2383">
            <v>0</v>
          </cell>
          <cell r="AO2383">
            <v>0</v>
          </cell>
          <cell r="AQ2383">
            <v>0</v>
          </cell>
          <cell r="AR2383">
            <v>0</v>
          </cell>
          <cell r="AS2383">
            <v>0</v>
          </cell>
          <cell r="AV2383" t="str">
            <v>kyk1671</v>
          </cell>
          <cell r="AW2383" t="str">
            <v xml:space="preserve"> rladydrhks1!</v>
          </cell>
        </row>
        <row r="2384">
          <cell r="E2384" t="str">
            <v>광주환경</v>
          </cell>
          <cell r="G2384" t="str">
            <v>고령군</v>
          </cell>
          <cell r="H2384" t="str">
            <v>포스켐 주식회사</v>
          </cell>
          <cell r="K2384" t="str">
            <v>1. 무선</v>
          </cell>
          <cell r="L2384" t="str">
            <v>경상북도 고령군 개진면 반운공단길 16</v>
          </cell>
          <cell r="M2384" t="str">
            <v>이승재
김성훈(담당자)</v>
          </cell>
          <cell r="N2384" t="str">
            <v>대표
과장</v>
          </cell>
          <cell r="O2384" t="str">
            <v>010-2425-1607
010-9389-5771</v>
          </cell>
          <cell r="P2384" t="str">
            <v>054-338-1607</v>
          </cell>
          <cell r="Q2384" t="str">
            <v>054-338-1608</v>
          </cell>
          <cell r="R2384" t="str">
            <v>pos1607@naver.com</v>
          </cell>
          <cell r="AC2384">
            <v>0</v>
          </cell>
          <cell r="AD2384">
            <v>1</v>
          </cell>
          <cell r="AE2384">
            <v>1</v>
          </cell>
          <cell r="AF2384">
            <v>5</v>
          </cell>
          <cell r="AG2384">
            <v>1</v>
          </cell>
          <cell r="AH2384">
            <v>1</v>
          </cell>
          <cell r="AK2384">
            <v>0</v>
          </cell>
          <cell r="AM2384">
            <v>0</v>
          </cell>
          <cell r="AN2384">
            <v>0</v>
          </cell>
          <cell r="AO2384">
            <v>0</v>
          </cell>
          <cell r="AQ2384">
            <v>1000000</v>
          </cell>
          <cell r="AR2384">
            <v>0</v>
          </cell>
          <cell r="AS2384">
            <v>400000</v>
          </cell>
          <cell r="AT2384" t="str">
            <v>박채영</v>
          </cell>
          <cell r="AU2384">
            <v>45672</v>
          </cell>
          <cell r="AV2384" t="str">
            <v>pos1607</v>
          </cell>
          <cell r="AW2384" t="str">
            <v>diesel53172*</v>
          </cell>
        </row>
        <row r="2385">
          <cell r="E2385" t="str">
            <v>임래성</v>
          </cell>
          <cell r="G2385" t="str">
            <v>평택시</v>
          </cell>
          <cell r="H2385" t="str">
            <v>대아탱크터미널(미래엔텍)A지역</v>
          </cell>
          <cell r="K2385" t="str">
            <v>4. 미정</v>
          </cell>
          <cell r="L2385" t="str">
            <v>경기도 평택시 포승읍 원정리 1207-3 외 10필지</v>
          </cell>
          <cell r="M2385" t="str">
            <v>이수건
 김인식</v>
          </cell>
          <cell r="N2385" t="str">
            <v>부장
 기술이사</v>
          </cell>
          <cell r="O2385" t="str">
            <v>010-6222-3794
 010-4323-0513</v>
          </cell>
          <cell r="P2385" t="str">
            <v>031-683-1472</v>
          </cell>
          <cell r="Q2385" t="str">
            <v>-</v>
          </cell>
          <cell r="R2385" t="str">
            <v>-</v>
          </cell>
          <cell r="AC2385">
            <v>0</v>
          </cell>
          <cell r="AD2385">
            <v>0</v>
          </cell>
          <cell r="AE2385">
            <v>0</v>
          </cell>
          <cell r="AF2385">
            <v>0</v>
          </cell>
          <cell r="AG2385">
            <v>0</v>
          </cell>
          <cell r="AH2385">
            <v>0</v>
          </cell>
          <cell r="AK2385">
            <v>0</v>
          </cell>
          <cell r="AM2385">
            <v>0</v>
          </cell>
          <cell r="AN2385">
            <v>0</v>
          </cell>
          <cell r="AO2385">
            <v>0</v>
          </cell>
          <cell r="AQ2385">
            <v>0</v>
          </cell>
          <cell r="AR2385">
            <v>0</v>
          </cell>
          <cell r="AS2385">
            <v>0</v>
          </cell>
        </row>
        <row r="2386">
          <cell r="E2386" t="str">
            <v>임래성</v>
          </cell>
          <cell r="G2386" t="str">
            <v>평택시</v>
          </cell>
          <cell r="H2386" t="str">
            <v>평택축산농협 티엠알(주)</v>
          </cell>
          <cell r="K2386" t="str">
            <v>1. 무선</v>
          </cell>
          <cell r="L2386" t="str">
            <v>경기도 평택시 청북면 백봉길 314-80</v>
          </cell>
          <cell r="M2386" t="str">
            <v>손창길</v>
          </cell>
          <cell r="N2386" t="str">
            <v>과장</v>
          </cell>
          <cell r="O2386" t="str">
            <v>010-7106-2402</v>
          </cell>
          <cell r="P2386" t="str">
            <v>031-684-5050</v>
          </cell>
          <cell r="Q2386" t="str">
            <v>031-684-3210</v>
          </cell>
          <cell r="R2386" t="str">
            <v>pttmr0813@naver.com</v>
          </cell>
          <cell r="AC2386">
            <v>0</v>
          </cell>
          <cell r="AD2386">
            <v>3</v>
          </cell>
          <cell r="AE2386">
            <v>3</v>
          </cell>
          <cell r="AF2386">
            <v>11</v>
          </cell>
          <cell r="AG2386">
            <v>3</v>
          </cell>
          <cell r="AH2386">
            <v>3</v>
          </cell>
          <cell r="AK2386">
            <v>0</v>
          </cell>
          <cell r="AM2386">
            <v>0</v>
          </cell>
          <cell r="AN2386">
            <v>0</v>
          </cell>
          <cell r="AO2386">
            <v>0</v>
          </cell>
          <cell r="AQ2386">
            <v>2100000</v>
          </cell>
          <cell r="AR2386">
            <v>0</v>
          </cell>
          <cell r="AS2386">
            <v>0</v>
          </cell>
          <cell r="AT2386" t="str">
            <v>최문호</v>
          </cell>
          <cell r="AU2386">
            <v>45734</v>
          </cell>
          <cell r="AV2386" t="str">
            <v xml:space="preserve"> pttmr0813</v>
          </cell>
          <cell r="AW2386" t="str">
            <v>cnrguq11!!</v>
          </cell>
        </row>
        <row r="2387">
          <cell r="E2387" t="str">
            <v>원에너지</v>
          </cell>
          <cell r="G2387" t="str">
            <v>여수시</v>
          </cell>
          <cell r="H2387" t="str">
            <v>한국씨엠에스</v>
          </cell>
          <cell r="K2387" t="str">
            <v>1. 무선</v>
          </cell>
          <cell r="L2387" t="str">
            <v>전라남도 여수시 문수로 25</v>
          </cell>
          <cell r="M2387" t="str">
            <v>주남국</v>
          </cell>
          <cell r="N2387" t="str">
            <v>-</v>
          </cell>
          <cell r="O2387" t="str">
            <v>010-6880-0462</v>
          </cell>
          <cell r="P2387" t="str">
            <v>061-653-6652</v>
          </cell>
          <cell r="Q2387" t="str">
            <v>061-654-1626</v>
          </cell>
          <cell r="R2387" t="str">
            <v>aprkxhs2002@naver.com</v>
          </cell>
          <cell r="AC2387">
            <v>0</v>
          </cell>
          <cell r="AD2387">
            <v>1</v>
          </cell>
          <cell r="AE2387">
            <v>1</v>
          </cell>
          <cell r="AF2387">
            <v>1</v>
          </cell>
          <cell r="AG2387">
            <v>1</v>
          </cell>
          <cell r="AH2387">
            <v>1</v>
          </cell>
          <cell r="AK2387">
            <v>0</v>
          </cell>
          <cell r="AM2387">
            <v>0</v>
          </cell>
          <cell r="AN2387">
            <v>0</v>
          </cell>
          <cell r="AO2387">
            <v>0</v>
          </cell>
          <cell r="AQ2387">
            <v>200000</v>
          </cell>
          <cell r="AR2387">
            <v>0</v>
          </cell>
          <cell r="AS2387">
            <v>0</v>
          </cell>
          <cell r="AT2387" t="str">
            <v>최문호</v>
          </cell>
          <cell r="AU2387">
            <v>45716</v>
          </cell>
          <cell r="AV2387" t="str">
            <v>aprkxhs2002</v>
          </cell>
          <cell r="AW2387" t="str">
            <v xml:space="preserve"> kazmo1004!</v>
          </cell>
        </row>
        <row r="2388">
          <cell r="E2388" t="str">
            <v>수호환경/대창환경</v>
          </cell>
          <cell r="G2388" t="str">
            <v>익산시</v>
          </cell>
          <cell r="H2388" t="str">
            <v>(유)대우트럭익산정비사업소</v>
          </cell>
          <cell r="K2388" t="str">
            <v>2. 유선</v>
          </cell>
          <cell r="L2388" t="str">
            <v>전라북도 익산시 무왕로 31길 416</v>
          </cell>
          <cell r="M2388" t="str">
            <v>현정일
 (담당자)박지윤</v>
          </cell>
          <cell r="N2388" t="str">
            <v>본부장
 과장</v>
          </cell>
          <cell r="O2388" t="str">
            <v>010-9894-5117
010-8974-3025</v>
          </cell>
          <cell r="P2388" t="str">
            <v>063-833-9621~2</v>
          </cell>
          <cell r="Q2388" t="str">
            <v>063-833-9623</v>
          </cell>
          <cell r="R2388" t="str">
            <v>tbdlal@hanmail.net
(hjiid777@hotmail.com)</v>
          </cell>
          <cell r="AC2388">
            <v>0</v>
          </cell>
          <cell r="AD2388">
            <v>1</v>
          </cell>
          <cell r="AE2388">
            <v>1</v>
          </cell>
          <cell r="AF2388">
            <v>0</v>
          </cell>
          <cell r="AG2388">
            <v>1</v>
          </cell>
          <cell r="AH2388">
            <v>1</v>
          </cell>
          <cell r="AK2388">
            <v>0</v>
          </cell>
          <cell r="AM2388">
            <v>0</v>
          </cell>
          <cell r="AN2388">
            <v>0</v>
          </cell>
          <cell r="AO2388">
            <v>0</v>
          </cell>
          <cell r="AQ2388">
            <v>0</v>
          </cell>
          <cell r="AR2388">
            <v>0</v>
          </cell>
          <cell r="AS2388">
            <v>0</v>
          </cell>
          <cell r="AT2388" t="str">
            <v>최문호</v>
          </cell>
          <cell r="AU2388">
            <v>45769</v>
          </cell>
        </row>
        <row r="2389">
          <cell r="E2389" t="str">
            <v>수호환경/대창환경</v>
          </cell>
          <cell r="G2389" t="str">
            <v>익산시</v>
          </cell>
          <cell r="H2389" t="str">
            <v>(유)대우트럭익산정비사업소(보조금 동시진행)</v>
          </cell>
          <cell r="K2389" t="str">
            <v>2. 유선</v>
          </cell>
          <cell r="L2389" t="str">
            <v>전라북도 익산시 무왕로 31길 416</v>
          </cell>
          <cell r="M2389" t="str">
            <v>현정일
 (담당자)박지윤</v>
          </cell>
          <cell r="N2389" t="str">
            <v>본부장
 과장</v>
          </cell>
          <cell r="O2389" t="str">
            <v>010-9894-5117
010-8974-3025</v>
          </cell>
          <cell r="P2389" t="str">
            <v>063-833-9621~2</v>
          </cell>
          <cell r="Q2389" t="str">
            <v>063-833-9623</v>
          </cell>
          <cell r="R2389" t="str">
            <v>tbdlal@hanmail.net
(hjiid777@hotmail.com)</v>
          </cell>
          <cell r="AC2389">
            <v>0</v>
          </cell>
          <cell r="AD2389">
            <v>1</v>
          </cell>
          <cell r="AE2389">
            <v>1</v>
          </cell>
          <cell r="AF2389">
            <v>0</v>
          </cell>
          <cell r="AG2389">
            <v>1</v>
          </cell>
          <cell r="AH2389">
            <v>0</v>
          </cell>
          <cell r="AK2389">
            <v>0</v>
          </cell>
          <cell r="AM2389">
            <v>0</v>
          </cell>
          <cell r="AN2389">
            <v>0</v>
          </cell>
          <cell r="AO2389">
            <v>0</v>
          </cell>
          <cell r="AQ2389">
            <v>0</v>
          </cell>
          <cell r="AR2389">
            <v>0</v>
          </cell>
          <cell r="AS2389">
            <v>0</v>
          </cell>
          <cell r="AT2389" t="str">
            <v>최문호</v>
          </cell>
          <cell r="AU2389">
            <v>45769</v>
          </cell>
        </row>
        <row r="2390">
          <cell r="E2390" t="str">
            <v>그린환경</v>
          </cell>
          <cell r="G2390" t="str">
            <v>서구(인천)</v>
          </cell>
          <cell r="H2390" t="str">
            <v>(주)금강특장차</v>
          </cell>
          <cell r="K2390" t="str">
            <v>4. 미정</v>
          </cell>
          <cell r="L2390" t="str">
            <v>인천광역시 서구 원창동 391-29</v>
          </cell>
          <cell r="M2390" t="str">
            <v>김이남</v>
          </cell>
          <cell r="N2390" t="str">
            <v>팀장</v>
          </cell>
          <cell r="O2390" t="str">
            <v>010-3289-1304</v>
          </cell>
          <cell r="P2390" t="str">
            <v>032-574-8312</v>
          </cell>
          <cell r="Q2390" t="str">
            <v>032-574-8302</v>
          </cell>
          <cell r="R2390" t="str">
            <v>5748312@naver.com</v>
          </cell>
          <cell r="AC2390">
            <v>0</v>
          </cell>
          <cell r="AD2390">
            <v>0</v>
          </cell>
          <cell r="AE2390">
            <v>0</v>
          </cell>
          <cell r="AF2390">
            <v>0</v>
          </cell>
          <cell r="AG2390">
            <v>0</v>
          </cell>
          <cell r="AH2390">
            <v>0</v>
          </cell>
          <cell r="AK2390">
            <v>0</v>
          </cell>
          <cell r="AM2390">
            <v>0</v>
          </cell>
          <cell r="AN2390">
            <v>0</v>
          </cell>
          <cell r="AO2390">
            <v>0</v>
          </cell>
          <cell r="AQ2390">
            <v>0</v>
          </cell>
          <cell r="AR2390">
            <v>0</v>
          </cell>
          <cell r="AS2390">
            <v>0</v>
          </cell>
        </row>
        <row r="2391">
          <cell r="E2391" t="str">
            <v>인바이오텍</v>
          </cell>
          <cell r="G2391" t="str">
            <v>당진시</v>
          </cell>
          <cell r="H2391" t="str">
            <v>(주)금호열처리</v>
          </cell>
          <cell r="K2391" t="str">
            <v>4. 미정</v>
          </cell>
          <cell r="L2391" t="str">
            <v>충청남도 당진시 순성면 봉소리 491-35,51,56,492</v>
          </cell>
          <cell r="M2391" t="str">
            <v>김보미</v>
          </cell>
          <cell r="N2391" t="str">
            <v>실장</v>
          </cell>
          <cell r="O2391" t="str">
            <v>010-3153-2201
(무조건 사무실로)</v>
          </cell>
          <cell r="P2391" t="str">
            <v>041-358-0960</v>
          </cell>
          <cell r="Q2391" t="str">
            <v>041-358-0962</v>
          </cell>
          <cell r="R2391" t="str">
            <v>keumho.88@daum.net</v>
          </cell>
          <cell r="AC2391">
            <v>0</v>
          </cell>
          <cell r="AD2391">
            <v>0</v>
          </cell>
          <cell r="AE2391">
            <v>0</v>
          </cell>
          <cell r="AF2391">
            <v>0</v>
          </cell>
          <cell r="AG2391">
            <v>0</v>
          </cell>
          <cell r="AH2391">
            <v>0</v>
          </cell>
          <cell r="AK2391">
            <v>0</v>
          </cell>
          <cell r="AM2391">
            <v>0</v>
          </cell>
          <cell r="AN2391">
            <v>0</v>
          </cell>
          <cell r="AO2391">
            <v>0</v>
          </cell>
          <cell r="AQ2391">
            <v>0</v>
          </cell>
          <cell r="AR2391">
            <v>0</v>
          </cell>
          <cell r="AS2391">
            <v>0</v>
          </cell>
        </row>
        <row r="2392">
          <cell r="E2392" t="str">
            <v>원에너지</v>
          </cell>
          <cell r="G2392" t="str">
            <v>의성군</v>
          </cell>
          <cell r="H2392" t="str">
            <v>(주)삼성산업</v>
          </cell>
          <cell r="K2392" t="str">
            <v>4. 미정</v>
          </cell>
          <cell r="L2392" t="str">
            <v>경상북도 의성군 단촌면 경북대로 6323-32</v>
          </cell>
          <cell r="M2392" t="str">
            <v>김우진</v>
          </cell>
          <cell r="N2392" t="str">
            <v>차장</v>
          </cell>
          <cell r="O2392" t="str">
            <v>010-3687-5511</v>
          </cell>
          <cell r="P2392" t="str">
            <v>054-832-5611</v>
          </cell>
          <cell r="Q2392" t="str">
            <v>054-832-5610</v>
          </cell>
          <cell r="R2392" t="str">
            <v>woory20@visionsi.co.kr</v>
          </cell>
          <cell r="AC2392">
            <v>0</v>
          </cell>
          <cell r="AD2392">
            <v>0</v>
          </cell>
          <cell r="AE2392">
            <v>0</v>
          </cell>
          <cell r="AF2392">
            <v>0</v>
          </cell>
          <cell r="AG2392">
            <v>0</v>
          </cell>
          <cell r="AH2392">
            <v>0</v>
          </cell>
          <cell r="AK2392">
            <v>0</v>
          </cell>
          <cell r="AM2392">
            <v>0</v>
          </cell>
          <cell r="AN2392">
            <v>0</v>
          </cell>
          <cell r="AO2392">
            <v>0</v>
          </cell>
          <cell r="AQ2392">
            <v>0</v>
          </cell>
          <cell r="AR2392">
            <v>0</v>
          </cell>
          <cell r="AS2392">
            <v>0</v>
          </cell>
        </row>
        <row r="2393">
          <cell r="E2393" t="str">
            <v>임래성</v>
          </cell>
          <cell r="G2393" t="str">
            <v>칠곡군</v>
          </cell>
          <cell r="H2393" t="str">
            <v>(주)송덕패키징</v>
          </cell>
          <cell r="K2393" t="str">
            <v>1. 무선</v>
          </cell>
          <cell r="L2393" t="str">
            <v>경상북도 칠곡군 석적읍 중지3길 68</v>
          </cell>
          <cell r="M2393" t="str">
            <v>이정혜</v>
          </cell>
          <cell r="N2393" t="str">
            <v>대표</v>
          </cell>
          <cell r="O2393" t="str">
            <v>010-6535-4657</v>
          </cell>
          <cell r="P2393" t="str">
            <v>054-975-3242</v>
          </cell>
          <cell r="Q2393" t="str">
            <v>054-975-4548</v>
          </cell>
          <cell r="R2393" t="str">
            <v>april090@naver.com</v>
          </cell>
          <cell r="AC2393">
            <v>0</v>
          </cell>
          <cell r="AD2393">
            <v>0</v>
          </cell>
          <cell r="AE2393">
            <v>0</v>
          </cell>
          <cell r="AF2393">
            <v>0</v>
          </cell>
          <cell r="AG2393">
            <v>0</v>
          </cell>
          <cell r="AH2393">
            <v>0</v>
          </cell>
          <cell r="AK2393">
            <v>0</v>
          </cell>
          <cell r="AM2393">
            <v>0</v>
          </cell>
          <cell r="AN2393">
            <v>0</v>
          </cell>
          <cell r="AO2393">
            <v>0</v>
          </cell>
          <cell r="AQ2393">
            <v>0</v>
          </cell>
          <cell r="AR2393">
            <v>0</v>
          </cell>
          <cell r="AS2393">
            <v>0</v>
          </cell>
        </row>
        <row r="2394">
          <cell r="E2394" t="str">
            <v>임래성</v>
          </cell>
          <cell r="G2394" t="str">
            <v>서구(인천)</v>
          </cell>
          <cell r="H2394" t="str">
            <v>(주)썬필코리아</v>
          </cell>
          <cell r="K2394" t="str">
            <v>4. 미정</v>
          </cell>
          <cell r="L2394" t="str">
            <v>인천광역시 서구 정서진7로 8</v>
          </cell>
          <cell r="M2394" t="str">
            <v>김종천</v>
          </cell>
          <cell r="N2394" t="str">
            <v>이사</v>
          </cell>
          <cell r="O2394" t="str">
            <v>010-8729-1038</v>
          </cell>
          <cell r="P2394" t="str">
            <v>032-565-6614</v>
          </cell>
          <cell r="Q2394" t="str">
            <v>032-565-6615</v>
          </cell>
          <cell r="R2394" t="str">
            <v>mousecap@naver.com</v>
          </cell>
          <cell r="AC2394">
            <v>0</v>
          </cell>
          <cell r="AD2394">
            <v>0</v>
          </cell>
          <cell r="AE2394">
            <v>0</v>
          </cell>
          <cell r="AF2394">
            <v>0</v>
          </cell>
          <cell r="AG2394">
            <v>0</v>
          </cell>
          <cell r="AH2394">
            <v>0</v>
          </cell>
          <cell r="AK2394">
            <v>0</v>
          </cell>
          <cell r="AM2394">
            <v>0</v>
          </cell>
          <cell r="AN2394">
            <v>0</v>
          </cell>
          <cell r="AO2394">
            <v>0</v>
          </cell>
          <cell r="AQ2394">
            <v>0</v>
          </cell>
          <cell r="AR2394">
            <v>0</v>
          </cell>
          <cell r="AS2394">
            <v>0</v>
          </cell>
        </row>
        <row r="2395">
          <cell r="E2395" t="str">
            <v>원에너지</v>
          </cell>
          <cell r="G2395" t="str">
            <v>의성군</v>
          </cell>
          <cell r="H2395" t="str">
            <v>(주)에이치케이파워텍 의성지점</v>
          </cell>
          <cell r="K2395" t="str">
            <v>4. 미정</v>
          </cell>
          <cell r="L2395" t="str">
            <v>경상북도 의성군 단촌면 경북대로 6323-32</v>
          </cell>
          <cell r="M2395" t="str">
            <v>김우진</v>
          </cell>
          <cell r="N2395" t="str">
            <v>차장</v>
          </cell>
          <cell r="O2395" t="str">
            <v>010-3687-5511</v>
          </cell>
          <cell r="P2395" t="str">
            <v>054-832-5611</v>
          </cell>
          <cell r="Q2395" t="str">
            <v>054-832-5610</v>
          </cell>
          <cell r="R2395" t="str">
            <v>woory20@visionsi.co.kr</v>
          </cell>
          <cell r="AC2395">
            <v>0</v>
          </cell>
          <cell r="AD2395">
            <v>0</v>
          </cell>
          <cell r="AE2395">
            <v>0</v>
          </cell>
          <cell r="AF2395">
            <v>0</v>
          </cell>
          <cell r="AG2395">
            <v>0</v>
          </cell>
          <cell r="AH2395">
            <v>0</v>
          </cell>
          <cell r="AK2395">
            <v>0</v>
          </cell>
          <cell r="AM2395">
            <v>0</v>
          </cell>
          <cell r="AN2395">
            <v>0</v>
          </cell>
          <cell r="AO2395">
            <v>0</v>
          </cell>
          <cell r="AQ2395">
            <v>0</v>
          </cell>
          <cell r="AR2395">
            <v>0</v>
          </cell>
          <cell r="AS2395">
            <v>0</v>
          </cell>
        </row>
        <row r="2396">
          <cell r="E2396" t="str">
            <v>수호환경/대창환경</v>
          </cell>
          <cell r="G2396" t="str">
            <v>논산시</v>
          </cell>
          <cell r="H2396" t="str">
            <v>(주)엠에스에스글로벌</v>
          </cell>
          <cell r="K2396" t="str">
            <v>2. 유선</v>
          </cell>
          <cell r="L2396" t="str">
            <v>충청남도 논산시 연무읍 동산산업단지로 101-11</v>
          </cell>
          <cell r="M2396" t="str">
            <v>오영신</v>
          </cell>
          <cell r="N2396" t="str">
            <v>팀장</v>
          </cell>
          <cell r="O2396" t="str">
            <v>010-2003-9312</v>
          </cell>
          <cell r="P2396" t="str">
            <v>041-980-8655</v>
          </cell>
          <cell r="Q2396" t="str">
            <v>041-980-8668</v>
          </cell>
          <cell r="R2396" t="str">
            <v>ysoh@mssglobal.co.kr</v>
          </cell>
          <cell r="AC2396">
            <v>0</v>
          </cell>
          <cell r="AD2396">
            <v>3</v>
          </cell>
          <cell r="AE2396">
            <v>3</v>
          </cell>
          <cell r="AF2396">
            <v>3</v>
          </cell>
          <cell r="AG2396">
            <v>3</v>
          </cell>
          <cell r="AH2396">
            <v>2</v>
          </cell>
          <cell r="AK2396">
            <v>0</v>
          </cell>
          <cell r="AM2396">
            <v>0</v>
          </cell>
          <cell r="AN2396">
            <v>0</v>
          </cell>
          <cell r="AO2396">
            <v>0</v>
          </cell>
          <cell r="AQ2396">
            <v>1500000</v>
          </cell>
          <cell r="AR2396">
            <v>0</v>
          </cell>
          <cell r="AS2396">
            <v>0</v>
          </cell>
        </row>
        <row r="2397">
          <cell r="E2397" t="str">
            <v>원에너지</v>
          </cell>
          <cell r="G2397" t="str">
            <v>원주시</v>
          </cell>
          <cell r="H2397" t="str">
            <v>(주)태진금속 원주지점</v>
          </cell>
          <cell r="K2397" t="str">
            <v>1. 무선</v>
          </cell>
          <cell r="L2397" t="str">
            <v>강원특별자치도 원주시 문막읍 세오름길38</v>
          </cell>
          <cell r="M2397" t="str">
            <v>오승환
안미자(회계,그린링크)</v>
          </cell>
          <cell r="N2397" t="str">
            <v>전무이사
실장</v>
          </cell>
          <cell r="O2397" t="str">
            <v>010-7543-8854
010-6211-0356</v>
          </cell>
          <cell r="P2397" t="str">
            <v>033-744-7480</v>
          </cell>
          <cell r="Q2397" t="str">
            <v>033-733-0040</v>
          </cell>
          <cell r="R2397" t="str">
            <v>an7480@hanmail.net</v>
          </cell>
          <cell r="AC2397">
            <v>0</v>
          </cell>
          <cell r="AD2397">
            <v>1</v>
          </cell>
          <cell r="AE2397">
            <v>1</v>
          </cell>
          <cell r="AF2397">
            <v>1</v>
          </cell>
          <cell r="AG2397">
            <v>1</v>
          </cell>
          <cell r="AH2397">
            <v>1</v>
          </cell>
          <cell r="AK2397">
            <v>0</v>
          </cell>
          <cell r="AM2397">
            <v>0</v>
          </cell>
          <cell r="AN2397">
            <v>0</v>
          </cell>
          <cell r="AO2397">
            <v>0</v>
          </cell>
          <cell r="AQ2397">
            <v>300000</v>
          </cell>
          <cell r="AR2397">
            <v>0</v>
          </cell>
          <cell r="AS2397">
            <v>0</v>
          </cell>
          <cell r="AT2397" t="str">
            <v>최문호</v>
          </cell>
          <cell r="AU2397">
            <v>45736</v>
          </cell>
          <cell r="AV2397" t="str">
            <v xml:space="preserve"> tjan7480</v>
          </cell>
          <cell r="AW2397" t="str">
            <v>tj7480**!!</v>
          </cell>
        </row>
        <row r="2398">
          <cell r="E2398" t="str">
            <v xml:space="preserve">케이디환경 </v>
          </cell>
          <cell r="G2398" t="str">
            <v>화성시</v>
          </cell>
          <cell r="H2398" t="str">
            <v>(주)태헌</v>
          </cell>
          <cell r="K2398" t="str">
            <v>4. 미정</v>
          </cell>
          <cell r="L2398" t="str">
            <v>경기도 화성시 팔탄면 노하길 355-14</v>
          </cell>
          <cell r="M2398" t="str">
            <v>안지혁</v>
          </cell>
          <cell r="N2398" t="str">
            <v>부장</v>
          </cell>
          <cell r="O2398" t="str">
            <v>010-5382-4207</v>
          </cell>
          <cell r="P2398" t="str">
            <v>031-354-5901</v>
          </cell>
          <cell r="Q2398" t="str">
            <v>031-354-5900</v>
          </cell>
          <cell r="R2398" t="str">
            <v>thp5900@naver.com</v>
          </cell>
          <cell r="AC2398">
            <v>0</v>
          </cell>
          <cell r="AD2398">
            <v>0</v>
          </cell>
          <cell r="AE2398">
            <v>0</v>
          </cell>
          <cell r="AF2398">
            <v>0</v>
          </cell>
          <cell r="AG2398">
            <v>0</v>
          </cell>
          <cell r="AH2398">
            <v>0</v>
          </cell>
          <cell r="AK2398">
            <v>0</v>
          </cell>
          <cell r="AM2398">
            <v>0</v>
          </cell>
          <cell r="AN2398">
            <v>0</v>
          </cell>
          <cell r="AO2398">
            <v>0</v>
          </cell>
          <cell r="AQ2398">
            <v>0</v>
          </cell>
          <cell r="AR2398">
            <v>0</v>
          </cell>
          <cell r="AS2398">
            <v>0</v>
          </cell>
        </row>
        <row r="2399">
          <cell r="E2399" t="str">
            <v>원에너지</v>
          </cell>
          <cell r="G2399" t="str">
            <v>파주시</v>
          </cell>
          <cell r="H2399" t="str">
            <v>민인테리어</v>
          </cell>
          <cell r="K2399" t="str">
            <v>2. 유선</v>
          </cell>
          <cell r="L2399" t="str">
            <v>경기도 파주시 광탄면 혜음로883번길 73</v>
          </cell>
          <cell r="M2399" t="str">
            <v>권민우</v>
          </cell>
          <cell r="N2399" t="str">
            <v>대표</v>
          </cell>
          <cell r="O2399" t="str">
            <v>010-9050-4658</v>
          </cell>
          <cell r="P2399" t="str">
            <v>031-945-9659</v>
          </cell>
          <cell r="Q2399" t="str">
            <v>031-946-9659</v>
          </cell>
          <cell r="R2399" t="str">
            <v>min9459659@naver.com</v>
          </cell>
          <cell r="AC2399">
            <v>0</v>
          </cell>
          <cell r="AD2399">
            <v>2</v>
          </cell>
          <cell r="AE2399">
            <v>2</v>
          </cell>
          <cell r="AF2399">
            <v>0</v>
          </cell>
          <cell r="AG2399">
            <v>2</v>
          </cell>
          <cell r="AH2399">
            <v>1</v>
          </cell>
          <cell r="AK2399">
            <v>0</v>
          </cell>
          <cell r="AM2399">
            <v>0</v>
          </cell>
          <cell r="AN2399">
            <v>0</v>
          </cell>
          <cell r="AO2399">
            <v>0</v>
          </cell>
          <cell r="AQ2399">
            <v>200000</v>
          </cell>
          <cell r="AR2399">
            <v>0</v>
          </cell>
          <cell r="AS2399">
            <v>0</v>
          </cell>
          <cell r="AT2399" t="str">
            <v>박채영</v>
          </cell>
          <cell r="AU2399">
            <v>45673</v>
          </cell>
          <cell r="AV2399" t="str">
            <v>min9459659</v>
          </cell>
          <cell r="AW2399" t="str">
            <v>1q2w3e4r5t</v>
          </cell>
        </row>
        <row r="2400">
          <cell r="E2400" t="str">
            <v>원에너지</v>
          </cell>
          <cell r="G2400" t="str">
            <v>화성시</v>
          </cell>
          <cell r="H2400" t="str">
            <v>성은산업</v>
          </cell>
          <cell r="K2400" t="str">
            <v>1. 무선</v>
          </cell>
          <cell r="L2400" t="str">
            <v>경기도 화성시 팔탄면 밤뒤길 39번길 30-13</v>
          </cell>
          <cell r="M2400" t="str">
            <v>김성진</v>
          </cell>
          <cell r="N2400" t="str">
            <v>대리</v>
          </cell>
          <cell r="O2400" t="str">
            <v>010-8223-9412</v>
          </cell>
          <cell r="P2400" t="str">
            <v>031-355-6798</v>
          </cell>
          <cell r="Q2400" t="str">
            <v>031-352-2674</v>
          </cell>
          <cell r="R2400" t="str">
            <v>kjy6304@daum.net</v>
          </cell>
          <cell r="AC2400">
            <v>0</v>
          </cell>
          <cell r="AD2400">
            <v>4</v>
          </cell>
          <cell r="AE2400">
            <v>4</v>
          </cell>
          <cell r="AF2400">
            <v>6</v>
          </cell>
          <cell r="AG2400">
            <v>4</v>
          </cell>
          <cell r="AH2400">
            <v>0</v>
          </cell>
          <cell r="AK2400">
            <v>1</v>
          </cell>
          <cell r="AM2400">
            <v>0</v>
          </cell>
          <cell r="AN2400">
            <v>0</v>
          </cell>
          <cell r="AO2400">
            <v>0</v>
          </cell>
          <cell r="AQ2400">
            <v>400000</v>
          </cell>
          <cell r="AR2400">
            <v>0</v>
          </cell>
          <cell r="AS2400">
            <v>0</v>
          </cell>
          <cell r="AT2400" t="str">
            <v>박채영</v>
          </cell>
          <cell r="AU2400">
            <v>45671</v>
          </cell>
          <cell r="AV2400" t="str">
            <v>kjy6304</v>
          </cell>
          <cell r="AW2400" t="str">
            <v>1q2w3e4r5t!</v>
          </cell>
        </row>
        <row r="2401">
          <cell r="E2401" t="str">
            <v xml:space="preserve">케이디환경 </v>
          </cell>
          <cell r="G2401" t="str">
            <v>평택시</v>
          </cell>
          <cell r="H2401" t="str">
            <v>한일철강(주)평택공장</v>
          </cell>
          <cell r="K2401" t="str">
            <v>4. 미정</v>
          </cell>
          <cell r="L2401" t="str">
            <v>경기도 평택시 포승읍 내기리 680-14번지</v>
          </cell>
          <cell r="M2401" t="str">
            <v>전훈리</v>
          </cell>
          <cell r="N2401" t="str">
            <v>차장</v>
          </cell>
          <cell r="O2401" t="str">
            <v>010-6346-8703</v>
          </cell>
          <cell r="P2401" t="str">
            <v>031-684-9100</v>
          </cell>
          <cell r="Q2401" t="str">
            <v>031-684-9104</v>
          </cell>
          <cell r="R2401" t="str">
            <v>jhunri@hanilsteel.co.kr</v>
          </cell>
          <cell r="AC2401">
            <v>0</v>
          </cell>
          <cell r="AD2401">
            <v>0</v>
          </cell>
          <cell r="AE2401">
            <v>0</v>
          </cell>
          <cell r="AF2401">
            <v>0</v>
          </cell>
          <cell r="AG2401">
            <v>0</v>
          </cell>
          <cell r="AH2401">
            <v>0</v>
          </cell>
          <cell r="AK2401">
            <v>0</v>
          </cell>
          <cell r="AM2401">
            <v>0</v>
          </cell>
          <cell r="AN2401">
            <v>0</v>
          </cell>
          <cell r="AO2401">
            <v>0</v>
          </cell>
          <cell r="AQ2401">
            <v>0</v>
          </cell>
          <cell r="AR2401">
            <v>0</v>
          </cell>
          <cell r="AS2401">
            <v>0</v>
          </cell>
        </row>
        <row r="2402">
          <cell r="E2402" t="str">
            <v>블루온</v>
          </cell>
          <cell r="G2402" t="str">
            <v>청주시</v>
          </cell>
          <cell r="H2402" t="str">
            <v>주식회사 지평산업_추가건</v>
          </cell>
          <cell r="K2402" t="str">
            <v>1. 무선</v>
          </cell>
          <cell r="L2402" t="str">
            <v>충청북도 청주시 상당구 미원면 단재로 2806-22</v>
          </cell>
          <cell r="M2402" t="str">
            <v>김세호</v>
          </cell>
          <cell r="N2402" t="str">
            <v>부사장</v>
          </cell>
          <cell r="O2402" t="str">
            <v>010-8410-5429</v>
          </cell>
          <cell r="P2402" t="str">
            <v>-</v>
          </cell>
          <cell r="Q2402" t="str">
            <v>-</v>
          </cell>
          <cell r="R2402" t="str">
            <v>-</v>
          </cell>
          <cell r="AC2402">
            <v>0</v>
          </cell>
          <cell r="AD2402">
            <v>1</v>
          </cell>
          <cell r="AE2402">
            <v>1</v>
          </cell>
          <cell r="AF2402">
            <v>0</v>
          </cell>
          <cell r="AG2402">
            <v>0</v>
          </cell>
          <cell r="AH2402">
            <v>0</v>
          </cell>
          <cell r="AK2402">
            <v>0</v>
          </cell>
          <cell r="AM2402">
            <v>0</v>
          </cell>
          <cell r="AN2402">
            <v>0</v>
          </cell>
          <cell r="AO2402">
            <v>0</v>
          </cell>
          <cell r="AQ2402">
            <v>0</v>
          </cell>
          <cell r="AR2402">
            <v>0</v>
          </cell>
          <cell r="AS2402">
            <v>0</v>
          </cell>
          <cell r="AT2402" t="str">
            <v>박채영</v>
          </cell>
          <cell r="AU2402">
            <v>45670</v>
          </cell>
        </row>
        <row r="2403">
          <cell r="E2403" t="str">
            <v>그린환경</v>
          </cell>
          <cell r="G2403" t="str">
            <v>대구광역시</v>
          </cell>
          <cell r="H2403" t="str">
            <v>협진패션</v>
          </cell>
          <cell r="K2403" t="str">
            <v>2. 유선</v>
          </cell>
          <cell r="L2403" t="str">
            <v>대구광역시 북구 팔달북로8길 75</v>
          </cell>
          <cell r="M2403" t="str">
            <v>문오식</v>
          </cell>
          <cell r="N2403" t="str">
            <v>대표</v>
          </cell>
          <cell r="O2403" t="str">
            <v>010-3517-5209</v>
          </cell>
          <cell r="P2403" t="str">
            <v>053-351-7085</v>
          </cell>
          <cell r="Q2403" t="str">
            <v>053-351-7067</v>
          </cell>
          <cell r="R2403" t="str">
            <v>miky19700@naver.com</v>
          </cell>
          <cell r="AC2403">
            <v>0</v>
          </cell>
          <cell r="AD2403">
            <v>1</v>
          </cell>
          <cell r="AE2403">
            <v>1</v>
          </cell>
          <cell r="AF2403">
            <v>3</v>
          </cell>
          <cell r="AG2403">
            <v>4</v>
          </cell>
          <cell r="AH2403">
            <v>1</v>
          </cell>
          <cell r="AK2403">
            <v>0</v>
          </cell>
          <cell r="AM2403">
            <v>0</v>
          </cell>
          <cell r="AN2403">
            <v>0</v>
          </cell>
          <cell r="AO2403">
            <v>0</v>
          </cell>
          <cell r="AQ2403">
            <v>800000</v>
          </cell>
          <cell r="AR2403">
            <v>0</v>
          </cell>
          <cell r="AS2403">
            <v>0</v>
          </cell>
          <cell r="AT2403" t="str">
            <v>최문호</v>
          </cell>
          <cell r="AU2403">
            <v>45729</v>
          </cell>
          <cell r="AV2403" t="str">
            <v>miky19700</v>
          </cell>
          <cell r="AW2403" t="str">
            <v xml:space="preserve">!kim001002 </v>
          </cell>
        </row>
        <row r="2404">
          <cell r="E2404" t="str">
            <v>원에너지</v>
          </cell>
          <cell r="G2404" t="str">
            <v>강릉시</v>
          </cell>
          <cell r="H2404" t="str">
            <v>케이지모빌리티강릉서비스센터(주)</v>
          </cell>
          <cell r="K2404" t="str">
            <v>2. 유선</v>
          </cell>
          <cell r="L2404" t="str">
            <v>강원특별자치도 강릉시 강변로 582번길 12</v>
          </cell>
          <cell r="M2404" t="str">
            <v>임종하</v>
          </cell>
          <cell r="N2404" t="str">
            <v>소장</v>
          </cell>
          <cell r="O2404" t="str">
            <v>010-5370-6269</v>
          </cell>
          <cell r="P2404" t="str">
            <v>033-655-5582</v>
          </cell>
          <cell r="Q2404" t="str">
            <v>033-652-5532</v>
          </cell>
          <cell r="R2404" t="str">
            <v>limha62@gmail.com</v>
          </cell>
          <cell r="AC2404">
            <v>0</v>
          </cell>
          <cell r="AD2404">
            <v>1</v>
          </cell>
          <cell r="AE2404">
            <v>1</v>
          </cell>
          <cell r="AF2404">
            <v>1</v>
          </cell>
          <cell r="AG2404">
            <v>1</v>
          </cell>
          <cell r="AH2404">
            <v>1</v>
          </cell>
          <cell r="AK2404">
            <v>0</v>
          </cell>
          <cell r="AM2404">
            <v>0</v>
          </cell>
          <cell r="AN2404">
            <v>0</v>
          </cell>
          <cell r="AO2404">
            <v>0</v>
          </cell>
          <cell r="AQ2404">
            <v>0</v>
          </cell>
          <cell r="AR2404">
            <v>0</v>
          </cell>
          <cell r="AS2404">
            <v>0</v>
          </cell>
          <cell r="AT2404" t="str">
            <v>최문호</v>
          </cell>
          <cell r="AU2404">
            <v>45744</v>
          </cell>
          <cell r="AV2404" t="str">
            <v>js5102</v>
          </cell>
          <cell r="AW2404" t="str">
            <v>js51558200#</v>
          </cell>
        </row>
        <row r="2405">
          <cell r="E2405" t="str">
            <v>원에너지</v>
          </cell>
          <cell r="G2405" t="str">
            <v>강릉시</v>
          </cell>
          <cell r="H2405" t="str">
            <v>케이지모빌리티강릉서비스센터(주)(보조금 동시진행)</v>
          </cell>
          <cell r="K2405" t="str">
            <v>2. 유선</v>
          </cell>
          <cell r="L2405" t="str">
            <v>강원특별자치도 강릉시 강변로 582번길 12</v>
          </cell>
          <cell r="M2405" t="str">
            <v>임종하</v>
          </cell>
          <cell r="N2405" t="str">
            <v>소장</v>
          </cell>
          <cell r="O2405" t="str">
            <v>010-5370-6269</v>
          </cell>
          <cell r="P2405" t="str">
            <v>033-655-5582</v>
          </cell>
          <cell r="Q2405" t="str">
            <v>033-652-5532</v>
          </cell>
          <cell r="R2405" t="str">
            <v>limha62@gmail.com</v>
          </cell>
          <cell r="AC2405">
            <v>0</v>
          </cell>
          <cell r="AD2405">
            <v>1</v>
          </cell>
          <cell r="AE2405">
            <v>1</v>
          </cell>
          <cell r="AF2405">
            <v>1</v>
          </cell>
          <cell r="AG2405">
            <v>1</v>
          </cell>
          <cell r="AH2405">
            <v>0</v>
          </cell>
          <cell r="AK2405">
            <v>0</v>
          </cell>
          <cell r="AM2405">
            <v>0</v>
          </cell>
          <cell r="AN2405">
            <v>0</v>
          </cell>
          <cell r="AO2405">
            <v>0</v>
          </cell>
          <cell r="AQ2405">
            <v>0</v>
          </cell>
          <cell r="AR2405">
            <v>480000</v>
          </cell>
          <cell r="AS2405">
            <v>0</v>
          </cell>
          <cell r="AT2405" t="str">
            <v>최문호</v>
          </cell>
          <cell r="AU2405">
            <v>45744</v>
          </cell>
          <cell r="AV2405" t="str">
            <v>js5102</v>
          </cell>
          <cell r="AW2405" t="str">
            <v>js51558200#</v>
          </cell>
        </row>
        <row r="2406">
          <cell r="E2406" t="str">
            <v>원에너지</v>
          </cell>
          <cell r="G2406" t="str">
            <v>충주시</v>
          </cell>
          <cell r="H2406" t="str">
            <v>(주)송정</v>
          </cell>
          <cell r="K2406" t="str">
            <v>1. 무선</v>
          </cell>
          <cell r="L2406" t="str">
            <v>충청북도 충주시 신니면 수월3길 21</v>
          </cell>
          <cell r="M2406" t="str">
            <v>권영수</v>
          </cell>
          <cell r="N2406" t="str">
            <v>차장</v>
          </cell>
          <cell r="O2406" t="str">
            <v>010-5437-4592</v>
          </cell>
          <cell r="P2406" t="str">
            <v>043-854-7155</v>
          </cell>
          <cell r="Q2406" t="str">
            <v>043-854-7157</v>
          </cell>
          <cell r="R2406" t="str">
            <v>kys4599@hanmail.net</v>
          </cell>
          <cell r="AC2406">
            <v>0</v>
          </cell>
          <cell r="AD2406">
            <v>1</v>
          </cell>
          <cell r="AE2406">
            <v>1</v>
          </cell>
          <cell r="AF2406">
            <v>1</v>
          </cell>
          <cell r="AG2406">
            <v>1</v>
          </cell>
          <cell r="AH2406">
            <v>1</v>
          </cell>
          <cell r="AK2406">
            <v>0</v>
          </cell>
          <cell r="AM2406">
            <v>0</v>
          </cell>
          <cell r="AN2406">
            <v>0</v>
          </cell>
          <cell r="AO2406">
            <v>0</v>
          </cell>
          <cell r="AQ2406">
            <v>200000</v>
          </cell>
          <cell r="AR2406">
            <v>0</v>
          </cell>
          <cell r="AS2406">
            <v>0</v>
          </cell>
          <cell r="AT2406" t="str">
            <v>최재윤</v>
          </cell>
          <cell r="AU2406">
            <v>45699</v>
          </cell>
          <cell r="AV2406" t="str">
            <v>songjung</v>
          </cell>
          <cell r="AW2406" t="str">
            <v>song7002**</v>
          </cell>
        </row>
        <row r="2407">
          <cell r="E2407" t="str">
            <v>광주환경</v>
          </cell>
          <cell r="G2407" t="str">
            <v>군포시</v>
          </cell>
          <cell r="H2407" t="str">
            <v>(주)케이원케이</v>
          </cell>
          <cell r="K2407" t="str">
            <v>4. 미정</v>
          </cell>
          <cell r="L2407" t="str">
            <v>경기도 군포시 당정로 49-1</v>
          </cell>
          <cell r="M2407" t="str">
            <v>김태훈</v>
          </cell>
          <cell r="N2407" t="str">
            <v>공장장</v>
          </cell>
          <cell r="O2407" t="str">
            <v>010-5013-5313</v>
          </cell>
          <cell r="P2407" t="str">
            <v>031-427-5237</v>
          </cell>
          <cell r="Q2407" t="str">
            <v>031-427-5239</v>
          </cell>
          <cell r="R2407" t="str">
            <v>ktkissme@naver.com</v>
          </cell>
          <cell r="AC2407">
            <v>0</v>
          </cell>
          <cell r="AD2407">
            <v>0</v>
          </cell>
          <cell r="AE2407">
            <v>0</v>
          </cell>
          <cell r="AF2407">
            <v>0</v>
          </cell>
          <cell r="AG2407">
            <v>0</v>
          </cell>
          <cell r="AH2407">
            <v>0</v>
          </cell>
          <cell r="AK2407">
            <v>0</v>
          </cell>
          <cell r="AM2407">
            <v>0</v>
          </cell>
          <cell r="AN2407">
            <v>0</v>
          </cell>
          <cell r="AO2407">
            <v>0</v>
          </cell>
          <cell r="AQ2407">
            <v>0</v>
          </cell>
          <cell r="AR2407">
            <v>0</v>
          </cell>
          <cell r="AS2407">
            <v>0</v>
          </cell>
        </row>
        <row r="2408">
          <cell r="E2408" t="str">
            <v>임래성</v>
          </cell>
          <cell r="G2408" t="str">
            <v>인천광역시</v>
          </cell>
          <cell r="H2408" t="str">
            <v>기흥인터내셔널(유)(영재테크)</v>
          </cell>
          <cell r="K2408" t="str">
            <v>1. 무선</v>
          </cell>
          <cell r="L2408" t="str">
            <v xml:space="preserve">인천광역시 중구 신흥동3가 33-3 </v>
          </cell>
          <cell r="M2408" t="str">
            <v>김동천
 장문기(휴직)
이인환(그린링크)</v>
          </cell>
          <cell r="N2408" t="str">
            <v>팀장
 주임
점장</v>
          </cell>
          <cell r="O2408" t="str">
            <v>010-5649-3103
 010-9806-0886
010-8680-9247</v>
          </cell>
          <cell r="P2408" t="str">
            <v>070-7405-8214</v>
          </cell>
          <cell r="Q2408" t="str">
            <v>070-7469-8279</v>
          </cell>
          <cell r="R2408" t="str">
            <v>kent@khg.kr
grey@khg.kr</v>
          </cell>
          <cell r="AC2408">
            <v>0</v>
          </cell>
          <cell r="AD2408">
            <v>1</v>
          </cell>
          <cell r="AE2408">
            <v>1</v>
          </cell>
          <cell r="AF2408">
            <v>1</v>
          </cell>
          <cell r="AG2408">
            <v>1</v>
          </cell>
          <cell r="AH2408">
            <v>1</v>
          </cell>
          <cell r="AK2408">
            <v>0</v>
          </cell>
          <cell r="AM2408">
            <v>0</v>
          </cell>
          <cell r="AN2408">
            <v>0</v>
          </cell>
          <cell r="AO2408">
            <v>0</v>
          </cell>
          <cell r="AQ2408">
            <v>0</v>
          </cell>
          <cell r="AR2408">
            <v>0</v>
          </cell>
          <cell r="AS2408">
            <v>0</v>
          </cell>
          <cell r="AT2408" t="str">
            <v>최문호</v>
          </cell>
          <cell r="AU2408">
            <v>45776</v>
          </cell>
        </row>
        <row r="2409">
          <cell r="E2409" t="str">
            <v>임래성</v>
          </cell>
          <cell r="G2409" t="str">
            <v>인천광역시</v>
          </cell>
          <cell r="H2409" t="str">
            <v>기흥인터내셔널(유)(영재테크)(보조금 동시진행)</v>
          </cell>
          <cell r="K2409" t="str">
            <v>1. 무선</v>
          </cell>
          <cell r="L2409" t="str">
            <v xml:space="preserve">인천광역시 중구 신흥동3가 33-3 </v>
          </cell>
          <cell r="M2409" t="str">
            <v>김동천
 장문기(휴직)</v>
          </cell>
          <cell r="N2409" t="str">
            <v>팀장
 주임</v>
          </cell>
          <cell r="O2409" t="str">
            <v>010-5649-3103
 010-9806-0886</v>
          </cell>
          <cell r="P2409" t="str">
            <v>070-7405-8214</v>
          </cell>
          <cell r="Q2409" t="str">
            <v>070-7469-8279</v>
          </cell>
          <cell r="R2409" t="str">
            <v>grey@khg.kr</v>
          </cell>
          <cell r="AC2409">
            <v>0</v>
          </cell>
          <cell r="AD2409">
            <v>1</v>
          </cell>
          <cell r="AE2409">
            <v>1</v>
          </cell>
          <cell r="AF2409">
            <v>1</v>
          </cell>
          <cell r="AG2409">
            <v>1</v>
          </cell>
          <cell r="AH2409">
            <v>0</v>
          </cell>
          <cell r="AK2409">
            <v>0</v>
          </cell>
          <cell r="AM2409">
            <v>0</v>
          </cell>
          <cell r="AN2409">
            <v>0</v>
          </cell>
          <cell r="AO2409">
            <v>0</v>
          </cell>
          <cell r="AQ2409">
            <v>300000</v>
          </cell>
          <cell r="AR2409">
            <v>480000</v>
          </cell>
          <cell r="AS2409">
            <v>0</v>
          </cell>
          <cell r="AT2409" t="str">
            <v>최문호</v>
          </cell>
          <cell r="AU2409">
            <v>45776</v>
          </cell>
        </row>
        <row r="2410">
          <cell r="E2410" t="str">
            <v>인바이오텍</v>
          </cell>
          <cell r="G2410" t="str">
            <v>시흥시</v>
          </cell>
          <cell r="H2410" t="str">
            <v>신한이피에스(주)</v>
          </cell>
          <cell r="K2410" t="str">
            <v>2. 유선</v>
          </cell>
          <cell r="L2410" t="str">
            <v>경기도 시흥시 엠티브이 25로20번길 7 ,시화MTV단지 3사 509호</v>
          </cell>
          <cell r="M2410" t="str">
            <v>어수혜
서민석</v>
          </cell>
          <cell r="N2410" t="str">
            <v>부장
책임연구원</v>
          </cell>
          <cell r="O2410" t="str">
            <v>010-5568-6997
010-8005-0725</v>
          </cell>
          <cell r="P2410" t="str">
            <v>031-498-8044</v>
          </cell>
          <cell r="Q2410" t="str">
            <v>031-498-8764</v>
          </cell>
          <cell r="R2410" t="str">
            <v>esh@sh-eps.co.kr
sms@sh-eps.co.kr</v>
          </cell>
          <cell r="AC2410">
            <v>0</v>
          </cell>
          <cell r="AD2410">
            <v>0</v>
          </cell>
          <cell r="AE2410">
            <v>0</v>
          </cell>
          <cell r="AF2410">
            <v>0</v>
          </cell>
          <cell r="AG2410">
            <v>0</v>
          </cell>
          <cell r="AH2410">
            <v>0</v>
          </cell>
          <cell r="AK2410">
            <v>0</v>
          </cell>
          <cell r="AM2410">
            <v>0</v>
          </cell>
          <cell r="AN2410">
            <v>0</v>
          </cell>
          <cell r="AO2410">
            <v>0</v>
          </cell>
          <cell r="AQ2410">
            <v>0</v>
          </cell>
          <cell r="AR2410">
            <v>0</v>
          </cell>
          <cell r="AS2410">
            <v>0</v>
          </cell>
        </row>
        <row r="2411">
          <cell r="E2411" t="str">
            <v>광주환경</v>
          </cell>
          <cell r="G2411" t="str">
            <v>화성시</v>
          </cell>
          <cell r="H2411" t="str">
            <v>켐맥스(주)</v>
          </cell>
          <cell r="K2411" t="str">
            <v>4. 미정</v>
          </cell>
          <cell r="L2411" t="str">
            <v>경기도 화성시 서신면 전곡리 1119-2</v>
          </cell>
          <cell r="M2411" t="str">
            <v>유원욱</v>
          </cell>
          <cell r="N2411" t="str">
            <v>부장</v>
          </cell>
          <cell r="O2411" t="str">
            <v>010-2394-3059</v>
          </cell>
          <cell r="P2411" t="str">
            <v>031-434-6013</v>
          </cell>
          <cell r="Q2411" t="str">
            <v>031-434-6012</v>
          </cell>
          <cell r="R2411" t="str">
            <v>yuh001@hanmail.net</v>
          </cell>
          <cell r="AC2411">
            <v>0</v>
          </cell>
          <cell r="AD2411">
            <v>0</v>
          </cell>
          <cell r="AE2411">
            <v>0</v>
          </cell>
          <cell r="AF2411">
            <v>0</v>
          </cell>
          <cell r="AG2411">
            <v>0</v>
          </cell>
          <cell r="AH2411">
            <v>0</v>
          </cell>
          <cell r="AK2411">
            <v>0</v>
          </cell>
          <cell r="AM2411">
            <v>0</v>
          </cell>
          <cell r="AN2411">
            <v>0</v>
          </cell>
          <cell r="AO2411">
            <v>0</v>
          </cell>
          <cell r="AQ2411">
            <v>0</v>
          </cell>
          <cell r="AR2411">
            <v>0</v>
          </cell>
          <cell r="AS2411">
            <v>0</v>
          </cell>
        </row>
        <row r="2412">
          <cell r="E2412" t="str">
            <v>제주환경개발주식회사</v>
          </cell>
          <cell r="G2412" t="str">
            <v>서귀포시</v>
          </cell>
          <cell r="H2412" t="str">
            <v>한라환경산업</v>
          </cell>
          <cell r="K2412" t="str">
            <v>1. 무선</v>
          </cell>
          <cell r="L2412" t="str">
            <v>제주특별자치도 서귀포시 인정오름로86번길 63</v>
          </cell>
          <cell r="M2412" t="str">
            <v xml:space="preserve">이종석 </v>
          </cell>
          <cell r="N2412" t="str">
            <v>부장</v>
          </cell>
          <cell r="O2412" t="str">
            <v>010-6876-5343</v>
          </cell>
          <cell r="P2412" t="str">
            <v>064-733-9503</v>
          </cell>
          <cell r="Q2412" t="str">
            <v>064-733-9504</v>
          </cell>
          <cell r="R2412" t="str">
            <v>hanra9503@hanmail.net</v>
          </cell>
          <cell r="AC2412">
            <v>0</v>
          </cell>
          <cell r="AD2412">
            <v>2</v>
          </cell>
          <cell r="AE2412">
            <v>2</v>
          </cell>
          <cell r="AF2412">
            <v>5</v>
          </cell>
          <cell r="AG2412">
            <v>2</v>
          </cell>
          <cell r="AH2412">
            <v>1</v>
          </cell>
          <cell r="AK2412">
            <v>0</v>
          </cell>
          <cell r="AM2412">
            <v>0</v>
          </cell>
          <cell r="AN2412">
            <v>0</v>
          </cell>
          <cell r="AO2412">
            <v>0</v>
          </cell>
          <cell r="AQ2412">
            <v>1200000</v>
          </cell>
          <cell r="AR2412">
            <v>0</v>
          </cell>
          <cell r="AS2412">
            <v>0</v>
          </cell>
        </row>
        <row r="2413">
          <cell r="E2413" t="str">
            <v>임래성</v>
          </cell>
          <cell r="G2413" t="str">
            <v>익산시</v>
          </cell>
          <cell r="H2413" t="str">
            <v>(유)가나환경</v>
          </cell>
          <cell r="K2413" t="str">
            <v>1. 무선</v>
          </cell>
          <cell r="L2413" t="str">
            <v>전라북도 익산시 왕궁면 호남로200</v>
          </cell>
          <cell r="M2413" t="str">
            <v>강성각</v>
          </cell>
          <cell r="N2413" t="str">
            <v>부장</v>
          </cell>
          <cell r="O2413" t="str">
            <v>010-3040-0415</v>
          </cell>
          <cell r="P2413" t="str">
            <v>063-291-3355</v>
          </cell>
          <cell r="Q2413" t="str">
            <v>063-291-0011</v>
          </cell>
          <cell r="R2413" t="str">
            <v>gloria6059@naver.com</v>
          </cell>
          <cell r="AC2413">
            <v>0</v>
          </cell>
          <cell r="AD2413">
            <v>1</v>
          </cell>
          <cell r="AE2413">
            <v>1</v>
          </cell>
          <cell r="AF2413">
            <v>5</v>
          </cell>
          <cell r="AG2413">
            <v>1</v>
          </cell>
          <cell r="AH2413">
            <v>0</v>
          </cell>
          <cell r="AK2413">
            <v>0</v>
          </cell>
          <cell r="AM2413">
            <v>0</v>
          </cell>
          <cell r="AN2413">
            <v>0</v>
          </cell>
          <cell r="AO2413">
            <v>0</v>
          </cell>
          <cell r="AQ2413">
            <v>1000000</v>
          </cell>
          <cell r="AR2413">
            <v>0</v>
          </cell>
          <cell r="AS2413">
            <v>0</v>
          </cell>
          <cell r="AT2413" t="str">
            <v>최문호</v>
          </cell>
          <cell r="AU2413">
            <v>45691</v>
          </cell>
          <cell r="AV2413" t="str">
            <v>gloria6059</v>
          </cell>
          <cell r="AW2413" t="str">
            <v>gloria6059=</v>
          </cell>
        </row>
        <row r="2414">
          <cell r="E2414" t="str">
            <v>원에너지</v>
          </cell>
          <cell r="G2414" t="str">
            <v>포천시</v>
          </cell>
          <cell r="H2414" t="str">
            <v>성덕콘크리트(주)</v>
          </cell>
          <cell r="K2414" t="str">
            <v>4. 미정</v>
          </cell>
          <cell r="L2414" t="str">
            <v>경기도 포천시 창수면 추동리 11.12.13번지</v>
          </cell>
          <cell r="M2414" t="str">
            <v>김민아</v>
          </cell>
          <cell r="N2414" t="str">
            <v>전무이사</v>
          </cell>
          <cell r="O2414" t="str">
            <v>010-6237-4845</v>
          </cell>
          <cell r="P2414" t="str">
            <v>02-977-3207</v>
          </cell>
          <cell r="Q2414" t="str">
            <v>02-948-3209</v>
          </cell>
          <cell r="R2414" t="str">
            <v>juliiris@naver.com</v>
          </cell>
          <cell r="AC2414">
            <v>0</v>
          </cell>
          <cell r="AD2414">
            <v>0</v>
          </cell>
          <cell r="AE2414">
            <v>0</v>
          </cell>
          <cell r="AF2414">
            <v>0</v>
          </cell>
          <cell r="AG2414">
            <v>0</v>
          </cell>
          <cell r="AH2414">
            <v>0</v>
          </cell>
          <cell r="AK2414">
            <v>0</v>
          </cell>
          <cell r="AM2414">
            <v>0</v>
          </cell>
          <cell r="AN2414">
            <v>0</v>
          </cell>
          <cell r="AO2414">
            <v>0</v>
          </cell>
          <cell r="AQ2414">
            <v>0</v>
          </cell>
          <cell r="AR2414">
            <v>0</v>
          </cell>
          <cell r="AS2414">
            <v>0</v>
          </cell>
        </row>
        <row r="2415">
          <cell r="E2415" t="str">
            <v>원에너지</v>
          </cell>
          <cell r="G2415" t="str">
            <v>포천시</v>
          </cell>
          <cell r="H2415" t="str">
            <v>(주)대창디에스</v>
          </cell>
          <cell r="K2415" t="str">
            <v>4. 미정</v>
          </cell>
          <cell r="L2415" t="str">
            <v>경기도 포천시 창수면 창동로 140</v>
          </cell>
          <cell r="M2415" t="str">
            <v>김민아</v>
          </cell>
          <cell r="N2415" t="str">
            <v>전무이사</v>
          </cell>
          <cell r="O2415" t="str">
            <v>010-6237-4845</v>
          </cell>
          <cell r="P2415" t="str">
            <v>02-977-3207</v>
          </cell>
          <cell r="Q2415" t="str">
            <v>02-948-3209</v>
          </cell>
          <cell r="R2415" t="str">
            <v>juliiris@naver.com</v>
          </cell>
          <cell r="AC2415">
            <v>0</v>
          </cell>
          <cell r="AD2415">
            <v>0</v>
          </cell>
          <cell r="AE2415">
            <v>0</v>
          </cell>
          <cell r="AF2415">
            <v>0</v>
          </cell>
          <cell r="AG2415">
            <v>0</v>
          </cell>
          <cell r="AH2415">
            <v>0</v>
          </cell>
          <cell r="AK2415">
            <v>0</v>
          </cell>
          <cell r="AM2415">
            <v>0</v>
          </cell>
          <cell r="AN2415">
            <v>0</v>
          </cell>
          <cell r="AO2415">
            <v>0</v>
          </cell>
          <cell r="AQ2415">
            <v>0</v>
          </cell>
          <cell r="AR2415">
            <v>0</v>
          </cell>
          <cell r="AS2415">
            <v>0</v>
          </cell>
        </row>
        <row r="2416">
          <cell r="E2416" t="str">
            <v>그린환경</v>
          </cell>
          <cell r="G2416" t="str">
            <v>제주시</v>
          </cell>
          <cell r="H2416" t="str">
            <v>(주)성아자동차</v>
          </cell>
          <cell r="K2416" t="str">
            <v>1. 무선</v>
          </cell>
          <cell r="L2416" t="str">
            <v>제주특별자치도 제주시 한림읍 한수풀로 127-3</v>
          </cell>
          <cell r="M2416" t="str">
            <v>김재연</v>
          </cell>
          <cell r="N2416" t="str">
            <v>이사</v>
          </cell>
          <cell r="O2416" t="str">
            <v>010-7279-8832</v>
          </cell>
          <cell r="P2416" t="str">
            <v>064-796-4130</v>
          </cell>
          <cell r="Q2416" t="str">
            <v>064-796-1118</v>
          </cell>
          <cell r="R2416" t="str">
            <v>sunga4130@naver.com</v>
          </cell>
          <cell r="AC2416">
            <v>0</v>
          </cell>
          <cell r="AD2416">
            <v>1</v>
          </cell>
          <cell r="AE2416">
            <v>1</v>
          </cell>
          <cell r="AF2416">
            <v>1</v>
          </cell>
          <cell r="AG2416">
            <v>1</v>
          </cell>
          <cell r="AH2416">
            <v>1</v>
          </cell>
          <cell r="AK2416">
            <v>0</v>
          </cell>
          <cell r="AM2416">
            <v>0</v>
          </cell>
          <cell r="AN2416">
            <v>0</v>
          </cell>
          <cell r="AO2416">
            <v>0</v>
          </cell>
          <cell r="AQ2416">
            <v>600000</v>
          </cell>
          <cell r="AR2416">
            <v>0</v>
          </cell>
          <cell r="AS2416">
            <v>0</v>
          </cell>
          <cell r="AT2416" t="str">
            <v>최문호</v>
          </cell>
          <cell r="AU2416">
            <v>45776</v>
          </cell>
        </row>
        <row r="2417">
          <cell r="E2417" t="str">
            <v>임래성</v>
          </cell>
          <cell r="G2417" t="str">
            <v>안산시</v>
          </cell>
          <cell r="H2417" t="str">
            <v>(주)에스씨엘</v>
          </cell>
          <cell r="K2417" t="str">
            <v>4. 미정</v>
          </cell>
          <cell r="L2417" t="str">
            <v>경기도 안산시 단원구 시화호수로 971</v>
          </cell>
          <cell r="M2417" t="str">
            <v>장용규</v>
          </cell>
          <cell r="N2417" t="str">
            <v>부장</v>
          </cell>
          <cell r="O2417" t="str">
            <v>010-3693-7476</v>
          </cell>
          <cell r="P2417" t="str">
            <v>031-8063-3121</v>
          </cell>
          <cell r="Q2417" t="str">
            <v>031-624-4702</v>
          </cell>
          <cell r="R2417" t="str">
            <v>jesuseyes@myscl.co.kr</v>
          </cell>
          <cell r="AC2417">
            <v>0</v>
          </cell>
          <cell r="AD2417">
            <v>0</v>
          </cell>
          <cell r="AE2417">
            <v>0</v>
          </cell>
          <cell r="AF2417">
            <v>0</v>
          </cell>
          <cell r="AG2417">
            <v>0</v>
          </cell>
          <cell r="AH2417">
            <v>0</v>
          </cell>
          <cell r="AK2417">
            <v>0</v>
          </cell>
          <cell r="AM2417">
            <v>0</v>
          </cell>
          <cell r="AN2417">
            <v>0</v>
          </cell>
          <cell r="AO2417">
            <v>0</v>
          </cell>
          <cell r="AQ2417">
            <v>0</v>
          </cell>
          <cell r="AR2417">
            <v>0</v>
          </cell>
          <cell r="AS2417">
            <v>0</v>
          </cell>
        </row>
        <row r="2418">
          <cell r="E2418" t="str">
            <v>임래성</v>
          </cell>
          <cell r="G2418" t="str">
            <v>고성군</v>
          </cell>
          <cell r="H2418" t="str">
            <v>고성레미콘(주)3공장</v>
          </cell>
          <cell r="K2418" t="str">
            <v>2. 유선</v>
          </cell>
          <cell r="L2418" t="str">
            <v>경상남도 고성군 거류면 거류로 148-57</v>
          </cell>
          <cell r="M2418" t="str">
            <v>윤수한</v>
          </cell>
          <cell r="N2418" t="str">
            <v>실장</v>
          </cell>
          <cell r="O2418" t="str">
            <v>010-4142-2646</v>
          </cell>
          <cell r="P2418" t="str">
            <v>055-672-8787</v>
          </cell>
          <cell r="Q2418" t="str">
            <v>055-672-8957</v>
          </cell>
          <cell r="R2418" t="str">
            <v>4142.2646@hanmail.net</v>
          </cell>
          <cell r="AC2418">
            <v>0</v>
          </cell>
          <cell r="AD2418">
            <v>2</v>
          </cell>
          <cell r="AE2418">
            <v>2</v>
          </cell>
          <cell r="AF2418">
            <v>2</v>
          </cell>
          <cell r="AG2418">
            <v>2</v>
          </cell>
          <cell r="AH2418">
            <v>2</v>
          </cell>
          <cell r="AK2418">
            <v>0</v>
          </cell>
          <cell r="AM2418">
            <v>0</v>
          </cell>
          <cell r="AN2418">
            <v>0</v>
          </cell>
          <cell r="AO2418">
            <v>0</v>
          </cell>
          <cell r="AQ2418">
            <v>1300000</v>
          </cell>
          <cell r="AR2418">
            <v>0</v>
          </cell>
          <cell r="AS2418">
            <v>0</v>
          </cell>
          <cell r="AT2418" t="str">
            <v>최문호</v>
          </cell>
          <cell r="AU2418">
            <v>45775</v>
          </cell>
        </row>
        <row r="2419">
          <cell r="E2419" t="str">
            <v>제주환경개발주식회사</v>
          </cell>
          <cell r="G2419" t="str">
            <v>제주시</v>
          </cell>
          <cell r="H2419" t="str">
            <v>그린자동차공업사</v>
          </cell>
          <cell r="K2419" t="str">
            <v>4. 미정</v>
          </cell>
          <cell r="L2419" t="str">
            <v>제주특별자치도 제주시 선반남1길 4 (화북일동)</v>
          </cell>
          <cell r="M2419" t="str">
            <v>-</v>
          </cell>
          <cell r="N2419" t="str">
            <v>-</v>
          </cell>
          <cell r="O2419" t="str">
            <v>-</v>
          </cell>
          <cell r="P2419" t="str">
            <v>-</v>
          </cell>
          <cell r="Q2419" t="str">
            <v>-</v>
          </cell>
          <cell r="R2419" t="str">
            <v>-</v>
          </cell>
          <cell r="AC2419">
            <v>0</v>
          </cell>
          <cell r="AD2419">
            <v>0</v>
          </cell>
          <cell r="AE2419">
            <v>0</v>
          </cell>
          <cell r="AF2419">
            <v>0</v>
          </cell>
          <cell r="AG2419">
            <v>0</v>
          </cell>
          <cell r="AH2419">
            <v>0</v>
          </cell>
          <cell r="AK2419">
            <v>0</v>
          </cell>
          <cell r="AM2419">
            <v>0</v>
          </cell>
          <cell r="AN2419">
            <v>0</v>
          </cell>
          <cell r="AO2419">
            <v>0</v>
          </cell>
          <cell r="AQ2419">
            <v>0</v>
          </cell>
          <cell r="AR2419">
            <v>0</v>
          </cell>
          <cell r="AS2419">
            <v>0</v>
          </cell>
        </row>
        <row r="2420">
          <cell r="E2420" t="str">
            <v>그린환경</v>
          </cell>
          <cell r="G2420" t="str">
            <v>제주시</v>
          </cell>
          <cell r="H2420" t="str">
            <v>대성철강산업(주)</v>
          </cell>
          <cell r="K2420" t="str">
            <v>4. 미정</v>
          </cell>
          <cell r="L2420" t="str">
            <v>제주특별자치도 제주시 조천읍 함와로 510</v>
          </cell>
          <cell r="M2420" t="str">
            <v>담당자</v>
          </cell>
          <cell r="N2420" t="str">
            <v>-</v>
          </cell>
          <cell r="P2420" t="str">
            <v>064-782-8545</v>
          </cell>
          <cell r="Q2420" t="str">
            <v>064-782-8544</v>
          </cell>
          <cell r="R2420" t="str">
            <v>dw8545@hanmail.net</v>
          </cell>
          <cell r="AC2420">
            <v>0</v>
          </cell>
          <cell r="AD2420">
            <v>0</v>
          </cell>
          <cell r="AE2420">
            <v>0</v>
          </cell>
          <cell r="AF2420">
            <v>0</v>
          </cell>
          <cell r="AG2420">
            <v>0</v>
          </cell>
          <cell r="AH2420">
            <v>0</v>
          </cell>
          <cell r="AK2420">
            <v>0</v>
          </cell>
          <cell r="AM2420">
            <v>0</v>
          </cell>
          <cell r="AN2420">
            <v>0</v>
          </cell>
          <cell r="AO2420">
            <v>0</v>
          </cell>
          <cell r="AQ2420">
            <v>0</v>
          </cell>
          <cell r="AR2420">
            <v>0</v>
          </cell>
          <cell r="AS2420" t="str">
            <v>ㅇ</v>
          </cell>
        </row>
        <row r="2421">
          <cell r="E2421" t="str">
            <v>그린환경</v>
          </cell>
          <cell r="G2421" t="str">
            <v>대구광역시</v>
          </cell>
          <cell r="H2421" t="str">
            <v>미창산업</v>
          </cell>
          <cell r="K2421" t="str">
            <v>4. 미정</v>
          </cell>
          <cell r="L2421" t="str">
            <v>대구광역시 북구 노원로57길5</v>
          </cell>
          <cell r="M2421" t="str">
            <v>민병길</v>
          </cell>
          <cell r="N2421" t="str">
            <v>대표</v>
          </cell>
          <cell r="O2421" t="str">
            <v>010-3811-0177</v>
          </cell>
          <cell r="P2421" t="str">
            <v>053-355-0933</v>
          </cell>
          <cell r="Q2421" t="str">
            <v>053-355-0932</v>
          </cell>
          <cell r="R2421" t="str">
            <v>mbk41047@hanmail.net</v>
          </cell>
          <cell r="AC2421">
            <v>0</v>
          </cell>
          <cell r="AD2421">
            <v>0</v>
          </cell>
          <cell r="AE2421">
            <v>0</v>
          </cell>
          <cell r="AF2421">
            <v>0</v>
          </cell>
          <cell r="AG2421">
            <v>0</v>
          </cell>
          <cell r="AH2421">
            <v>0</v>
          </cell>
          <cell r="AK2421">
            <v>0</v>
          </cell>
          <cell r="AM2421">
            <v>0</v>
          </cell>
          <cell r="AN2421">
            <v>0</v>
          </cell>
          <cell r="AO2421">
            <v>0</v>
          </cell>
          <cell r="AQ2421">
            <v>0</v>
          </cell>
          <cell r="AR2421">
            <v>0</v>
          </cell>
          <cell r="AS2421">
            <v>0</v>
          </cell>
        </row>
        <row r="2422">
          <cell r="E2422" t="str">
            <v>그린환경</v>
          </cell>
          <cell r="G2422" t="str">
            <v>제주시</v>
          </cell>
          <cell r="H2422" t="str">
            <v>비료마을산천</v>
          </cell>
          <cell r="K2422" t="str">
            <v>1. 무선</v>
          </cell>
          <cell r="L2422" t="str">
            <v>제주특별자치도 제주시 조천읍 번영로 1497-25</v>
          </cell>
          <cell r="M2422" t="str">
            <v>박한배</v>
          </cell>
          <cell r="N2422" t="str">
            <v>대표</v>
          </cell>
          <cell r="O2422" t="str">
            <v>010-3510-1183</v>
          </cell>
          <cell r="P2422" t="str">
            <v>064-784-9662</v>
          </cell>
          <cell r="Q2422" t="str">
            <v>064-784-9663</v>
          </cell>
          <cell r="R2422" t="str">
            <v>oska12345@naver.com</v>
          </cell>
          <cell r="AC2422">
            <v>1</v>
          </cell>
          <cell r="AD2422">
            <v>0</v>
          </cell>
          <cell r="AE2422">
            <v>0</v>
          </cell>
          <cell r="AF2422">
            <v>1</v>
          </cell>
          <cell r="AG2422">
            <v>1</v>
          </cell>
          <cell r="AH2422">
            <v>1</v>
          </cell>
          <cell r="AK2422">
            <v>0</v>
          </cell>
          <cell r="AM2422">
            <v>0</v>
          </cell>
          <cell r="AN2422">
            <v>0</v>
          </cell>
          <cell r="AO2422">
            <v>0</v>
          </cell>
          <cell r="AQ2422">
            <v>0</v>
          </cell>
          <cell r="AR2422">
            <v>0</v>
          </cell>
          <cell r="AS2422">
            <v>0</v>
          </cell>
          <cell r="AT2422" t="str">
            <v>최문호</v>
          </cell>
          <cell r="AU2422">
            <v>45771</v>
          </cell>
          <cell r="AV2422" t="str">
            <v xml:space="preserve">oska12345 </v>
          </cell>
          <cell r="AW2422" t="str">
            <v>Hanbae12K$$a</v>
          </cell>
        </row>
        <row r="2423">
          <cell r="E2423" t="str">
            <v>그린환경</v>
          </cell>
          <cell r="G2423" t="str">
            <v>제주시</v>
          </cell>
          <cell r="H2423" t="str">
            <v>비료마을산천(보조금 동시진행)</v>
          </cell>
          <cell r="K2423" t="str">
            <v>1. 무선</v>
          </cell>
          <cell r="L2423" t="str">
            <v>제주특별자치도 제주시 조천읍 번영로 1497-25</v>
          </cell>
          <cell r="M2423" t="str">
            <v>박한배</v>
          </cell>
          <cell r="N2423" t="str">
            <v>대표</v>
          </cell>
          <cell r="O2423" t="str">
            <v>010-3510-1183</v>
          </cell>
          <cell r="P2423" t="str">
            <v>064-784-9662</v>
          </cell>
          <cell r="Q2423" t="str">
            <v>064-784-9663</v>
          </cell>
          <cell r="R2423" t="str">
            <v>oska12345@naver.com</v>
          </cell>
          <cell r="AC2423">
            <v>0</v>
          </cell>
          <cell r="AD2423">
            <v>1</v>
          </cell>
          <cell r="AE2423">
            <v>1</v>
          </cell>
          <cell r="AF2423">
            <v>1</v>
          </cell>
          <cell r="AG2423">
            <v>3</v>
          </cell>
          <cell r="AH2423">
            <v>1</v>
          </cell>
          <cell r="AK2423">
            <v>0</v>
          </cell>
          <cell r="AM2423">
            <v>0</v>
          </cell>
          <cell r="AN2423">
            <v>0</v>
          </cell>
          <cell r="AO2423">
            <v>0</v>
          </cell>
          <cell r="AQ2423">
            <v>1200000</v>
          </cell>
          <cell r="AR2423">
            <v>0</v>
          </cell>
          <cell r="AS2423">
            <v>0</v>
          </cell>
          <cell r="AT2423" t="str">
            <v>최문호</v>
          </cell>
          <cell r="AU2423">
            <v>45771</v>
          </cell>
          <cell r="AV2423" t="str">
            <v xml:space="preserve">oska12345 </v>
          </cell>
          <cell r="AW2423" t="str">
            <v>Hanbae12K$$a</v>
          </cell>
        </row>
        <row r="2424">
          <cell r="E2424" t="str">
            <v>그린환경</v>
          </cell>
          <cell r="G2424" t="str">
            <v>서귀포시</v>
          </cell>
          <cell r="H2424" t="str">
            <v>삼성아스콘</v>
          </cell>
          <cell r="K2424" t="str">
            <v>2. 유선</v>
          </cell>
          <cell r="L2424" t="str">
            <v>제주특별자치도 서귀포시 대정읍 안성리 866, 766, 19-2번지</v>
          </cell>
          <cell r="M2424" t="str">
            <v>이용근</v>
          </cell>
          <cell r="N2424" t="str">
            <v>과장</v>
          </cell>
          <cell r="O2424" t="str">
            <v>010-8780-2097</v>
          </cell>
          <cell r="P2424" t="str">
            <v>064-794-1062</v>
          </cell>
          <cell r="Q2424" t="str">
            <v>064-794-1064</v>
          </cell>
          <cell r="R2424" t="str">
            <v>nararaboy@naver.com</v>
          </cell>
          <cell r="AC2424">
            <v>0</v>
          </cell>
          <cell r="AD2424">
            <v>1</v>
          </cell>
          <cell r="AE2424">
            <v>1</v>
          </cell>
          <cell r="AF2424">
            <v>3</v>
          </cell>
          <cell r="AG2424">
            <v>1</v>
          </cell>
          <cell r="AH2424">
            <v>0</v>
          </cell>
          <cell r="AK2424">
            <v>1</v>
          </cell>
          <cell r="AM2424">
            <v>0</v>
          </cell>
          <cell r="AN2424">
            <v>0</v>
          </cell>
          <cell r="AO2424">
            <v>0</v>
          </cell>
          <cell r="AQ2424">
            <v>0</v>
          </cell>
          <cell r="AR2424">
            <v>0</v>
          </cell>
          <cell r="AS2424">
            <v>0</v>
          </cell>
          <cell r="AT2424" t="str">
            <v>최문호</v>
          </cell>
          <cell r="AU2424">
            <v>45786</v>
          </cell>
        </row>
        <row r="2425">
          <cell r="E2425" t="str">
            <v>그린환경</v>
          </cell>
          <cell r="G2425" t="str">
            <v>서귀포시</v>
          </cell>
          <cell r="H2425" t="str">
            <v>삼성아스콘(보조금 동시진행)</v>
          </cell>
          <cell r="K2425" t="str">
            <v>2. 유선</v>
          </cell>
          <cell r="L2425" t="str">
            <v>제주특별자치도 서귀포시 대정읍 안성리 866, 766, 19-2번지</v>
          </cell>
          <cell r="M2425" t="str">
            <v>이용근</v>
          </cell>
          <cell r="N2425" t="str">
            <v>과장</v>
          </cell>
          <cell r="O2425" t="str">
            <v>010-8780-2097</v>
          </cell>
          <cell r="P2425" t="str">
            <v>064-794-1062</v>
          </cell>
          <cell r="Q2425" t="str">
            <v>064-794-1064</v>
          </cell>
          <cell r="R2425" t="str">
            <v>nararaboy@naver.com</v>
          </cell>
          <cell r="AC2425">
            <v>0</v>
          </cell>
          <cell r="AD2425">
            <v>2</v>
          </cell>
          <cell r="AE2425">
            <v>2</v>
          </cell>
          <cell r="AF2425">
            <v>0</v>
          </cell>
          <cell r="AG2425">
            <v>0</v>
          </cell>
          <cell r="AH2425">
            <v>0</v>
          </cell>
          <cell r="AK2425">
            <v>0</v>
          </cell>
          <cell r="AM2425">
            <v>0</v>
          </cell>
          <cell r="AN2425">
            <v>0</v>
          </cell>
          <cell r="AO2425">
            <v>0</v>
          </cell>
          <cell r="AQ2425">
            <v>1900000</v>
          </cell>
          <cell r="AR2425">
            <v>480000</v>
          </cell>
          <cell r="AS2425">
            <v>0</v>
          </cell>
          <cell r="AT2425" t="str">
            <v>최문호</v>
          </cell>
          <cell r="AU2425">
            <v>45786</v>
          </cell>
        </row>
        <row r="2426">
          <cell r="E2426" t="str">
            <v>제주환경개발주식회사</v>
          </cell>
          <cell r="G2426" t="str">
            <v>제주시</v>
          </cell>
          <cell r="H2426" t="str">
            <v>스마일공업사</v>
          </cell>
          <cell r="K2426" t="str">
            <v>4. 미정</v>
          </cell>
          <cell r="L2426" t="str">
            <v>제주특별자치도 제주시 애월읍 고내로 77</v>
          </cell>
          <cell r="M2426" t="str">
            <v>이성민</v>
          </cell>
          <cell r="N2426" t="str">
            <v>대표</v>
          </cell>
          <cell r="O2426" t="str">
            <v>010-6690-3466</v>
          </cell>
          <cell r="P2426" t="str">
            <v>064-799-2821</v>
          </cell>
          <cell r="Q2426" t="str">
            <v>064-799-4972</v>
          </cell>
          <cell r="R2426" t="str">
            <v>soung0142@hanmail.net</v>
          </cell>
          <cell r="AC2426">
            <v>0</v>
          </cell>
          <cell r="AD2426">
            <v>0</v>
          </cell>
          <cell r="AE2426">
            <v>0</v>
          </cell>
          <cell r="AF2426">
            <v>0</v>
          </cell>
          <cell r="AG2426">
            <v>0</v>
          </cell>
          <cell r="AH2426">
            <v>0</v>
          </cell>
          <cell r="AK2426">
            <v>0</v>
          </cell>
          <cell r="AM2426">
            <v>0</v>
          </cell>
          <cell r="AN2426">
            <v>0</v>
          </cell>
          <cell r="AO2426">
            <v>0</v>
          </cell>
          <cell r="AQ2426">
            <v>0</v>
          </cell>
          <cell r="AR2426">
            <v>0</v>
          </cell>
          <cell r="AS2426">
            <v>0</v>
          </cell>
        </row>
        <row r="2427">
          <cell r="E2427" t="str">
            <v>원에너지</v>
          </cell>
          <cell r="G2427" t="str">
            <v>달성군</v>
          </cell>
          <cell r="H2427" t="str">
            <v>신일산업(주)</v>
          </cell>
          <cell r="K2427" t="str">
            <v>2. 유선</v>
          </cell>
          <cell r="L2427" t="str">
            <v>대구광역시 달성군 논공읍 논공로91길 71-18</v>
          </cell>
          <cell r="M2427" t="str">
            <v xml:space="preserve">김응수 </v>
          </cell>
          <cell r="N2427" t="str">
            <v>부장</v>
          </cell>
          <cell r="O2427" t="str">
            <v>010-3393-6664</v>
          </cell>
          <cell r="P2427" t="str">
            <v>053-615-3970~3</v>
          </cell>
          <cell r="Q2427" t="str">
            <v>053-614-2749</v>
          </cell>
          <cell r="R2427" t="str">
            <v>6153970@naver.com</v>
          </cell>
          <cell r="AC2427">
            <v>0</v>
          </cell>
          <cell r="AD2427">
            <v>0</v>
          </cell>
          <cell r="AE2427">
            <v>0</v>
          </cell>
          <cell r="AF2427">
            <v>2</v>
          </cell>
          <cell r="AG2427">
            <v>5</v>
          </cell>
          <cell r="AH2427">
            <v>1</v>
          </cell>
          <cell r="AK2427">
            <v>0</v>
          </cell>
          <cell r="AM2427">
            <v>0</v>
          </cell>
          <cell r="AN2427">
            <v>0</v>
          </cell>
          <cell r="AO2427">
            <v>0</v>
          </cell>
          <cell r="AQ2427">
            <v>300000</v>
          </cell>
          <cell r="AR2427">
            <v>0</v>
          </cell>
          <cell r="AS2427">
            <v>0</v>
          </cell>
          <cell r="AT2427" t="str">
            <v>박채영</v>
          </cell>
          <cell r="AU2427">
            <v>45698</v>
          </cell>
          <cell r="AV2427" t="str">
            <v>SHINILIND</v>
          </cell>
          <cell r="AW2427" t="str">
            <v>DREAMTEX1@</v>
          </cell>
        </row>
        <row r="2428">
          <cell r="E2428" t="str">
            <v>그린환경</v>
          </cell>
          <cell r="G2428" t="str">
            <v>제주시</v>
          </cell>
          <cell r="H2428" t="str">
            <v>신흥레미콘(주)</v>
          </cell>
          <cell r="K2428" t="str">
            <v>2. 유선</v>
          </cell>
          <cell r="L2428" t="str">
            <v>제주특별자치도 제주시 애월읍 중산간서로 5897-1</v>
          </cell>
          <cell r="M2428" t="str">
            <v>우명환</v>
          </cell>
          <cell r="N2428" t="str">
            <v>이사</v>
          </cell>
          <cell r="O2428" t="str">
            <v>010-4941-2011</v>
          </cell>
          <cell r="P2428" t="str">
            <v>064-799-1188</v>
          </cell>
          <cell r="Q2428" t="str">
            <v>064-799-5090</v>
          </cell>
          <cell r="R2428" t="str">
            <v>omh5089@naver.com</v>
          </cell>
          <cell r="AC2428">
            <v>0</v>
          </cell>
          <cell r="AD2428">
            <v>1</v>
          </cell>
          <cell r="AE2428">
            <v>1</v>
          </cell>
          <cell r="AF2428">
            <v>1</v>
          </cell>
          <cell r="AG2428">
            <v>1</v>
          </cell>
          <cell r="AH2428">
            <v>1</v>
          </cell>
          <cell r="AK2428">
            <v>0</v>
          </cell>
          <cell r="AM2428">
            <v>0</v>
          </cell>
          <cell r="AN2428">
            <v>0</v>
          </cell>
          <cell r="AO2428">
            <v>0</v>
          </cell>
          <cell r="AQ2428">
            <v>0</v>
          </cell>
          <cell r="AR2428">
            <v>0</v>
          </cell>
          <cell r="AS2428">
            <v>0</v>
          </cell>
          <cell r="AT2428" t="str">
            <v>최문호</v>
          </cell>
          <cell r="AU2428">
            <v>45771</v>
          </cell>
        </row>
        <row r="2429">
          <cell r="E2429" t="str">
            <v>그린환경</v>
          </cell>
          <cell r="G2429" t="str">
            <v>제주시</v>
          </cell>
          <cell r="H2429" t="str">
            <v>신흥산업(주)(보조금 동시진행)</v>
          </cell>
          <cell r="K2429" t="str">
            <v>2. 유선</v>
          </cell>
          <cell r="L2429" t="str">
            <v>제주특별자치도 제주시 애월읍 중산간서로 5897-1</v>
          </cell>
          <cell r="M2429" t="str">
            <v>우명환</v>
          </cell>
          <cell r="N2429" t="str">
            <v>이사</v>
          </cell>
          <cell r="O2429" t="str">
            <v>010-4941-2011</v>
          </cell>
          <cell r="P2429" t="str">
            <v>064-799-1188</v>
          </cell>
          <cell r="Q2429" t="str">
            <v>064-799-5090</v>
          </cell>
          <cell r="R2429" t="str">
            <v>omh5089@naver.com</v>
          </cell>
          <cell r="AC2429">
            <v>0</v>
          </cell>
          <cell r="AD2429">
            <v>1</v>
          </cell>
          <cell r="AE2429">
            <v>1</v>
          </cell>
          <cell r="AF2429">
            <v>0</v>
          </cell>
          <cell r="AG2429">
            <v>1</v>
          </cell>
          <cell r="AH2429">
            <v>0</v>
          </cell>
          <cell r="AK2429">
            <v>0</v>
          </cell>
          <cell r="AM2429">
            <v>0</v>
          </cell>
          <cell r="AN2429">
            <v>0</v>
          </cell>
          <cell r="AO2429">
            <v>0</v>
          </cell>
          <cell r="AQ2429">
            <v>1600000</v>
          </cell>
          <cell r="AR2429">
            <v>480000</v>
          </cell>
          <cell r="AS2429">
            <v>0</v>
          </cell>
          <cell r="AT2429" t="str">
            <v>최문호</v>
          </cell>
          <cell r="AU2429">
            <v>45771</v>
          </cell>
        </row>
        <row r="2430">
          <cell r="E2430" t="str">
            <v>수호환경/대창환경</v>
          </cell>
          <cell r="G2430" t="str">
            <v>보령시</v>
          </cell>
          <cell r="H2430" t="str">
            <v>에스앤에스아이앤씨(주) 2공장</v>
          </cell>
          <cell r="K2430" t="str">
            <v>1. 무선</v>
          </cell>
          <cell r="L2430" t="str">
            <v>충청남도 보령시 주교면 관창공단길 241</v>
          </cell>
          <cell r="M2430" t="str">
            <v>남기태</v>
          </cell>
          <cell r="N2430" t="str">
            <v>차장</v>
          </cell>
          <cell r="O2430" t="str">
            <v>010-8407-5946</v>
          </cell>
          <cell r="P2430" t="str">
            <v>041-402-7800</v>
          </cell>
          <cell r="Q2430" t="str">
            <v>041-402-7805</v>
          </cell>
          <cell r="R2430" t="str">
            <v>ktnam@snsinc.co.kr</v>
          </cell>
          <cell r="AC2430">
            <v>0</v>
          </cell>
          <cell r="AD2430">
            <v>0</v>
          </cell>
          <cell r="AE2430">
            <v>0</v>
          </cell>
          <cell r="AF2430">
            <v>0</v>
          </cell>
          <cell r="AG2430">
            <v>0</v>
          </cell>
          <cell r="AH2430">
            <v>0</v>
          </cell>
          <cell r="AK2430">
            <v>0</v>
          </cell>
          <cell r="AM2430">
            <v>0</v>
          </cell>
          <cell r="AN2430">
            <v>0</v>
          </cell>
          <cell r="AO2430">
            <v>0</v>
          </cell>
          <cell r="AQ2430">
            <v>0</v>
          </cell>
          <cell r="AR2430">
            <v>0</v>
          </cell>
          <cell r="AS2430">
            <v>0</v>
          </cell>
        </row>
        <row r="2431">
          <cell r="E2431" t="str">
            <v>제주환경개발주식회사</v>
          </cell>
          <cell r="G2431" t="str">
            <v>제주시</v>
          </cell>
          <cell r="H2431" t="str">
            <v>영진기업(주)</v>
          </cell>
          <cell r="K2431" t="str">
            <v>2. 유선</v>
          </cell>
          <cell r="L2431" t="str">
            <v>제주특별자치도 제주시 조천읍 대와상길 49-6</v>
          </cell>
          <cell r="M2431" t="str">
            <v>강석봉</v>
          </cell>
          <cell r="N2431" t="str">
            <v>이사</v>
          </cell>
          <cell r="O2431" t="str">
            <v>010-6343-1850</v>
          </cell>
          <cell r="P2431" t="str">
            <v>064-782-5900</v>
          </cell>
          <cell r="Q2431" t="str">
            <v>064-782-5903</v>
          </cell>
          <cell r="R2431" t="str">
            <v>mastkang@hanmail.net</v>
          </cell>
          <cell r="AC2431">
            <v>0</v>
          </cell>
          <cell r="AD2431">
            <v>1</v>
          </cell>
          <cell r="AE2431">
            <v>1</v>
          </cell>
          <cell r="AF2431">
            <v>1</v>
          </cell>
          <cell r="AG2431">
            <v>1</v>
          </cell>
          <cell r="AH2431">
            <v>1</v>
          </cell>
          <cell r="AK2431">
            <v>0</v>
          </cell>
          <cell r="AM2431">
            <v>0</v>
          </cell>
          <cell r="AN2431">
            <v>0</v>
          </cell>
          <cell r="AO2431">
            <v>0</v>
          </cell>
          <cell r="AQ2431">
            <v>0</v>
          </cell>
          <cell r="AR2431">
            <v>0</v>
          </cell>
          <cell r="AS2431">
            <v>0</v>
          </cell>
          <cell r="AT2431" t="str">
            <v>최문호</v>
          </cell>
          <cell r="AU2431">
            <v>45768</v>
          </cell>
          <cell r="AV2431" t="str">
            <v>sy59y</v>
          </cell>
          <cell r="AW2431" t="str">
            <v>yj7825900+</v>
          </cell>
        </row>
        <row r="2432">
          <cell r="E2432" t="str">
            <v>제주환경개발주식회사</v>
          </cell>
          <cell r="G2432" t="str">
            <v>제주시</v>
          </cell>
          <cell r="H2432" t="str">
            <v>영진기업(주)(보조금 동시진행)</v>
          </cell>
          <cell r="K2432" t="str">
            <v>2. 유선</v>
          </cell>
          <cell r="L2432" t="str">
            <v>제주특별자치도 제주시 조천읍 대와상길 49-6</v>
          </cell>
          <cell r="M2432" t="str">
            <v>강석봉</v>
          </cell>
          <cell r="N2432" t="str">
            <v>이사</v>
          </cell>
          <cell r="O2432" t="str">
            <v>010-6343-1850</v>
          </cell>
          <cell r="P2432" t="str">
            <v>064-782-5900</v>
          </cell>
          <cell r="Q2432" t="str">
            <v>064-782-5903</v>
          </cell>
          <cell r="R2432" t="str">
            <v>mastkang@hanmail.net</v>
          </cell>
          <cell r="AC2432">
            <v>0</v>
          </cell>
          <cell r="AD2432">
            <v>1</v>
          </cell>
          <cell r="AE2432">
            <v>1</v>
          </cell>
          <cell r="AF2432">
            <v>2</v>
          </cell>
          <cell r="AG2432">
            <v>0</v>
          </cell>
          <cell r="AH2432">
            <v>0</v>
          </cell>
          <cell r="AK2432">
            <v>0</v>
          </cell>
          <cell r="AM2432">
            <v>0</v>
          </cell>
          <cell r="AN2432">
            <v>0</v>
          </cell>
          <cell r="AO2432">
            <v>0</v>
          </cell>
          <cell r="AQ2432">
            <v>1700000</v>
          </cell>
          <cell r="AR2432">
            <v>480000</v>
          </cell>
          <cell r="AS2432">
            <v>0</v>
          </cell>
          <cell r="AT2432" t="str">
            <v>최문호</v>
          </cell>
          <cell r="AU2432">
            <v>45768</v>
          </cell>
          <cell r="AV2432" t="str">
            <v>sy59y</v>
          </cell>
          <cell r="AW2432" t="str">
            <v>yj7825900+</v>
          </cell>
        </row>
        <row r="2433">
          <cell r="E2433" t="str">
            <v>그린환경</v>
          </cell>
          <cell r="G2433" t="str">
            <v>제주시</v>
          </cell>
          <cell r="H2433" t="str">
            <v>영훈자동차공업사</v>
          </cell>
          <cell r="K2433" t="str">
            <v>1. 무선</v>
          </cell>
          <cell r="L2433" t="str">
            <v>제주특별자치도 제주시 선반남2길 44 (화북이동)</v>
          </cell>
          <cell r="M2433" t="str">
            <v>강영훈</v>
          </cell>
          <cell r="N2433" t="str">
            <v>대표</v>
          </cell>
          <cell r="O2433" t="str">
            <v>010-2918-3019</v>
          </cell>
          <cell r="P2433" t="str">
            <v>064-702-7773</v>
          </cell>
          <cell r="Q2433" t="str">
            <v>064-702-7776</v>
          </cell>
          <cell r="R2433" t="str">
            <v xml:space="preserve"> yh7027773@naver.com</v>
          </cell>
          <cell r="AC2433">
            <v>0</v>
          </cell>
          <cell r="AD2433">
            <v>3</v>
          </cell>
          <cell r="AE2433">
            <v>3</v>
          </cell>
          <cell r="AF2433">
            <v>2</v>
          </cell>
          <cell r="AG2433">
            <v>3</v>
          </cell>
          <cell r="AH2433">
            <v>0</v>
          </cell>
          <cell r="AK2433">
            <v>1</v>
          </cell>
          <cell r="AM2433">
            <v>0</v>
          </cell>
          <cell r="AN2433">
            <v>0</v>
          </cell>
          <cell r="AO2433">
            <v>0</v>
          </cell>
          <cell r="AQ2433">
            <v>1000000</v>
          </cell>
          <cell r="AR2433">
            <v>-520000</v>
          </cell>
          <cell r="AS2433">
            <v>280000</v>
          </cell>
        </row>
        <row r="2434">
          <cell r="E2434" t="str">
            <v>그린환경</v>
          </cell>
          <cell r="G2434" t="str">
            <v>제주시</v>
          </cell>
          <cell r="H2434" t="str">
            <v>우경Disel공업사</v>
          </cell>
          <cell r="K2434" t="str">
            <v>4. 미정</v>
          </cell>
          <cell r="L2434" t="str">
            <v>제주특별자치도 제주시 화북1동 2127-3</v>
          </cell>
          <cell r="M2434" t="str">
            <v>박우경</v>
          </cell>
          <cell r="N2434" t="str">
            <v>대표</v>
          </cell>
          <cell r="O2434" t="str">
            <v>010-3696-4288</v>
          </cell>
          <cell r="P2434" t="str">
            <v>064-722-7147</v>
          </cell>
          <cell r="Q2434" t="str">
            <v>064-722-7149</v>
          </cell>
          <cell r="R2434" t="str">
            <v>d0647227147@daum.net</v>
          </cell>
          <cell r="AC2434">
            <v>0</v>
          </cell>
          <cell r="AD2434">
            <v>0</v>
          </cell>
          <cell r="AE2434">
            <v>0</v>
          </cell>
          <cell r="AF2434">
            <v>0</v>
          </cell>
          <cell r="AG2434">
            <v>0</v>
          </cell>
          <cell r="AH2434">
            <v>0</v>
          </cell>
          <cell r="AK2434">
            <v>0</v>
          </cell>
          <cell r="AM2434">
            <v>0</v>
          </cell>
          <cell r="AN2434">
            <v>0</v>
          </cell>
          <cell r="AO2434">
            <v>0</v>
          </cell>
          <cell r="AQ2434">
            <v>0</v>
          </cell>
          <cell r="AR2434">
            <v>0</v>
          </cell>
          <cell r="AS2434">
            <v>0</v>
          </cell>
        </row>
        <row r="2435">
          <cell r="E2435" t="str">
            <v>제주환경개발주식회사</v>
          </cell>
          <cell r="G2435" t="str">
            <v>제주시</v>
          </cell>
          <cell r="H2435" t="str">
            <v>한국자동차공업사</v>
          </cell>
          <cell r="K2435" t="str">
            <v>1. 무선</v>
          </cell>
          <cell r="L2435" t="str">
            <v>제주특별자치도 제주시 화북1동 2128-2</v>
          </cell>
          <cell r="M2435" t="str">
            <v>장형구(그린링크)</v>
          </cell>
          <cell r="N2435" t="str">
            <v>대표</v>
          </cell>
          <cell r="O2435" t="str">
            <v>010-3691-0516</v>
          </cell>
          <cell r="P2435" t="str">
            <v>064-751-0118</v>
          </cell>
          <cell r="Q2435" t="str">
            <v>064-753-0515</v>
          </cell>
          <cell r="R2435" t="str">
            <v>hankook116@naver.com</v>
          </cell>
          <cell r="AC2435">
            <v>0</v>
          </cell>
          <cell r="AD2435">
            <v>1</v>
          </cell>
          <cell r="AE2435">
            <v>1</v>
          </cell>
          <cell r="AF2435">
            <v>1</v>
          </cell>
          <cell r="AG2435">
            <v>1</v>
          </cell>
          <cell r="AH2435">
            <v>1</v>
          </cell>
          <cell r="AK2435">
            <v>0</v>
          </cell>
          <cell r="AM2435">
            <v>0</v>
          </cell>
          <cell r="AN2435">
            <v>0</v>
          </cell>
          <cell r="AO2435">
            <v>0</v>
          </cell>
          <cell r="AQ2435">
            <v>0</v>
          </cell>
          <cell r="AR2435">
            <v>0</v>
          </cell>
          <cell r="AS2435">
            <v>0</v>
          </cell>
          <cell r="AT2435" t="str">
            <v>최문호</v>
          </cell>
          <cell r="AU2435">
            <v>45769</v>
          </cell>
        </row>
        <row r="2436">
          <cell r="E2436" t="str">
            <v>제주환경개발주식회사</v>
          </cell>
          <cell r="G2436" t="str">
            <v>제주시</v>
          </cell>
          <cell r="H2436" t="str">
            <v>한국자동차공업사(보조금 동시진행)</v>
          </cell>
          <cell r="K2436" t="str">
            <v>1. 무선</v>
          </cell>
          <cell r="L2436" t="str">
            <v>제주특별자치도 제주시 화북1동 2128-2</v>
          </cell>
          <cell r="M2436" t="str">
            <v>장형구(그린링크)</v>
          </cell>
          <cell r="N2436" t="str">
            <v>대표</v>
          </cell>
          <cell r="O2436" t="str">
            <v>010-3691-0516</v>
          </cell>
          <cell r="P2436" t="str">
            <v>064-751-0118</v>
          </cell>
          <cell r="Q2436" t="str">
            <v>064-753-0515</v>
          </cell>
          <cell r="R2436" t="str">
            <v>hankook116@naver.com</v>
          </cell>
          <cell r="AC2436">
            <v>0</v>
          </cell>
          <cell r="AD2436">
            <v>1</v>
          </cell>
          <cell r="AE2436">
            <v>1</v>
          </cell>
          <cell r="AF2436">
            <v>1</v>
          </cell>
          <cell r="AG2436">
            <v>1</v>
          </cell>
          <cell r="AH2436">
            <v>1</v>
          </cell>
          <cell r="AK2436">
            <v>0</v>
          </cell>
          <cell r="AM2436">
            <v>0</v>
          </cell>
          <cell r="AN2436">
            <v>0</v>
          </cell>
          <cell r="AO2436">
            <v>0</v>
          </cell>
          <cell r="AQ2436">
            <v>900000</v>
          </cell>
          <cell r="AR2436">
            <v>0</v>
          </cell>
          <cell r="AS2436">
            <v>0</v>
          </cell>
          <cell r="AT2436" t="str">
            <v>최문호</v>
          </cell>
          <cell r="AU2436">
            <v>45769</v>
          </cell>
        </row>
        <row r="2437">
          <cell r="E2437" t="str">
            <v>제주환경개발주식회사</v>
          </cell>
          <cell r="G2437" t="str">
            <v>제주시</v>
          </cell>
          <cell r="H2437" t="str">
            <v>한일공업(주)</v>
          </cell>
          <cell r="K2437" t="str">
            <v>4. 미정</v>
          </cell>
          <cell r="L2437" t="str">
            <v>제주특별자치도 제주시 선반로14길 5 (화북이동)</v>
          </cell>
          <cell r="M2437" t="str">
            <v>-</v>
          </cell>
          <cell r="N2437" t="str">
            <v>-</v>
          </cell>
          <cell r="O2437" t="str">
            <v>-</v>
          </cell>
          <cell r="P2437" t="str">
            <v xml:space="preserve">   </v>
          </cell>
          <cell r="Q2437" t="str">
            <v>-</v>
          </cell>
          <cell r="R2437" t="str">
            <v xml:space="preserve"> </v>
          </cell>
          <cell r="AC2437">
            <v>0</v>
          </cell>
          <cell r="AD2437">
            <v>0</v>
          </cell>
          <cell r="AE2437">
            <v>0</v>
          </cell>
          <cell r="AF2437">
            <v>0</v>
          </cell>
          <cell r="AG2437">
            <v>0</v>
          </cell>
          <cell r="AH2437">
            <v>0</v>
          </cell>
          <cell r="AK2437">
            <v>0</v>
          </cell>
          <cell r="AM2437">
            <v>0</v>
          </cell>
          <cell r="AN2437">
            <v>0</v>
          </cell>
          <cell r="AO2437">
            <v>0</v>
          </cell>
          <cell r="AQ2437">
            <v>0</v>
          </cell>
          <cell r="AR2437">
            <v>0</v>
          </cell>
          <cell r="AS2437">
            <v>0</v>
          </cell>
        </row>
        <row r="2438">
          <cell r="E2438" t="str">
            <v>수호환경/대창환경</v>
          </cell>
          <cell r="G2438" t="str">
            <v>익산시</v>
          </cell>
          <cell r="H2438" t="str">
            <v>(주)운광 익산지점</v>
          </cell>
          <cell r="K2438" t="str">
            <v>4. 미정</v>
          </cell>
          <cell r="L2438" t="str">
            <v>전라북도 익산시 성당면 간지평길 103 (대선리 228-1)</v>
          </cell>
          <cell r="M2438" t="str">
            <v>박정호</v>
          </cell>
          <cell r="N2438" t="str">
            <v>부장</v>
          </cell>
          <cell r="O2438" t="str">
            <v>010-4936-9693</v>
          </cell>
          <cell r="P2438" t="str">
            <v>-</v>
          </cell>
          <cell r="Q2438" t="str">
            <v>-</v>
          </cell>
          <cell r="R2438" t="str">
            <v>-</v>
          </cell>
          <cell r="AC2438">
            <v>0</v>
          </cell>
          <cell r="AD2438">
            <v>0</v>
          </cell>
          <cell r="AE2438">
            <v>0</v>
          </cell>
          <cell r="AF2438">
            <v>0</v>
          </cell>
          <cell r="AG2438">
            <v>0</v>
          </cell>
          <cell r="AH2438">
            <v>0</v>
          </cell>
          <cell r="AK2438">
            <v>0</v>
          </cell>
          <cell r="AM2438">
            <v>0</v>
          </cell>
          <cell r="AN2438">
            <v>0</v>
          </cell>
          <cell r="AO2438">
            <v>0</v>
          </cell>
          <cell r="AQ2438">
            <v>0</v>
          </cell>
          <cell r="AR2438">
            <v>0</v>
          </cell>
          <cell r="AS2438">
            <v>0</v>
          </cell>
        </row>
        <row r="2439">
          <cell r="E2439" t="str">
            <v>원에너지</v>
          </cell>
          <cell r="G2439" t="str">
            <v>포천시</v>
          </cell>
          <cell r="H2439" t="str">
            <v>(주)유노시스템</v>
          </cell>
          <cell r="K2439" t="str">
            <v>2. 유선</v>
          </cell>
          <cell r="L2439" t="str">
            <v>경기도 포천시 호국로3620번길 50</v>
          </cell>
          <cell r="M2439" t="str">
            <v>남규선</v>
          </cell>
          <cell r="N2439" t="str">
            <v>CTO</v>
          </cell>
          <cell r="O2439" t="str">
            <v>010-3739-5328</v>
          </cell>
          <cell r="P2439" t="str">
            <v>031-532-9861</v>
          </cell>
          <cell r="Q2439" t="str">
            <v>-</v>
          </cell>
          <cell r="R2439" t="str">
            <v>nks5328@nate.com</v>
          </cell>
          <cell r="AC2439">
            <v>0</v>
          </cell>
          <cell r="AD2439">
            <v>1</v>
          </cell>
          <cell r="AE2439">
            <v>1</v>
          </cell>
          <cell r="AF2439">
            <v>7</v>
          </cell>
          <cell r="AG2439">
            <v>1</v>
          </cell>
          <cell r="AH2439">
            <v>1</v>
          </cell>
          <cell r="AK2439">
            <v>0</v>
          </cell>
          <cell r="AM2439">
            <v>0</v>
          </cell>
          <cell r="AN2439">
            <v>0</v>
          </cell>
          <cell r="AO2439">
            <v>0</v>
          </cell>
          <cell r="AQ2439">
            <v>500000</v>
          </cell>
          <cell r="AR2439">
            <v>0</v>
          </cell>
          <cell r="AS2439">
            <v>0</v>
          </cell>
          <cell r="AT2439" t="str">
            <v>박채영</v>
          </cell>
          <cell r="AU2439">
            <v>45679</v>
          </cell>
          <cell r="AV2439" t="str">
            <v>yks5328</v>
          </cell>
          <cell r="AW2439" t="str">
            <v>skadudn0717*</v>
          </cell>
        </row>
        <row r="2440">
          <cell r="E2440" t="str">
            <v>수호환경/대창환경</v>
          </cell>
          <cell r="G2440" t="str">
            <v>김제시</v>
          </cell>
          <cell r="H2440" t="str">
            <v>나우에스엔씨(주)김제공장</v>
          </cell>
          <cell r="K2440" t="str">
            <v>1. 무선</v>
          </cell>
          <cell r="L2440" t="str">
            <v>전라북도 김제시 용지면 황토로 414-42</v>
          </cell>
          <cell r="M2440" t="str">
            <v>김병호
우상희(그린링크)</v>
          </cell>
          <cell r="N2440" t="str">
            <v>대표
이사</v>
          </cell>
          <cell r="O2440" t="str">
            <v>010-2371-1698
010-5459-5891</v>
          </cell>
          <cell r="P2440" t="str">
            <v>063-543-4311</v>
          </cell>
          <cell r="Q2440" t="str">
            <v>063-543-4399</v>
          </cell>
          <cell r="R2440" t="str">
            <v>shw6471@hanmail.net</v>
          </cell>
          <cell r="AC2440">
            <v>0</v>
          </cell>
          <cell r="AD2440">
            <v>1</v>
          </cell>
          <cell r="AE2440">
            <v>1</v>
          </cell>
          <cell r="AF2440">
            <v>1</v>
          </cell>
          <cell r="AG2440">
            <v>1</v>
          </cell>
          <cell r="AH2440">
            <v>1</v>
          </cell>
          <cell r="AK2440">
            <v>0</v>
          </cell>
          <cell r="AM2440">
            <v>0</v>
          </cell>
          <cell r="AN2440">
            <v>0</v>
          </cell>
          <cell r="AO2440">
            <v>0</v>
          </cell>
          <cell r="AQ2440">
            <v>600000</v>
          </cell>
          <cell r="AR2440">
            <v>0</v>
          </cell>
          <cell r="AS2440">
            <v>0</v>
          </cell>
          <cell r="AT2440" t="str">
            <v>최문호</v>
          </cell>
          <cell r="AU2440">
            <v>45777</v>
          </cell>
          <cell r="AV2440" t="str">
            <v>nowsnckj</v>
          </cell>
          <cell r="AW2440" t="str">
            <v>nowsnckj4311*</v>
          </cell>
        </row>
        <row r="2441">
          <cell r="E2441" t="str">
            <v>그린환경</v>
          </cell>
          <cell r="G2441" t="str">
            <v>청주시</v>
          </cell>
          <cell r="H2441" t="str">
            <v>남선테크</v>
          </cell>
          <cell r="K2441" t="str">
            <v>2. 유선</v>
          </cell>
          <cell r="L2441" t="str">
            <v>충청북도 청주시 서원구 현도면 시목외천로 247-15</v>
          </cell>
          <cell r="M2441" t="str">
            <v>김동배</v>
          </cell>
          <cell r="N2441" t="str">
            <v>대표</v>
          </cell>
          <cell r="O2441" t="str">
            <v>010-8805-7808</v>
          </cell>
          <cell r="P2441" t="str">
            <v>043-264-2464</v>
          </cell>
          <cell r="Q2441" t="str">
            <v>043-264-2463</v>
          </cell>
          <cell r="R2441" t="str">
            <v>kdb7808@naver.com</v>
          </cell>
          <cell r="AC2441">
            <v>0</v>
          </cell>
          <cell r="AD2441">
            <v>2</v>
          </cell>
          <cell r="AE2441">
            <v>2</v>
          </cell>
          <cell r="AF2441">
            <v>2</v>
          </cell>
          <cell r="AG2441">
            <v>2</v>
          </cell>
          <cell r="AH2441">
            <v>1</v>
          </cell>
          <cell r="AK2441">
            <v>0</v>
          </cell>
          <cell r="AM2441">
            <v>0</v>
          </cell>
          <cell r="AN2441">
            <v>0</v>
          </cell>
          <cell r="AO2441">
            <v>0</v>
          </cell>
          <cell r="AQ2441">
            <v>450000</v>
          </cell>
          <cell r="AR2441">
            <v>480000</v>
          </cell>
          <cell r="AS2441">
            <v>0</v>
          </cell>
        </row>
        <row r="2442">
          <cell r="E2442" t="str">
            <v>임래성</v>
          </cell>
          <cell r="G2442" t="str">
            <v>파주시</v>
          </cell>
          <cell r="H2442" t="str">
            <v>덕창공업(주)</v>
          </cell>
          <cell r="K2442" t="str">
            <v>4. 미정</v>
          </cell>
          <cell r="L2442" t="str">
            <v>경기도 파주시 신촌동 725-7번지</v>
          </cell>
          <cell r="M2442" t="str">
            <v>이형호</v>
          </cell>
          <cell r="N2442" t="str">
            <v>과장</v>
          </cell>
          <cell r="O2442" t="str">
            <v>010-5049-8285</v>
          </cell>
          <cell r="P2442" t="str">
            <v>031-948-9341</v>
          </cell>
          <cell r="Q2442" t="str">
            <v>031-948-9458</v>
          </cell>
          <cell r="R2442" t="str">
            <v>duck2987@hanmail.net</v>
          </cell>
          <cell r="AC2442">
            <v>0</v>
          </cell>
          <cell r="AD2442">
            <v>0</v>
          </cell>
          <cell r="AE2442">
            <v>0</v>
          </cell>
          <cell r="AF2442">
            <v>0</v>
          </cell>
          <cell r="AG2442">
            <v>0</v>
          </cell>
          <cell r="AH2442">
            <v>0</v>
          </cell>
          <cell r="AK2442">
            <v>0</v>
          </cell>
          <cell r="AM2442">
            <v>0</v>
          </cell>
          <cell r="AN2442">
            <v>0</v>
          </cell>
          <cell r="AO2442">
            <v>0</v>
          </cell>
          <cell r="AQ2442">
            <v>0</v>
          </cell>
          <cell r="AR2442">
            <v>0</v>
          </cell>
          <cell r="AS2442">
            <v>0</v>
          </cell>
        </row>
        <row r="2443">
          <cell r="E2443" t="str">
            <v>확인필요</v>
          </cell>
          <cell r="G2443" t="str">
            <v>제주시</v>
          </cell>
          <cell r="H2443" t="str">
            <v>유씨엘(주)</v>
          </cell>
          <cell r="K2443" t="str">
            <v>2. 유선</v>
          </cell>
          <cell r="L2443" t="str">
            <v>제주특별자치도 제주시 애월읍 어음리 3012번지 외 5필지</v>
          </cell>
          <cell r="M2443" t="str">
            <v>추병수</v>
          </cell>
          <cell r="N2443" t="str">
            <v>대리</v>
          </cell>
          <cell r="O2443" t="str">
            <v>010-6866-2265</v>
          </cell>
          <cell r="P2443" t="str">
            <v>064-805-8505</v>
          </cell>
          <cell r="Q2443" t="str">
            <v>064-805-8506</v>
          </cell>
          <cell r="R2443" t="str">
            <v>bs.choo@e-ucl.co.kr</v>
          </cell>
          <cell r="AC2443">
            <v>2</v>
          </cell>
          <cell r="AD2443">
            <v>0</v>
          </cell>
          <cell r="AE2443">
            <v>0</v>
          </cell>
          <cell r="AF2443">
            <v>17</v>
          </cell>
          <cell r="AG2443">
            <v>6</v>
          </cell>
          <cell r="AH2443">
            <v>0</v>
          </cell>
          <cell r="AK2443">
            <v>1</v>
          </cell>
          <cell r="AM2443">
            <v>0</v>
          </cell>
          <cell r="AN2443">
            <v>0</v>
          </cell>
          <cell r="AO2443">
            <v>0</v>
          </cell>
          <cell r="AQ2443">
            <v>1500000</v>
          </cell>
          <cell r="AR2443">
            <v>0</v>
          </cell>
          <cell r="AS2443">
            <v>820000</v>
          </cell>
          <cell r="AT2443" t="str">
            <v>최문호</v>
          </cell>
          <cell r="AU2443">
            <v>45748</v>
          </cell>
          <cell r="AV2443" t="str">
            <v>jejuucl</v>
          </cell>
          <cell r="AW2443" t="str">
            <v>ucl20389!!</v>
          </cell>
        </row>
        <row r="2444">
          <cell r="E2444" t="str">
            <v>확인필요</v>
          </cell>
          <cell r="G2444" t="str">
            <v>제주시</v>
          </cell>
          <cell r="H2444" t="str">
            <v>제주양돈축산업협동조합 청정배합사료공장</v>
          </cell>
          <cell r="K2444" t="str">
            <v>2. 유선</v>
          </cell>
          <cell r="L2444" t="str">
            <v>제주특별자치도 제주시 한림읍 금능농공길 111</v>
          </cell>
          <cell r="M2444" t="str">
            <v>김현수</v>
          </cell>
          <cell r="N2444" t="str">
            <v>-</v>
          </cell>
          <cell r="O2444" t="str">
            <v>010-6588-1127</v>
          </cell>
          <cell r="P2444" t="str">
            <v>-</v>
          </cell>
          <cell r="Q2444" t="str">
            <v>-</v>
          </cell>
          <cell r="R2444" t="str">
            <v>khsvv@hanmail.net</v>
          </cell>
          <cell r="AC2444">
            <v>0</v>
          </cell>
          <cell r="AD2444">
            <v>13</v>
          </cell>
          <cell r="AE2444">
            <v>13</v>
          </cell>
          <cell r="AF2444">
            <v>12</v>
          </cell>
          <cell r="AG2444">
            <v>13</v>
          </cell>
          <cell r="AH2444">
            <v>4</v>
          </cell>
          <cell r="AK2444">
            <v>2</v>
          </cell>
          <cell r="AM2444">
            <v>0</v>
          </cell>
          <cell r="AN2444">
            <v>0</v>
          </cell>
          <cell r="AO2444">
            <v>0</v>
          </cell>
          <cell r="AQ2444">
            <v>8000000</v>
          </cell>
          <cell r="AR2444">
            <v>0</v>
          </cell>
          <cell r="AS2444">
            <v>400000</v>
          </cell>
          <cell r="AT2444" t="str">
            <v>최문호</v>
          </cell>
          <cell r="AU2444">
            <v>45743</v>
          </cell>
          <cell r="AV2444" t="str">
            <v>haebaman</v>
          </cell>
          <cell r="AW2444" t="str">
            <v>nacf1234@@</v>
          </cell>
        </row>
        <row r="2445">
          <cell r="E2445" t="str">
            <v>임래성</v>
          </cell>
          <cell r="G2445" t="str">
            <v>포천시</v>
          </cell>
          <cell r="H2445" t="str">
            <v>한송데코텍(주)</v>
          </cell>
          <cell r="K2445" t="str">
            <v>4. 미정</v>
          </cell>
          <cell r="L2445" t="str">
            <v>경기도 포천시 가산면 가산리 329-2번지</v>
          </cell>
          <cell r="M2445" t="str">
            <v>김병호</v>
          </cell>
          <cell r="N2445" t="str">
            <v>이사</v>
          </cell>
          <cell r="O2445" t="str">
            <v>010-9104-6634</v>
          </cell>
          <cell r="P2445" t="str">
            <v>031-542-4111</v>
          </cell>
          <cell r="Q2445" t="str">
            <v>031-542-4308</v>
          </cell>
          <cell r="R2445" t="str">
            <v>hansongdeco@gmail.com</v>
          </cell>
          <cell r="AC2445">
            <v>0</v>
          </cell>
          <cell r="AD2445">
            <v>0</v>
          </cell>
          <cell r="AE2445">
            <v>0</v>
          </cell>
          <cell r="AF2445">
            <v>0</v>
          </cell>
          <cell r="AG2445">
            <v>0</v>
          </cell>
          <cell r="AH2445">
            <v>0</v>
          </cell>
          <cell r="AK2445">
            <v>0</v>
          </cell>
          <cell r="AM2445">
            <v>0</v>
          </cell>
          <cell r="AN2445">
            <v>0</v>
          </cell>
          <cell r="AO2445">
            <v>0</v>
          </cell>
          <cell r="AQ2445">
            <v>0</v>
          </cell>
          <cell r="AR2445">
            <v>0</v>
          </cell>
          <cell r="AS2445">
            <v>0</v>
          </cell>
        </row>
        <row r="2446">
          <cell r="E2446" t="str">
            <v>원에너지</v>
          </cell>
          <cell r="G2446" t="str">
            <v>춘천시</v>
          </cell>
          <cell r="H2446" t="str">
            <v>(주)대한기업</v>
          </cell>
          <cell r="K2446" t="str">
            <v>1. 무선</v>
          </cell>
          <cell r="L2446" t="str">
            <v>강원특별자치도 춘천시 사북면 도장골길 41-3</v>
          </cell>
          <cell r="M2446" t="str">
            <v>김효선</v>
          </cell>
          <cell r="N2446" t="str">
            <v>이사</v>
          </cell>
          <cell r="O2446" t="str">
            <v>010-4805-5685</v>
          </cell>
          <cell r="P2446" t="str">
            <v>033-243-6859/244-4277</v>
          </cell>
          <cell r="Q2446" t="str">
            <v>033-244-4970</v>
          </cell>
          <cell r="R2446" t="str">
            <v>dhb6859@daum.net</v>
          </cell>
          <cell r="AC2446">
            <v>0</v>
          </cell>
          <cell r="AD2446">
            <v>2</v>
          </cell>
          <cell r="AE2446">
            <v>2</v>
          </cell>
          <cell r="AF2446">
            <v>0</v>
          </cell>
          <cell r="AG2446">
            <v>2</v>
          </cell>
          <cell r="AH2446">
            <v>1</v>
          </cell>
          <cell r="AK2446">
            <v>0</v>
          </cell>
          <cell r="AM2446">
            <v>0</v>
          </cell>
          <cell r="AN2446">
            <v>0</v>
          </cell>
          <cell r="AO2446">
            <v>0</v>
          </cell>
          <cell r="AQ2446">
            <v>0</v>
          </cell>
          <cell r="AR2446">
            <v>480000</v>
          </cell>
          <cell r="AS2446">
            <v>0</v>
          </cell>
        </row>
        <row r="2447">
          <cell r="E2447" t="str">
            <v>원에너지</v>
          </cell>
          <cell r="G2447" t="str">
            <v>원주시</v>
          </cell>
          <cell r="H2447" t="str">
            <v>(주)세인블루</v>
          </cell>
          <cell r="K2447" t="str">
            <v>2. 유선</v>
          </cell>
          <cell r="L2447" t="str">
            <v>강원특별자치도 원주시 부론면 법후로 48</v>
          </cell>
          <cell r="M2447" t="str">
            <v>유호선
그린링크담당자</v>
          </cell>
          <cell r="N2447" t="str">
            <v>부사장</v>
          </cell>
          <cell r="O2447" t="str">
            <v>010-2736-2988
010-6779-9911(그린링크)</v>
          </cell>
          <cell r="P2447" t="str">
            <v>033-733-1300</v>
          </cell>
          <cell r="Q2447" t="str">
            <v>033-731-0007</v>
          </cell>
          <cell r="R2447" t="str">
            <v>hsloo2988@naver.com</v>
          </cell>
          <cell r="AC2447">
            <v>0</v>
          </cell>
          <cell r="AD2447">
            <v>1</v>
          </cell>
          <cell r="AE2447">
            <v>1</v>
          </cell>
          <cell r="AF2447">
            <v>1</v>
          </cell>
          <cell r="AG2447">
            <v>1</v>
          </cell>
          <cell r="AH2447">
            <v>1</v>
          </cell>
          <cell r="AK2447">
            <v>0</v>
          </cell>
          <cell r="AM2447">
            <v>0</v>
          </cell>
          <cell r="AN2447">
            <v>0</v>
          </cell>
          <cell r="AO2447">
            <v>0</v>
          </cell>
          <cell r="AQ2447">
            <v>100000</v>
          </cell>
          <cell r="AR2447">
            <v>0</v>
          </cell>
          <cell r="AS2447">
            <v>0</v>
          </cell>
          <cell r="AT2447" t="str">
            <v>최문호</v>
          </cell>
          <cell r="AU2447">
            <v>45741</v>
          </cell>
          <cell r="AV2447" t="str">
            <v>seinblue</v>
          </cell>
          <cell r="AW2447" t="str">
            <v>7310007ab#</v>
          </cell>
        </row>
        <row r="2448">
          <cell r="E2448" t="str">
            <v>제주환경개발주식회사</v>
          </cell>
          <cell r="G2448" t="str">
            <v>제주시</v>
          </cell>
          <cell r="H2448" t="str">
            <v>(주)우진산업</v>
          </cell>
          <cell r="K2448" t="str">
            <v>1. 무선</v>
          </cell>
          <cell r="L2448" t="str">
            <v>제주특별자치도 제주시 조천읍 번영로 1497-27</v>
          </cell>
          <cell r="M2448" t="str">
            <v>정종연</v>
          </cell>
          <cell r="N2448" t="str">
            <v>대표</v>
          </cell>
          <cell r="O2448" t="str">
            <v>010-4633-0338</v>
          </cell>
          <cell r="P2448" t="str">
            <v>052-239-1522</v>
          </cell>
          <cell r="Q2448" t="str">
            <v>-</v>
          </cell>
          <cell r="R2448" t="str">
            <v>jjyun987@naver.com</v>
          </cell>
          <cell r="AC2448">
            <v>0</v>
          </cell>
          <cell r="AD2448">
            <v>1</v>
          </cell>
          <cell r="AE2448">
            <v>1</v>
          </cell>
          <cell r="AF2448">
            <v>1</v>
          </cell>
          <cell r="AG2448">
            <v>1</v>
          </cell>
          <cell r="AH2448">
            <v>1</v>
          </cell>
          <cell r="AK2448">
            <v>0</v>
          </cell>
          <cell r="AM2448">
            <v>0</v>
          </cell>
          <cell r="AN2448">
            <v>0</v>
          </cell>
          <cell r="AO2448">
            <v>0</v>
          </cell>
          <cell r="AQ2448">
            <v>0</v>
          </cell>
          <cell r="AR2448">
            <v>0</v>
          </cell>
          <cell r="AS2448">
            <v>0</v>
          </cell>
          <cell r="AT2448" t="str">
            <v>박채영</v>
          </cell>
          <cell r="AU2448">
            <v>45679</v>
          </cell>
          <cell r="AV2448" t="str">
            <v>woojin003</v>
          </cell>
          <cell r="AW2448" t="str">
            <v>woojin1522!</v>
          </cell>
        </row>
        <row r="2449">
          <cell r="E2449" t="str">
            <v xml:space="preserve">스탠다드웍스 </v>
          </cell>
          <cell r="G2449" t="str">
            <v>대구광역시</v>
          </cell>
          <cell r="H2449" t="str">
            <v>(주)현대케미칼_구지공장_CT추가</v>
          </cell>
          <cell r="K2449" t="str">
            <v>1. 무선</v>
          </cell>
          <cell r="L2449" t="str">
            <v>대구광역시 달성군 구지면 달성2차4로 56</v>
          </cell>
          <cell r="M2449" t="str">
            <v>강병득
장진웅(그린링크가입자)</v>
          </cell>
          <cell r="N2449" t="str">
            <v>공장장
과장</v>
          </cell>
          <cell r="O2449" t="str">
            <v>010-9596-5359
053-615-5561(현대케미칼사무실에서장과장찾으면됨)</v>
          </cell>
          <cell r="AC2449">
            <v>0</v>
          </cell>
          <cell r="AF2449">
            <v>1</v>
          </cell>
          <cell r="AK2449">
            <v>0</v>
          </cell>
          <cell r="AM2449">
            <v>0</v>
          </cell>
          <cell r="AN2449">
            <v>0</v>
          </cell>
          <cell r="AO2449">
            <v>0</v>
          </cell>
          <cell r="AQ2449">
            <v>300000</v>
          </cell>
          <cell r="AR2449">
            <v>0</v>
          </cell>
          <cell r="AS2449">
            <v>0</v>
          </cell>
          <cell r="AT2449" t="str">
            <v>박채영</v>
          </cell>
          <cell r="AU2449">
            <v>45680</v>
          </cell>
          <cell r="AV2449" t="str">
            <v>nafio1</v>
          </cell>
          <cell r="AW2449" t="str">
            <v>nafio5561*</v>
          </cell>
        </row>
        <row r="2450">
          <cell r="E2450" t="str">
            <v>이엘바이오</v>
          </cell>
          <cell r="G2450" t="str">
            <v>화성시</v>
          </cell>
          <cell r="H2450" t="str">
            <v>대성스틸(주)-이엘바이오</v>
          </cell>
          <cell r="K2450" t="str">
            <v>1. 무선</v>
          </cell>
          <cell r="L2450" t="str">
            <v>경기도 화성시 마도면 청원산단로 178</v>
          </cell>
          <cell r="M2450" t="str">
            <v>이리브가(이엘바이오)
신전수(대성스틸)</v>
          </cell>
          <cell r="N2450" t="str">
            <v>대표
차장</v>
          </cell>
          <cell r="O2450" t="str">
            <v>010-8921-9563
010-4761-1278</v>
          </cell>
          <cell r="P2450" t="str">
            <v>031-366-9723~4</v>
          </cell>
          <cell r="Q2450" t="str">
            <v>031-366-7144</v>
          </cell>
          <cell r="R2450" t="str">
            <v>elbio@el-bio.co.kr (이엘바이오)
kogi33@naver.com</v>
          </cell>
          <cell r="AC2450">
            <v>0</v>
          </cell>
          <cell r="AD2450">
            <v>0</v>
          </cell>
          <cell r="AE2450">
            <v>0</v>
          </cell>
          <cell r="AF2450">
            <v>0</v>
          </cell>
          <cell r="AG2450">
            <v>9</v>
          </cell>
          <cell r="AK2450">
            <v>1</v>
          </cell>
          <cell r="AM2450">
            <v>0</v>
          </cell>
          <cell r="AN2450">
            <v>0</v>
          </cell>
          <cell r="AO2450">
            <v>0</v>
          </cell>
          <cell r="AQ2450">
            <v>500000</v>
          </cell>
          <cell r="AR2450">
            <v>0</v>
          </cell>
          <cell r="AS2450">
            <v>0</v>
          </cell>
          <cell r="AT2450" t="str">
            <v>박채영</v>
          </cell>
          <cell r="AU2450">
            <v>45680</v>
          </cell>
          <cell r="AV2450" t="str">
            <v>dssteel9717</v>
          </cell>
          <cell r="AW2450" t="str">
            <v>Safechem001!</v>
          </cell>
        </row>
        <row r="2451">
          <cell r="E2451" t="str">
            <v>제주환경개발주식회사</v>
          </cell>
          <cell r="G2451" t="str">
            <v>제주시</v>
          </cell>
          <cell r="H2451" t="str">
            <v>주식회사 우리자원해운</v>
          </cell>
          <cell r="K2451" t="str">
            <v>1. 무선</v>
          </cell>
          <cell r="L2451" t="str">
            <v>제주특별자치도 제주시 번영로 102</v>
          </cell>
          <cell r="M2451" t="str">
            <v>김범석</v>
          </cell>
          <cell r="N2451" t="str">
            <v>과장</v>
          </cell>
          <cell r="O2451" t="str">
            <v>010-4756-4879</v>
          </cell>
          <cell r="P2451" t="str">
            <v>064-725-8714</v>
          </cell>
          <cell r="Q2451" t="str">
            <v>064-725-8715</v>
          </cell>
          <cell r="R2451" t="str">
            <v>sy7258714@hanmail.net</v>
          </cell>
          <cell r="AC2451">
            <v>0</v>
          </cell>
          <cell r="AD2451">
            <v>0</v>
          </cell>
          <cell r="AE2451">
            <v>0</v>
          </cell>
          <cell r="AF2451">
            <v>1</v>
          </cell>
          <cell r="AG2451">
            <v>1</v>
          </cell>
          <cell r="AH2451">
            <v>1</v>
          </cell>
          <cell r="AK2451">
            <v>0</v>
          </cell>
          <cell r="AM2451">
            <v>0</v>
          </cell>
          <cell r="AN2451">
            <v>0</v>
          </cell>
          <cell r="AO2451">
            <v>0</v>
          </cell>
          <cell r="AQ2451">
            <v>900000</v>
          </cell>
          <cell r="AR2451">
            <v>0</v>
          </cell>
          <cell r="AS2451">
            <v>500000</v>
          </cell>
          <cell r="AT2451" t="str">
            <v>박채영</v>
          </cell>
          <cell r="AU2451">
            <v>45681</v>
          </cell>
          <cell r="AV2451" t="str">
            <v>jeju2004</v>
          </cell>
          <cell r="AW2451" t="str">
            <v>sy7258714.</v>
          </cell>
        </row>
        <row r="2452">
          <cell r="E2452" t="str">
            <v>원에너지</v>
          </cell>
          <cell r="G2452" t="str">
            <v>곡성군</v>
          </cell>
          <cell r="H2452" t="str">
            <v>(주)동방레미콘</v>
          </cell>
          <cell r="K2452" t="str">
            <v>2. 유선</v>
          </cell>
          <cell r="L2452" t="str">
            <v>전라남도 곡성군 곡성읍 곡성로 548-3</v>
          </cell>
          <cell r="M2452" t="str">
            <v>한서근
한경수</v>
          </cell>
          <cell r="N2452" t="str">
            <v>대표
관리부장</v>
          </cell>
          <cell r="O2452" t="str">
            <v>010-4018-8855
010-3085-3835</v>
          </cell>
          <cell r="P2452" t="str">
            <v>061-362-6118</v>
          </cell>
          <cell r="Q2452" t="str">
            <v>061-363-9118</v>
          </cell>
          <cell r="R2452" t="str">
            <v>dongbangrmc@naver.com</v>
          </cell>
          <cell r="AC2452">
            <v>0</v>
          </cell>
          <cell r="AD2452">
            <v>3</v>
          </cell>
          <cell r="AE2452">
            <v>3</v>
          </cell>
          <cell r="AF2452">
            <v>0</v>
          </cell>
          <cell r="AG2452">
            <v>2</v>
          </cell>
          <cell r="AH2452">
            <v>0</v>
          </cell>
          <cell r="AK2452">
            <v>1</v>
          </cell>
          <cell r="AM2452">
            <v>0</v>
          </cell>
          <cell r="AN2452">
            <v>0</v>
          </cell>
          <cell r="AO2452">
            <v>0</v>
          </cell>
          <cell r="AQ2452">
            <v>0</v>
          </cell>
          <cell r="AR2452">
            <v>-520000</v>
          </cell>
          <cell r="AS2452">
            <v>0</v>
          </cell>
          <cell r="AT2452" t="str">
            <v>최문호</v>
          </cell>
          <cell r="AU2452">
            <v>45770</v>
          </cell>
        </row>
        <row r="2453">
          <cell r="E2453" t="str">
            <v>원에너지</v>
          </cell>
          <cell r="G2453" t="str">
            <v>곡성군</v>
          </cell>
          <cell r="H2453" t="str">
            <v>(주)동방레미콘(보조금 동시진행)</v>
          </cell>
          <cell r="K2453" t="str">
            <v>2. 유선</v>
          </cell>
          <cell r="L2453" t="str">
            <v>전라남도 곡성군 곡성읍 곡성로 548-3</v>
          </cell>
          <cell r="M2453" t="str">
            <v>한서근
한경수</v>
          </cell>
          <cell r="N2453" t="str">
            <v>대표
관리부장</v>
          </cell>
          <cell r="O2453" t="str">
            <v>010-4018-8855
010-3085-3835</v>
          </cell>
          <cell r="P2453" t="str">
            <v>061-362-6118</v>
          </cell>
          <cell r="Q2453" t="str">
            <v>061-363-9118</v>
          </cell>
          <cell r="R2453" t="str">
            <v>dongbangrmc@naver.com</v>
          </cell>
          <cell r="AC2453">
            <v>0</v>
          </cell>
          <cell r="AD2453">
            <v>1</v>
          </cell>
          <cell r="AE2453">
            <v>1</v>
          </cell>
          <cell r="AF2453">
            <v>1</v>
          </cell>
          <cell r="AG2453">
            <v>1</v>
          </cell>
          <cell r="AH2453">
            <v>0</v>
          </cell>
          <cell r="AK2453">
            <v>0</v>
          </cell>
          <cell r="AM2453">
            <v>0</v>
          </cell>
          <cell r="AN2453">
            <v>0</v>
          </cell>
          <cell r="AO2453">
            <v>0</v>
          </cell>
          <cell r="AQ2453">
            <v>1000000</v>
          </cell>
          <cell r="AR2453">
            <v>0</v>
          </cell>
          <cell r="AS2453">
            <v>0</v>
          </cell>
          <cell r="AT2453" t="str">
            <v>최문호</v>
          </cell>
          <cell r="AU2453">
            <v>45770</v>
          </cell>
        </row>
        <row r="2454">
          <cell r="E2454" t="str">
            <v>임래성</v>
          </cell>
          <cell r="G2454" t="str">
            <v>안성시</v>
          </cell>
          <cell r="H2454" t="str">
            <v>(주)에프씨코리아랜드</v>
          </cell>
          <cell r="K2454" t="str">
            <v>1. 무선</v>
          </cell>
          <cell r="L2454" t="str">
            <v>경기도 안성시 서운면 사갑1길 261-25</v>
          </cell>
          <cell r="M2454" t="str">
            <v>유양수</v>
          </cell>
          <cell r="N2454" t="str">
            <v>이사</v>
          </cell>
          <cell r="O2454" t="str">
            <v>010-9078-1884</v>
          </cell>
          <cell r="P2454" t="str">
            <v>02-3141-1174</v>
          </cell>
          <cell r="Q2454" t="str">
            <v>02-3141-1175</v>
          </cell>
          <cell r="R2454" t="str">
            <v>fc4u@fc4u.co.kr</v>
          </cell>
          <cell r="AC2454">
            <v>0</v>
          </cell>
          <cell r="AD2454">
            <v>0</v>
          </cell>
          <cell r="AE2454">
            <v>0</v>
          </cell>
          <cell r="AF2454">
            <v>0</v>
          </cell>
          <cell r="AG2454">
            <v>0</v>
          </cell>
          <cell r="AH2454">
            <v>0</v>
          </cell>
          <cell r="AK2454">
            <v>0</v>
          </cell>
          <cell r="AM2454">
            <v>0</v>
          </cell>
          <cell r="AN2454">
            <v>0</v>
          </cell>
          <cell r="AO2454">
            <v>0</v>
          </cell>
          <cell r="AQ2454">
            <v>0</v>
          </cell>
          <cell r="AR2454">
            <v>0</v>
          </cell>
          <cell r="AS2454">
            <v>0</v>
          </cell>
        </row>
        <row r="2455">
          <cell r="E2455" t="str">
            <v>원에너지</v>
          </cell>
          <cell r="G2455" t="str">
            <v>강릉시</v>
          </cell>
          <cell r="H2455" t="str">
            <v>(주)강릉산업</v>
          </cell>
          <cell r="K2455" t="str">
            <v>1. 무선</v>
          </cell>
          <cell r="L2455" t="str">
            <v>강원도 강릉시 사천면 지재길 20</v>
          </cell>
          <cell r="M2455" t="str">
            <v>정연종</v>
          </cell>
          <cell r="N2455" t="str">
            <v>소장</v>
          </cell>
          <cell r="O2455" t="str">
            <v>010-9911-2108</v>
          </cell>
          <cell r="P2455" t="str">
            <v>033-641-1100</v>
          </cell>
          <cell r="Q2455" t="str">
            <v>033-644-3230</v>
          </cell>
          <cell r="R2455" t="str">
            <v>gs30503@hanmail.net</v>
          </cell>
          <cell r="AC2455">
            <v>0</v>
          </cell>
          <cell r="AD2455">
            <v>0</v>
          </cell>
          <cell r="AE2455">
            <v>0</v>
          </cell>
          <cell r="AF2455">
            <v>1</v>
          </cell>
          <cell r="AG2455">
            <v>1</v>
          </cell>
          <cell r="AH2455">
            <v>1</v>
          </cell>
          <cell r="AK2455">
            <v>0</v>
          </cell>
          <cell r="AM2455">
            <v>0</v>
          </cell>
          <cell r="AN2455">
            <v>0</v>
          </cell>
          <cell r="AO2455">
            <v>0</v>
          </cell>
          <cell r="AQ2455">
            <v>0</v>
          </cell>
          <cell r="AR2455">
            <v>0</v>
          </cell>
          <cell r="AS2455">
            <v>0</v>
          </cell>
          <cell r="AT2455" t="str">
            <v>박채영</v>
          </cell>
          <cell r="AU2455">
            <v>45695</v>
          </cell>
          <cell r="AV2455" t="str">
            <v>gs30503</v>
          </cell>
          <cell r="AW2455" t="str">
            <v>seo30503@@</v>
          </cell>
        </row>
        <row r="2456">
          <cell r="E2456" t="str">
            <v>원에너지</v>
          </cell>
          <cell r="G2456" t="str">
            <v>화성시</v>
          </cell>
          <cell r="H2456" t="str">
            <v>(주)그린텍코리아</v>
          </cell>
          <cell r="K2456" t="str">
            <v>1. 무선</v>
          </cell>
          <cell r="L2456" t="str">
            <v>경기도 화성시 장안면 3.1만세로 322번길 33</v>
          </cell>
          <cell r="M2456" t="str">
            <v>최태섭</v>
          </cell>
          <cell r="N2456" t="str">
            <v>차장</v>
          </cell>
          <cell r="O2456" t="str">
            <v>010-8502-0345</v>
          </cell>
          <cell r="P2456" t="str">
            <v>031-351-6871</v>
          </cell>
          <cell r="Q2456" t="str">
            <v>031-358-6250</v>
          </cell>
          <cell r="R2456" t="str">
            <v>hi2044@hanmail.net</v>
          </cell>
          <cell r="AC2456">
            <v>0</v>
          </cell>
          <cell r="AD2456">
            <v>1</v>
          </cell>
          <cell r="AE2456">
            <v>1</v>
          </cell>
          <cell r="AF2456">
            <v>8</v>
          </cell>
          <cell r="AG2456">
            <v>1</v>
          </cell>
          <cell r="AH2456">
            <v>1</v>
          </cell>
          <cell r="AK2456">
            <v>0</v>
          </cell>
          <cell r="AM2456">
            <v>0</v>
          </cell>
          <cell r="AN2456">
            <v>0</v>
          </cell>
          <cell r="AO2456">
            <v>0</v>
          </cell>
          <cell r="AQ2456">
            <v>1200000</v>
          </cell>
          <cell r="AR2456">
            <v>0</v>
          </cell>
          <cell r="AS2456">
            <v>0</v>
          </cell>
          <cell r="AT2456" t="str">
            <v>박채영</v>
          </cell>
          <cell r="AU2456">
            <v>45694</v>
          </cell>
          <cell r="AV2456" t="str">
            <v>gtk24457</v>
          </cell>
          <cell r="AW2456" t="str">
            <v>g3516871o!</v>
          </cell>
        </row>
        <row r="2457">
          <cell r="E2457" t="str">
            <v>원에너지</v>
          </cell>
          <cell r="G2457" t="str">
            <v>원주시</v>
          </cell>
          <cell r="H2457" t="str">
            <v>(주)문막유로폼</v>
          </cell>
          <cell r="K2457" t="str">
            <v>1. 무선</v>
          </cell>
          <cell r="L2457" t="str">
            <v>강원도 원주시 문막읍 만디길 77</v>
          </cell>
          <cell r="M2457" t="str">
            <v>이정용</v>
          </cell>
          <cell r="N2457" t="str">
            <v>부장</v>
          </cell>
          <cell r="O2457" t="str">
            <v>010-8635-0779</v>
          </cell>
          <cell r="P2457" t="str">
            <v>033-731-8233</v>
          </cell>
          <cell r="Q2457" t="str">
            <v>033-731-8235</v>
          </cell>
          <cell r="R2457" t="str">
            <v>jysing@hanmail.net</v>
          </cell>
          <cell r="AC2457">
            <v>0</v>
          </cell>
          <cell r="AD2457">
            <v>1</v>
          </cell>
          <cell r="AE2457">
            <v>1</v>
          </cell>
          <cell r="AF2457">
            <v>1</v>
          </cell>
          <cell r="AG2457">
            <v>1</v>
          </cell>
          <cell r="AH2457">
            <v>1</v>
          </cell>
          <cell r="AK2457">
            <v>0</v>
          </cell>
          <cell r="AM2457">
            <v>0</v>
          </cell>
          <cell r="AN2457">
            <v>0</v>
          </cell>
          <cell r="AO2457">
            <v>0</v>
          </cell>
          <cell r="AQ2457">
            <v>0</v>
          </cell>
          <cell r="AR2457">
            <v>0</v>
          </cell>
          <cell r="AS2457">
            <v>0</v>
          </cell>
          <cell r="AT2457" t="str">
            <v>최문호</v>
          </cell>
          <cell r="AU2457">
            <v>45748</v>
          </cell>
          <cell r="AV2457" t="str">
            <v>munmakef</v>
          </cell>
          <cell r="AW2457" t="str">
            <v>max7318233!</v>
          </cell>
        </row>
        <row r="2458">
          <cell r="E2458" t="str">
            <v>원에너지</v>
          </cell>
          <cell r="G2458" t="str">
            <v>원주시</v>
          </cell>
          <cell r="H2458" t="str">
            <v>(주)문막유로폼(보조금 동시진행)</v>
          </cell>
          <cell r="K2458" t="str">
            <v>1. 무선</v>
          </cell>
          <cell r="L2458" t="str">
            <v>강원도 원주시 문막읍 만디길 77</v>
          </cell>
          <cell r="M2458" t="str">
            <v>이정용</v>
          </cell>
          <cell r="N2458" t="str">
            <v>부장</v>
          </cell>
          <cell r="O2458" t="str">
            <v>010-8635-0779</v>
          </cell>
          <cell r="P2458" t="str">
            <v>033-731-8233</v>
          </cell>
          <cell r="Q2458" t="str">
            <v>033-731-8235</v>
          </cell>
          <cell r="R2458" t="str">
            <v>jysing@hanmail.net</v>
          </cell>
          <cell r="AC2458">
            <v>0</v>
          </cell>
          <cell r="AD2458">
            <v>1</v>
          </cell>
          <cell r="AE2458">
            <v>1</v>
          </cell>
          <cell r="AF2458">
            <v>1</v>
          </cell>
          <cell r="AG2458">
            <v>1</v>
          </cell>
          <cell r="AH2458">
            <v>0</v>
          </cell>
          <cell r="AK2458">
            <v>0</v>
          </cell>
          <cell r="AM2458">
            <v>0</v>
          </cell>
          <cell r="AN2458">
            <v>0</v>
          </cell>
          <cell r="AO2458">
            <v>0</v>
          </cell>
          <cell r="AQ2458">
            <v>500000</v>
          </cell>
          <cell r="AR2458">
            <v>0</v>
          </cell>
          <cell r="AS2458">
            <v>0</v>
          </cell>
          <cell r="AT2458" t="str">
            <v>최문호</v>
          </cell>
          <cell r="AU2458">
            <v>45748</v>
          </cell>
          <cell r="AV2458" t="str">
            <v>munmakaf</v>
          </cell>
          <cell r="AW2458" t="str">
            <v>max7318233!</v>
          </cell>
        </row>
        <row r="2459">
          <cell r="E2459" t="str">
            <v>원에너지</v>
          </cell>
          <cell r="G2459" t="str">
            <v>곡성군</v>
          </cell>
          <cell r="H2459" t="str">
            <v>농업회사법인 세진산업(주)</v>
          </cell>
          <cell r="K2459" t="str">
            <v>4. 미정</v>
          </cell>
          <cell r="L2459" t="str">
            <v>전라남도 곡성군 겸면 곡순로 2140</v>
          </cell>
          <cell r="M2459" t="str">
            <v>김형수</v>
          </cell>
          <cell r="N2459" t="str">
            <v>이사</v>
          </cell>
          <cell r="O2459" t="str">
            <v>010-7174-6819</v>
          </cell>
          <cell r="P2459" t="str">
            <v>061-363-6819</v>
          </cell>
          <cell r="Q2459" t="str">
            <v>061-363-6901</v>
          </cell>
          <cell r="R2459" t="str">
            <v>gudtn51@naver.com</v>
          </cell>
          <cell r="AC2459">
            <v>0</v>
          </cell>
          <cell r="AD2459">
            <v>0</v>
          </cell>
          <cell r="AE2459">
            <v>0</v>
          </cell>
          <cell r="AF2459">
            <v>0</v>
          </cell>
          <cell r="AG2459">
            <v>0</v>
          </cell>
          <cell r="AH2459">
            <v>0</v>
          </cell>
          <cell r="AK2459">
            <v>0</v>
          </cell>
          <cell r="AM2459">
            <v>0</v>
          </cell>
          <cell r="AN2459">
            <v>0</v>
          </cell>
          <cell r="AO2459">
            <v>0</v>
          </cell>
          <cell r="AQ2459">
            <v>0</v>
          </cell>
          <cell r="AR2459">
            <v>0</v>
          </cell>
          <cell r="AS2459">
            <v>0</v>
          </cell>
        </row>
        <row r="2460">
          <cell r="E2460" t="str">
            <v>원에너지</v>
          </cell>
          <cell r="G2460" t="str">
            <v>포천시</v>
          </cell>
          <cell r="H2460" t="str">
            <v>은광판지포장(주)</v>
          </cell>
          <cell r="K2460" t="str">
            <v>1. 무선</v>
          </cell>
          <cell r="L2460" t="str">
            <v xml:space="preserve"> 경기도 포천시 가산면 우금리 280-5번지</v>
          </cell>
          <cell r="M2460" t="str">
            <v>김남순</v>
          </cell>
          <cell r="N2460" t="str">
            <v>과장</v>
          </cell>
          <cell r="O2460" t="str">
            <v>010-7331-2327</v>
          </cell>
          <cell r="P2460" t="str">
            <v>-</v>
          </cell>
          <cell r="Q2460" t="str">
            <v>-</v>
          </cell>
          <cell r="R2460" t="str">
            <v>-ekpaper3761@hanmail.net</v>
          </cell>
          <cell r="AC2460">
            <v>0</v>
          </cell>
          <cell r="AD2460">
            <v>0</v>
          </cell>
          <cell r="AE2460">
            <v>0</v>
          </cell>
          <cell r="AF2460">
            <v>0</v>
          </cell>
          <cell r="AG2460">
            <v>0</v>
          </cell>
          <cell r="AH2460">
            <v>0</v>
          </cell>
          <cell r="AK2460">
            <v>0</v>
          </cell>
          <cell r="AM2460">
            <v>0</v>
          </cell>
          <cell r="AN2460">
            <v>0</v>
          </cell>
          <cell r="AO2460">
            <v>0</v>
          </cell>
          <cell r="AQ2460">
            <v>0</v>
          </cell>
          <cell r="AR2460">
            <v>0</v>
          </cell>
          <cell r="AS2460">
            <v>0</v>
          </cell>
        </row>
        <row r="2461">
          <cell r="E2461" t="str">
            <v>원에너지</v>
          </cell>
          <cell r="G2461" t="str">
            <v>포천시</v>
          </cell>
          <cell r="H2461" t="str">
            <v>크라운디자인퍼니쳐(주)</v>
          </cell>
          <cell r="K2461" t="str">
            <v>1. 무선</v>
          </cell>
          <cell r="L2461" t="str">
            <v>경기도 포천시 군내면 연정말길 6-70</v>
          </cell>
          <cell r="M2461" t="str">
            <v>박손연</v>
          </cell>
          <cell r="N2461" t="str">
            <v>실장</v>
          </cell>
          <cell r="O2461" t="str">
            <v>010-5494-0357</v>
          </cell>
          <cell r="P2461" t="str">
            <v>070-4283-6369</v>
          </cell>
          <cell r="Q2461" t="str">
            <v>031-544-6379</v>
          </cell>
          <cell r="R2461" t="str">
            <v>totsm67@hanmail.net</v>
          </cell>
          <cell r="AC2461">
            <v>0</v>
          </cell>
          <cell r="AD2461">
            <v>0</v>
          </cell>
          <cell r="AE2461">
            <v>0</v>
          </cell>
          <cell r="AF2461">
            <v>0</v>
          </cell>
          <cell r="AG2461">
            <v>0</v>
          </cell>
          <cell r="AH2461">
            <v>0</v>
          </cell>
          <cell r="AK2461">
            <v>0</v>
          </cell>
          <cell r="AM2461">
            <v>0</v>
          </cell>
          <cell r="AN2461">
            <v>0</v>
          </cell>
          <cell r="AO2461">
            <v>0</v>
          </cell>
          <cell r="AQ2461">
            <v>0</v>
          </cell>
          <cell r="AR2461">
            <v>0</v>
          </cell>
          <cell r="AS2461">
            <v>0</v>
          </cell>
        </row>
        <row r="2462">
          <cell r="E2462" t="str">
            <v>원에너지</v>
          </cell>
          <cell r="G2462" t="str">
            <v>장흥군</v>
          </cell>
          <cell r="H2462" t="str">
            <v>태성수산 영어조합법인</v>
          </cell>
          <cell r="K2462" t="str">
            <v>2. 유선</v>
          </cell>
          <cell r="L2462" t="str">
            <v>전라남도 장흥군 장흥읍 행원강변길 182</v>
          </cell>
          <cell r="M2462" t="str">
            <v>이명록</v>
          </cell>
          <cell r="N2462" t="str">
            <v>상무</v>
          </cell>
          <cell r="O2462" t="str">
            <v>010-2001-6274</v>
          </cell>
          <cell r="P2462" t="str">
            <v>061-864-5274</v>
          </cell>
          <cell r="Q2462" t="str">
            <v>061-864-6274</v>
          </cell>
          <cell r="R2462" t="str">
            <v>mik10141@naver.com</v>
          </cell>
          <cell r="AC2462">
            <v>0</v>
          </cell>
          <cell r="AD2462">
            <v>0</v>
          </cell>
          <cell r="AE2462">
            <v>0</v>
          </cell>
          <cell r="AF2462">
            <v>1</v>
          </cell>
          <cell r="AG2462">
            <v>0</v>
          </cell>
          <cell r="AH2462">
            <v>1</v>
          </cell>
          <cell r="AK2462">
            <v>0</v>
          </cell>
          <cell r="AM2462">
            <v>0</v>
          </cell>
          <cell r="AN2462">
            <v>0</v>
          </cell>
          <cell r="AO2462">
            <v>0</v>
          </cell>
          <cell r="AQ2462">
            <v>100000</v>
          </cell>
          <cell r="AR2462">
            <v>0</v>
          </cell>
          <cell r="AS2462">
            <v>0</v>
          </cell>
          <cell r="AT2462" t="str">
            <v>최문호</v>
          </cell>
          <cell r="AU2462">
            <v>45772</v>
          </cell>
        </row>
        <row r="2463">
          <cell r="E2463" t="str">
            <v xml:space="preserve">케이디환경 </v>
          </cell>
          <cell r="G2463" t="str">
            <v>화성시</v>
          </cell>
          <cell r="H2463" t="str">
            <v>한퍼스</v>
          </cell>
          <cell r="K2463" t="str">
            <v>1. 무선</v>
          </cell>
          <cell r="L2463" t="str">
            <v>경기도 화성시 팔탄면 온천로 165번길83-16
(덕우리 1114-98번지)</v>
          </cell>
          <cell r="M2463" t="str">
            <v>윤지윤</v>
          </cell>
          <cell r="N2463" t="str">
            <v>과장</v>
          </cell>
          <cell r="O2463" t="str">
            <v>010-2331-1265</v>
          </cell>
          <cell r="P2463" t="str">
            <v>-</v>
          </cell>
          <cell r="Q2463" t="str">
            <v>-</v>
          </cell>
          <cell r="R2463" t="str">
            <v>hanfus.order@gmail.com</v>
          </cell>
          <cell r="AC2463">
            <v>0</v>
          </cell>
          <cell r="AD2463">
            <v>8</v>
          </cell>
          <cell r="AE2463">
            <v>8</v>
          </cell>
          <cell r="AF2463">
            <v>2</v>
          </cell>
          <cell r="AG2463">
            <v>8</v>
          </cell>
          <cell r="AH2463">
            <v>0</v>
          </cell>
          <cell r="AK2463">
            <v>2</v>
          </cell>
          <cell r="AM2463">
            <v>0</v>
          </cell>
          <cell r="AN2463">
            <v>0</v>
          </cell>
          <cell r="AO2463">
            <v>0</v>
          </cell>
          <cell r="AQ2463">
            <v>2200000</v>
          </cell>
          <cell r="AR2463">
            <v>0</v>
          </cell>
          <cell r="AS2463">
            <v>3860000</v>
          </cell>
        </row>
        <row r="2464">
          <cell r="E2464" t="str">
            <v>원에너지</v>
          </cell>
          <cell r="G2464" t="str">
            <v>포천시</v>
          </cell>
          <cell r="H2464" t="str">
            <v>(주)그린석재</v>
          </cell>
          <cell r="K2464" t="str">
            <v>1. 무선</v>
          </cell>
          <cell r="L2464" t="str">
            <v>포천시 일동면 청지로 45-2</v>
          </cell>
          <cell r="M2464" t="str">
            <v>라영현</v>
          </cell>
          <cell r="N2464" t="str">
            <v>과장</v>
          </cell>
          <cell r="O2464" t="str">
            <v>010-9755-6882</v>
          </cell>
          <cell r="P2464" t="str">
            <v>031-536-9330</v>
          </cell>
          <cell r="Q2464" t="str">
            <v>031-536-9332</v>
          </cell>
          <cell r="R2464" t="str">
            <v>noru0174@hanmail.net</v>
          </cell>
          <cell r="AC2464">
            <v>0</v>
          </cell>
          <cell r="AD2464">
            <v>0</v>
          </cell>
          <cell r="AE2464">
            <v>0</v>
          </cell>
          <cell r="AF2464">
            <v>0</v>
          </cell>
          <cell r="AG2464">
            <v>0</v>
          </cell>
          <cell r="AH2464">
            <v>0</v>
          </cell>
          <cell r="AK2464">
            <v>0</v>
          </cell>
          <cell r="AM2464">
            <v>0</v>
          </cell>
          <cell r="AN2464">
            <v>0</v>
          </cell>
          <cell r="AO2464">
            <v>0</v>
          </cell>
          <cell r="AQ2464">
            <v>0</v>
          </cell>
          <cell r="AR2464">
            <v>0</v>
          </cell>
          <cell r="AS2464">
            <v>0</v>
          </cell>
        </row>
        <row r="2465">
          <cell r="E2465" t="str">
            <v>원에너지</v>
          </cell>
          <cell r="G2465" t="str">
            <v>포천시</v>
          </cell>
          <cell r="H2465" t="str">
            <v>(주)대진개발</v>
          </cell>
          <cell r="K2465" t="str">
            <v>1. 무선</v>
          </cell>
          <cell r="L2465" t="str">
            <v>경기도 포천시 내촌면 부마로503번길 89-11
경기도 포천시 내촌면 부마로503번길 89-20</v>
          </cell>
          <cell r="M2465" t="str">
            <v>임영미</v>
          </cell>
          <cell r="N2465" t="str">
            <v>부장</v>
          </cell>
          <cell r="O2465" t="str">
            <v>010-7528-5525</v>
          </cell>
          <cell r="P2465" t="str">
            <v>031-532-9778</v>
          </cell>
          <cell r="Q2465" t="str">
            <v>-</v>
          </cell>
          <cell r="R2465" t="str">
            <v>ljd5671@naver.com</v>
          </cell>
          <cell r="AC2465">
            <v>0</v>
          </cell>
          <cell r="AD2465">
            <v>0</v>
          </cell>
          <cell r="AE2465">
            <v>0</v>
          </cell>
          <cell r="AF2465">
            <v>0</v>
          </cell>
          <cell r="AG2465">
            <v>0</v>
          </cell>
          <cell r="AH2465">
            <v>0</v>
          </cell>
          <cell r="AK2465">
            <v>0</v>
          </cell>
          <cell r="AM2465">
            <v>0</v>
          </cell>
          <cell r="AN2465">
            <v>0</v>
          </cell>
          <cell r="AO2465">
            <v>0</v>
          </cell>
          <cell r="AQ2465">
            <v>0</v>
          </cell>
          <cell r="AR2465">
            <v>0</v>
          </cell>
          <cell r="AS2465">
            <v>0</v>
          </cell>
        </row>
        <row r="2466">
          <cell r="E2466" t="str">
            <v>원에너지</v>
          </cell>
          <cell r="G2466" t="str">
            <v>익산시</v>
          </cell>
          <cell r="H2466" t="str">
            <v>(주)선산</v>
          </cell>
          <cell r="K2466" t="str">
            <v>1. 무선</v>
          </cell>
          <cell r="L2466" t="str">
            <v>전라북도 익산시 함열읍 박전길 7-20</v>
          </cell>
          <cell r="M2466" t="str">
            <v>양빈규
그린링크</v>
          </cell>
          <cell r="N2466" t="str">
            <v>공장장
사장님</v>
          </cell>
          <cell r="O2466" t="str">
            <v>010-3681-5888
010-3656-5335</v>
          </cell>
          <cell r="P2466" t="str">
            <v>063-858-1583</v>
          </cell>
          <cell r="Q2466" t="str">
            <v>063-858-6733</v>
          </cell>
          <cell r="R2466" t="str">
            <v>sunsanwod@hanmail.net</v>
          </cell>
          <cell r="AC2466">
            <v>0</v>
          </cell>
          <cell r="AD2466">
            <v>0</v>
          </cell>
          <cell r="AE2466">
            <v>0</v>
          </cell>
          <cell r="AF2466">
            <v>1</v>
          </cell>
          <cell r="AG2466">
            <v>1</v>
          </cell>
          <cell r="AH2466">
            <v>1</v>
          </cell>
          <cell r="AK2466">
            <v>0</v>
          </cell>
          <cell r="AM2466">
            <v>0</v>
          </cell>
          <cell r="AN2466">
            <v>0</v>
          </cell>
          <cell r="AO2466">
            <v>0</v>
          </cell>
          <cell r="AQ2466">
            <v>0</v>
          </cell>
          <cell r="AR2466">
            <v>0</v>
          </cell>
          <cell r="AS2466">
            <v>0</v>
          </cell>
          <cell r="AT2466" t="str">
            <v>최문호</v>
          </cell>
          <cell r="AU2466">
            <v>45763</v>
          </cell>
        </row>
        <row r="2467">
          <cell r="E2467" t="str">
            <v>원에너지</v>
          </cell>
          <cell r="G2467" t="str">
            <v>익산시</v>
          </cell>
          <cell r="H2467" t="str">
            <v>(주)선산(보조금 동시진행)</v>
          </cell>
          <cell r="K2467" t="str">
            <v>1. 무선</v>
          </cell>
          <cell r="L2467" t="str">
            <v>전라북도 익산시 함열읍 박전길 7-20</v>
          </cell>
          <cell r="M2467" t="str">
            <v>양빈규</v>
          </cell>
          <cell r="N2467" t="str">
            <v>공장장</v>
          </cell>
          <cell r="O2467" t="str">
            <v>010-3681-5888</v>
          </cell>
          <cell r="P2467" t="str">
            <v>063-858-1583</v>
          </cell>
          <cell r="Q2467" t="str">
            <v>063-858-6733</v>
          </cell>
          <cell r="R2467" t="str">
            <v>sunsanwod@hanmail.net</v>
          </cell>
          <cell r="AC2467">
            <v>0</v>
          </cell>
          <cell r="AD2467">
            <v>0</v>
          </cell>
          <cell r="AE2467">
            <v>0</v>
          </cell>
          <cell r="AF2467">
            <v>2</v>
          </cell>
          <cell r="AG2467">
            <v>1</v>
          </cell>
          <cell r="AH2467">
            <v>0</v>
          </cell>
          <cell r="AK2467">
            <v>0</v>
          </cell>
          <cell r="AM2467">
            <v>0</v>
          </cell>
          <cell r="AN2467">
            <v>0</v>
          </cell>
          <cell r="AO2467">
            <v>0</v>
          </cell>
          <cell r="AQ2467">
            <v>300000</v>
          </cell>
          <cell r="AR2467">
            <v>0</v>
          </cell>
          <cell r="AS2467">
            <v>0</v>
          </cell>
          <cell r="AT2467" t="str">
            <v>최문호</v>
          </cell>
          <cell r="AU2467">
            <v>45763</v>
          </cell>
        </row>
        <row r="2468">
          <cell r="E2468" t="str">
            <v>원에너지</v>
          </cell>
          <cell r="G2468" t="str">
            <v>원주시</v>
          </cell>
          <cell r="H2468" t="str">
            <v>(주)한국오지케이</v>
          </cell>
          <cell r="K2468" t="str">
            <v>2. 유선</v>
          </cell>
          <cell r="L2468" t="str">
            <v>강원도 원주시 문막읍 동화공단로 101-3</v>
          </cell>
          <cell r="M2468" t="str">
            <v>황병준
그린링크담당</v>
          </cell>
          <cell r="N2468" t="str">
            <v>주임</v>
          </cell>
          <cell r="O2468" t="str">
            <v>010-5362-9687
010-3821-7090</v>
          </cell>
          <cell r="P2468" t="str">
            <v>02-862-5555</v>
          </cell>
          <cell r="Q2468" t="str">
            <v>02-862-8723</v>
          </cell>
          <cell r="R2468" t="str">
            <v>hbj403@ogk.co.kr</v>
          </cell>
          <cell r="AC2468">
            <v>0</v>
          </cell>
          <cell r="AD2468">
            <v>1</v>
          </cell>
          <cell r="AE2468">
            <v>1</v>
          </cell>
          <cell r="AF2468">
            <v>1</v>
          </cell>
          <cell r="AG2468">
            <v>1</v>
          </cell>
          <cell r="AH2468">
            <v>1</v>
          </cell>
          <cell r="AK2468">
            <v>0</v>
          </cell>
          <cell r="AM2468">
            <v>0</v>
          </cell>
          <cell r="AN2468">
            <v>0</v>
          </cell>
          <cell r="AO2468">
            <v>0</v>
          </cell>
          <cell r="AQ2468">
            <v>0</v>
          </cell>
          <cell r="AR2468">
            <v>0</v>
          </cell>
          <cell r="AS2468">
            <v>0</v>
          </cell>
          <cell r="AT2468" t="str">
            <v>최문호</v>
          </cell>
          <cell r="AU2468">
            <v>45761</v>
          </cell>
          <cell r="AV2468" t="str">
            <v>kogk01</v>
          </cell>
          <cell r="AW2468" t="str">
            <v xml:space="preserve"> jychoi21!@</v>
          </cell>
        </row>
        <row r="2469">
          <cell r="E2469" t="str">
            <v>원에너지</v>
          </cell>
          <cell r="G2469" t="str">
            <v>원주시</v>
          </cell>
          <cell r="H2469" t="str">
            <v>(주)한국오지케이(보조금 동시진행)</v>
          </cell>
          <cell r="K2469" t="str">
            <v>2. 유선</v>
          </cell>
          <cell r="L2469" t="str">
            <v>강원도 원주시 문막읍 동화공단로 101-3</v>
          </cell>
          <cell r="M2469" t="str">
            <v>황병준
그린링크담당</v>
          </cell>
          <cell r="N2469" t="str">
            <v>주임</v>
          </cell>
          <cell r="O2469" t="str">
            <v>010-5362-9687
010-3821-7090</v>
          </cell>
          <cell r="P2469" t="str">
            <v>02-862-5555</v>
          </cell>
          <cell r="Q2469" t="str">
            <v>02-862-8723</v>
          </cell>
          <cell r="R2469" t="str">
            <v>hbj403@ogk.co.kr</v>
          </cell>
          <cell r="AC2469">
            <v>0</v>
          </cell>
          <cell r="AD2469">
            <v>0</v>
          </cell>
          <cell r="AE2469">
            <v>0</v>
          </cell>
          <cell r="AF2469">
            <v>7</v>
          </cell>
          <cell r="AG2469">
            <v>0</v>
          </cell>
          <cell r="AH2469">
            <v>0</v>
          </cell>
          <cell r="AK2469">
            <v>0</v>
          </cell>
          <cell r="AM2469">
            <v>0</v>
          </cell>
          <cell r="AN2469">
            <v>0</v>
          </cell>
          <cell r="AO2469">
            <v>0</v>
          </cell>
          <cell r="AQ2469">
            <v>800000</v>
          </cell>
          <cell r="AR2469">
            <v>0</v>
          </cell>
          <cell r="AS2469">
            <v>500000</v>
          </cell>
          <cell r="AT2469" t="str">
            <v>최문호</v>
          </cell>
          <cell r="AU2469">
            <v>45761</v>
          </cell>
          <cell r="AV2469" t="str">
            <v>kogk01</v>
          </cell>
          <cell r="AW2469" t="str">
            <v xml:space="preserve"> jychoi21!@</v>
          </cell>
        </row>
        <row r="2470">
          <cell r="E2470" t="str">
            <v>원에너지</v>
          </cell>
          <cell r="G2470" t="str">
            <v>원주시</v>
          </cell>
          <cell r="H2470" t="str">
            <v>(주)한국오지케이_지정지점(보조금 동시진행)</v>
          </cell>
          <cell r="K2470" t="str">
            <v>2. 유선</v>
          </cell>
          <cell r="L2470" t="str">
            <v>강원도 원주시 지정면 간현리 261-6번지</v>
          </cell>
          <cell r="M2470" t="str">
            <v>황병준
그린링크담당</v>
          </cell>
          <cell r="N2470" t="str">
            <v>주임</v>
          </cell>
          <cell r="O2470" t="str">
            <v>010-5362-9687
010-3821-7090</v>
          </cell>
          <cell r="P2470" t="str">
            <v>02-862-5555</v>
          </cell>
          <cell r="Q2470" t="str">
            <v>02-862-8723</v>
          </cell>
          <cell r="R2470" t="str">
            <v>hbj403@ogk.co.kr</v>
          </cell>
          <cell r="AC2470">
            <v>0</v>
          </cell>
          <cell r="AD2470">
            <v>1</v>
          </cell>
          <cell r="AE2470">
            <v>3</v>
          </cell>
          <cell r="AF2470">
            <v>3</v>
          </cell>
          <cell r="AG2470">
            <v>3</v>
          </cell>
          <cell r="AH2470">
            <v>1</v>
          </cell>
          <cell r="AK2470">
            <v>0</v>
          </cell>
          <cell r="AM2470">
            <v>0</v>
          </cell>
          <cell r="AN2470">
            <v>0</v>
          </cell>
          <cell r="AO2470">
            <v>0</v>
          </cell>
          <cell r="AQ2470">
            <v>0</v>
          </cell>
          <cell r="AR2470">
            <v>0</v>
          </cell>
          <cell r="AS2470">
            <v>0</v>
          </cell>
          <cell r="AT2470" t="str">
            <v>최문호</v>
          </cell>
          <cell r="AU2470">
            <v>45761</v>
          </cell>
          <cell r="AV2470" t="str">
            <v>kogk01</v>
          </cell>
          <cell r="AW2470" t="str">
            <v xml:space="preserve"> jychoi21!@</v>
          </cell>
        </row>
        <row r="2471">
          <cell r="E2471" t="str">
            <v>블루온</v>
          </cell>
          <cell r="G2471" t="str">
            <v>태백시</v>
          </cell>
          <cell r="H2471" t="str">
            <v>거산개발</v>
          </cell>
          <cell r="K2471" t="str">
            <v>4. 미정</v>
          </cell>
          <cell r="L2471" t="str">
            <v>강원특별자치도 태백시 솔안길 85</v>
          </cell>
          <cell r="M2471" t="str">
            <v>김형선</v>
          </cell>
          <cell r="N2471" t="str">
            <v>팀장</v>
          </cell>
          <cell r="O2471" t="str">
            <v>010-5221-6121</v>
          </cell>
          <cell r="P2471" t="str">
            <v>033-553-2368</v>
          </cell>
          <cell r="Q2471" t="str">
            <v>0303-3130-2368</v>
          </cell>
          <cell r="R2471" t="str">
            <v>gsan0615@daum.net</v>
          </cell>
          <cell r="AC2471">
            <v>0</v>
          </cell>
          <cell r="AD2471">
            <v>0</v>
          </cell>
          <cell r="AE2471">
            <v>0</v>
          </cell>
          <cell r="AF2471">
            <v>0</v>
          </cell>
          <cell r="AG2471">
            <v>0</v>
          </cell>
          <cell r="AH2471">
            <v>0</v>
          </cell>
          <cell r="AK2471">
            <v>0</v>
          </cell>
          <cell r="AM2471">
            <v>0</v>
          </cell>
          <cell r="AN2471">
            <v>0</v>
          </cell>
          <cell r="AO2471">
            <v>0</v>
          </cell>
          <cell r="AQ2471">
            <v>0</v>
          </cell>
          <cell r="AR2471">
            <v>0</v>
          </cell>
          <cell r="AS2471">
            <v>0</v>
          </cell>
        </row>
        <row r="2472">
          <cell r="E2472" t="str">
            <v>원에너지</v>
          </cell>
          <cell r="G2472" t="str">
            <v>양주시</v>
          </cell>
          <cell r="H2472" t="str">
            <v>쌍용자동차북양주정비센터(주)</v>
          </cell>
          <cell r="K2472" t="str">
            <v>2. 유선</v>
          </cell>
          <cell r="L2472" t="str">
            <v>경기도 양주시 부흥로 2260</v>
          </cell>
          <cell r="M2472" t="str">
            <v>최경식</v>
          </cell>
          <cell r="N2472" t="str">
            <v>이사</v>
          </cell>
          <cell r="O2472" t="str">
            <v>010-6221-4843</v>
          </cell>
          <cell r="P2472" t="str">
            <v>031-844-5582</v>
          </cell>
          <cell r="Q2472" t="str">
            <v>031-844-5583</v>
          </cell>
          <cell r="R2472" t="str">
            <v>kgmyj5582@naver.com</v>
          </cell>
          <cell r="AC2472">
            <v>0</v>
          </cell>
          <cell r="AD2472">
            <v>3</v>
          </cell>
          <cell r="AE2472">
            <v>3</v>
          </cell>
          <cell r="AF2472">
            <v>3</v>
          </cell>
          <cell r="AG2472">
            <v>3</v>
          </cell>
          <cell r="AH2472">
            <v>0</v>
          </cell>
          <cell r="AK2472">
            <v>1</v>
          </cell>
          <cell r="AM2472">
            <v>0</v>
          </cell>
          <cell r="AN2472">
            <v>0</v>
          </cell>
          <cell r="AO2472">
            <v>0</v>
          </cell>
          <cell r="AQ2472">
            <v>300000</v>
          </cell>
          <cell r="AR2472">
            <v>0</v>
          </cell>
          <cell r="AS2472">
            <v>0</v>
          </cell>
        </row>
        <row r="2473">
          <cell r="E2473" t="str">
            <v>원에너지</v>
          </cell>
          <cell r="G2473" t="str">
            <v>대구광역시</v>
          </cell>
          <cell r="H2473" t="str">
            <v>아세아부식(불가)</v>
          </cell>
          <cell r="K2473" t="str">
            <v>2. 유선</v>
          </cell>
          <cell r="L2473" t="str">
            <v>대구광역시 북구 노원로17길 38-8</v>
          </cell>
          <cell r="M2473" t="str">
            <v>박미경</v>
          </cell>
          <cell r="N2473" t="str">
            <v>-</v>
          </cell>
          <cell r="O2473" t="str">
            <v>010-3167-9164</v>
          </cell>
          <cell r="P2473" t="str">
            <v>053-351-0288</v>
          </cell>
          <cell r="Q2473" t="str">
            <v>053-358-1482</v>
          </cell>
          <cell r="R2473" t="str">
            <v>kcc0288@hanmail.net</v>
          </cell>
          <cell r="AC2473">
            <v>0</v>
          </cell>
          <cell r="AD2473">
            <v>0</v>
          </cell>
          <cell r="AE2473">
            <v>0</v>
          </cell>
          <cell r="AF2473">
            <v>0</v>
          </cell>
          <cell r="AG2473">
            <v>0</v>
          </cell>
          <cell r="AH2473">
            <v>0</v>
          </cell>
          <cell r="AK2473">
            <v>0</v>
          </cell>
          <cell r="AM2473">
            <v>0</v>
          </cell>
          <cell r="AN2473">
            <v>0</v>
          </cell>
          <cell r="AO2473">
            <v>0</v>
          </cell>
          <cell r="AQ2473">
            <v>0</v>
          </cell>
          <cell r="AR2473">
            <v>0</v>
          </cell>
          <cell r="AS2473">
            <v>0</v>
          </cell>
        </row>
        <row r="2474">
          <cell r="E2474" t="str">
            <v>그린환경</v>
          </cell>
          <cell r="G2474" t="str">
            <v>당진시</v>
          </cell>
          <cell r="H2474" t="str">
            <v>(주)세라</v>
          </cell>
          <cell r="K2474" t="str">
            <v>1. 무선</v>
          </cell>
          <cell r="L2474" t="str">
            <v>충청남도 당진시 순성면 틀모시로 209-63</v>
          </cell>
          <cell r="M2474" t="str">
            <v>하성숙</v>
          </cell>
          <cell r="N2474" t="str">
            <v>실장</v>
          </cell>
          <cell r="O2474" t="str">
            <v>010-6603-1001</v>
          </cell>
          <cell r="P2474" t="str">
            <v>041-352-7781</v>
          </cell>
          <cell r="Q2474" t="str">
            <v>041-352-3095</v>
          </cell>
          <cell r="R2474" t="str">
            <v>sera3297@hanmail.net</v>
          </cell>
          <cell r="AC2474">
            <v>0</v>
          </cell>
          <cell r="AD2474">
            <v>4</v>
          </cell>
          <cell r="AE2474">
            <v>4</v>
          </cell>
          <cell r="AF2474">
            <v>2</v>
          </cell>
          <cell r="AG2474">
            <v>4</v>
          </cell>
          <cell r="AH2474">
            <v>1</v>
          </cell>
          <cell r="AK2474">
            <v>0</v>
          </cell>
          <cell r="AM2474">
            <v>0</v>
          </cell>
          <cell r="AN2474">
            <v>0</v>
          </cell>
          <cell r="AO2474">
            <v>0</v>
          </cell>
          <cell r="AQ2474">
            <v>0</v>
          </cell>
          <cell r="AR2474">
            <v>480000</v>
          </cell>
          <cell r="AS2474">
            <v>0</v>
          </cell>
        </row>
        <row r="2475">
          <cell r="E2475" t="str">
            <v>지구환경</v>
          </cell>
          <cell r="G2475" t="str">
            <v>화성시</v>
          </cell>
          <cell r="H2475" t="str">
            <v>대양테크(주)</v>
          </cell>
          <cell r="K2475" t="str">
            <v>1. 무선</v>
          </cell>
          <cell r="L2475" t="str">
            <v>경기도 화성시 남양읍 주석로 80번길 18-19</v>
          </cell>
          <cell r="M2475" t="str">
            <v>김재곤</v>
          </cell>
          <cell r="N2475" t="str">
            <v>이사</v>
          </cell>
          <cell r="O2475" t="str">
            <v>010-3695-5106</v>
          </cell>
          <cell r="P2475" t="str">
            <v>031-356-5001</v>
          </cell>
          <cell r="Q2475" t="str">
            <v>031-355-5531</v>
          </cell>
          <cell r="R2475" t="str">
            <v>dyrubber@nate.com</v>
          </cell>
          <cell r="AC2475">
            <v>0</v>
          </cell>
          <cell r="AD2475">
            <v>0</v>
          </cell>
          <cell r="AE2475">
            <v>0</v>
          </cell>
          <cell r="AF2475">
            <v>0</v>
          </cell>
          <cell r="AG2475">
            <v>0</v>
          </cell>
          <cell r="AH2475">
            <v>0</v>
          </cell>
          <cell r="AK2475">
            <v>0</v>
          </cell>
          <cell r="AM2475">
            <v>0</v>
          </cell>
          <cell r="AN2475">
            <v>0</v>
          </cell>
          <cell r="AO2475">
            <v>0</v>
          </cell>
          <cell r="AQ2475">
            <v>0</v>
          </cell>
          <cell r="AR2475">
            <v>0</v>
          </cell>
          <cell r="AS2475">
            <v>0</v>
          </cell>
        </row>
        <row r="2476">
          <cell r="E2476" t="str">
            <v>원에너지</v>
          </cell>
          <cell r="G2476" t="str">
            <v>괴산군</v>
          </cell>
          <cell r="H2476" t="str">
            <v>엘티삼보(주)</v>
          </cell>
          <cell r="K2476" t="str">
            <v>1. 무선</v>
          </cell>
          <cell r="L2476" t="str">
            <v>충청북도 괴산군 불정면 목도로 66</v>
          </cell>
          <cell r="M2476" t="str">
            <v>류규열</v>
          </cell>
          <cell r="N2476" t="str">
            <v>과장</v>
          </cell>
          <cell r="O2476" t="str">
            <v>010-4739-5928</v>
          </cell>
          <cell r="P2476" t="str">
            <v>043-833-4430</v>
          </cell>
          <cell r="Q2476" t="str">
            <v>043-833-3980</v>
          </cell>
          <cell r="R2476" t="str">
            <v>kyryu@ltsambo.co.kr</v>
          </cell>
          <cell r="AC2476">
            <v>0</v>
          </cell>
          <cell r="AD2476">
            <v>1</v>
          </cell>
          <cell r="AE2476">
            <v>1</v>
          </cell>
          <cell r="AF2476">
            <v>0</v>
          </cell>
          <cell r="AG2476">
            <v>1</v>
          </cell>
          <cell r="AH2476">
            <v>1</v>
          </cell>
          <cell r="AK2476">
            <v>0</v>
          </cell>
          <cell r="AM2476">
            <v>0</v>
          </cell>
          <cell r="AN2476">
            <v>0</v>
          </cell>
          <cell r="AO2476">
            <v>0</v>
          </cell>
          <cell r="AQ2476">
            <v>0</v>
          </cell>
          <cell r="AR2476">
            <v>0</v>
          </cell>
          <cell r="AS2476">
            <v>0</v>
          </cell>
          <cell r="AT2476" t="str">
            <v>최문호</v>
          </cell>
          <cell r="AU2476">
            <v>45734</v>
          </cell>
          <cell r="AV2476" t="str">
            <v>sambo833</v>
          </cell>
          <cell r="AW2476" t="str">
            <v>sam8108420$</v>
          </cell>
        </row>
        <row r="2477">
          <cell r="E2477" t="str">
            <v>비앤에스</v>
          </cell>
          <cell r="G2477" t="str">
            <v>목포시</v>
          </cell>
          <cell r="H2477" t="str">
            <v>(유)송원이엔지</v>
          </cell>
          <cell r="K2477" t="str">
            <v>1. 무선</v>
          </cell>
          <cell r="L2477" t="str">
            <v>전라남도 목포시 대양산단로97번길 75</v>
          </cell>
          <cell r="M2477" t="str">
            <v>박은영</v>
          </cell>
          <cell r="N2477" t="str">
            <v>상무</v>
          </cell>
          <cell r="O2477" t="str">
            <v>010-9797-9028</v>
          </cell>
          <cell r="P2477" t="str">
            <v>1670-1972</v>
          </cell>
          <cell r="Q2477" t="str">
            <v>061-274-7674</v>
          </cell>
          <cell r="R2477" t="str">
            <v>sw7675@naver.com</v>
          </cell>
          <cell r="AC2477">
            <v>0</v>
          </cell>
          <cell r="AD2477">
            <v>1</v>
          </cell>
          <cell r="AE2477">
            <v>1</v>
          </cell>
          <cell r="AF2477">
            <v>5</v>
          </cell>
          <cell r="AG2477">
            <v>1</v>
          </cell>
          <cell r="AH2477">
            <v>1</v>
          </cell>
          <cell r="AK2477">
            <v>0</v>
          </cell>
          <cell r="AM2477">
            <v>0</v>
          </cell>
          <cell r="AN2477">
            <v>0</v>
          </cell>
          <cell r="AO2477">
            <v>0</v>
          </cell>
          <cell r="AQ2477">
            <v>400000</v>
          </cell>
          <cell r="AR2477">
            <v>0</v>
          </cell>
          <cell r="AS2477">
            <v>700000</v>
          </cell>
          <cell r="AT2477" t="str">
            <v>박채영</v>
          </cell>
          <cell r="AU2477">
            <v>45692</v>
          </cell>
        </row>
        <row r="2478">
          <cell r="E2478" t="str">
            <v>원에너지</v>
          </cell>
          <cell r="G2478" t="str">
            <v>강화군</v>
          </cell>
          <cell r="H2478" t="str">
            <v>(주)알이씨</v>
          </cell>
          <cell r="K2478" t="str">
            <v>1. 무선</v>
          </cell>
          <cell r="L2478" t="str">
            <v>인천광역시 강화군 불은면 강화동로 625</v>
          </cell>
          <cell r="M2478" t="str">
            <v>천주영
김경일(현장)</v>
          </cell>
          <cell r="N2478" t="str">
            <v>부장
부장</v>
          </cell>
          <cell r="O2478" t="str">
            <v>010-9849-9972
010-2838-6846</v>
          </cell>
          <cell r="P2478" t="str">
            <v>031-983-9972</v>
          </cell>
          <cell r="Q2478" t="str">
            <v>-</v>
          </cell>
          <cell r="R2478" t="str">
            <v>buil9972@hanmail.net</v>
          </cell>
          <cell r="AC2478">
            <v>0</v>
          </cell>
          <cell r="AD2478">
            <v>3</v>
          </cell>
          <cell r="AE2478">
            <v>3</v>
          </cell>
          <cell r="AF2478">
            <v>4</v>
          </cell>
          <cell r="AG2478">
            <v>3</v>
          </cell>
          <cell r="AH2478">
            <v>2</v>
          </cell>
          <cell r="AK2478">
            <v>0</v>
          </cell>
          <cell r="AM2478">
            <v>0</v>
          </cell>
          <cell r="AN2478">
            <v>0</v>
          </cell>
          <cell r="AO2478">
            <v>0</v>
          </cell>
          <cell r="AQ2478">
            <v>700000</v>
          </cell>
          <cell r="AR2478">
            <v>480000</v>
          </cell>
          <cell r="AS2478">
            <v>0</v>
          </cell>
          <cell r="AT2478" t="str">
            <v>최문호</v>
          </cell>
          <cell r="AU2478">
            <v>45743</v>
          </cell>
          <cell r="AV2478" t="str">
            <v xml:space="preserve">rec9972    </v>
          </cell>
          <cell r="AW2478" t="str">
            <v>rec4350****</v>
          </cell>
        </row>
        <row r="2479">
          <cell r="E2479" t="str">
            <v>에코센스 외주</v>
          </cell>
          <cell r="G2479" t="str">
            <v>고창군</v>
          </cell>
          <cell r="H2479" t="str">
            <v>고창군농협조합공동사업법인(무장)(에코센스)</v>
          </cell>
          <cell r="K2479" t="str">
            <v>4. 미정</v>
          </cell>
          <cell r="L2479" t="str">
            <v>전라남도 고창군 무장면 무장남북로 106</v>
          </cell>
          <cell r="M2479" t="str">
            <v>고태규</v>
          </cell>
          <cell r="N2479" t="str">
            <v>계장</v>
          </cell>
          <cell r="O2479" t="str">
            <v xml:space="preserve">010-6423-1762 </v>
          </cell>
          <cell r="P2479" t="str">
            <v>-</v>
          </cell>
          <cell r="Q2479" t="str">
            <v>-</v>
          </cell>
          <cell r="R2479" t="str">
            <v>-</v>
          </cell>
          <cell r="AC2479">
            <v>0</v>
          </cell>
          <cell r="AD2479">
            <v>0</v>
          </cell>
          <cell r="AE2479">
            <v>0</v>
          </cell>
          <cell r="AF2479">
            <v>0</v>
          </cell>
          <cell r="AG2479">
            <v>0</v>
          </cell>
          <cell r="AH2479">
            <v>0</v>
          </cell>
          <cell r="AK2479">
            <v>0</v>
          </cell>
          <cell r="AM2479">
            <v>0</v>
          </cell>
          <cell r="AN2479">
            <v>0</v>
          </cell>
          <cell r="AO2479">
            <v>0</v>
          </cell>
          <cell r="AQ2479">
            <v>0</v>
          </cell>
          <cell r="AR2479">
            <v>0</v>
          </cell>
          <cell r="AS2479">
            <v>0</v>
          </cell>
        </row>
        <row r="2480">
          <cell r="E2480" t="str">
            <v>에코센스 외주</v>
          </cell>
          <cell r="G2480" t="str">
            <v>고창군</v>
          </cell>
          <cell r="H2480" t="str">
            <v>고창군농협조합공동사업법인(홍덕)(에코센스)</v>
          </cell>
          <cell r="K2480" t="str">
            <v>4. 미정</v>
          </cell>
          <cell r="L2480" t="str">
            <v>전라남도 고창군 홍덕면 죽정길 6</v>
          </cell>
          <cell r="M2480" t="str">
            <v>고태규</v>
          </cell>
          <cell r="N2480" t="str">
            <v>계장</v>
          </cell>
          <cell r="O2480" t="str">
            <v xml:space="preserve">010-6423-1762 </v>
          </cell>
          <cell r="P2480" t="str">
            <v>-</v>
          </cell>
          <cell r="Q2480" t="str">
            <v>-</v>
          </cell>
          <cell r="R2480" t="str">
            <v>-</v>
          </cell>
          <cell r="AC2480">
            <v>0</v>
          </cell>
          <cell r="AD2480">
            <v>0</v>
          </cell>
          <cell r="AE2480">
            <v>0</v>
          </cell>
          <cell r="AF2480">
            <v>0</v>
          </cell>
          <cell r="AG2480">
            <v>0</v>
          </cell>
          <cell r="AH2480">
            <v>0</v>
          </cell>
          <cell r="AK2480">
            <v>0</v>
          </cell>
          <cell r="AM2480">
            <v>0</v>
          </cell>
          <cell r="AN2480">
            <v>0</v>
          </cell>
          <cell r="AO2480">
            <v>0</v>
          </cell>
          <cell r="AQ2480">
            <v>0</v>
          </cell>
          <cell r="AR2480">
            <v>0</v>
          </cell>
          <cell r="AS2480">
            <v>0</v>
          </cell>
        </row>
        <row r="2481">
          <cell r="E2481" t="str">
            <v>임래성</v>
          </cell>
          <cell r="G2481" t="str">
            <v>평창군</v>
          </cell>
          <cell r="H2481" t="str">
            <v>금산산업</v>
          </cell>
          <cell r="K2481" t="str">
            <v>1. 무선</v>
          </cell>
          <cell r="L2481" t="str">
            <v>강원도 평창군 평창읍 서동로 3027-26</v>
          </cell>
          <cell r="M2481" t="str">
            <v>김준석</v>
          </cell>
          <cell r="N2481" t="str">
            <v>상무이사</v>
          </cell>
          <cell r="O2481" t="str">
            <v>010-9150-4908</v>
          </cell>
          <cell r="P2481" t="str">
            <v>033-332-4908</v>
          </cell>
          <cell r="Q2481" t="str">
            <v>033-334-4908</v>
          </cell>
          <cell r="R2481" t="str">
            <v>duke-dragon@hanmail.net</v>
          </cell>
          <cell r="AC2481">
            <v>0</v>
          </cell>
          <cell r="AD2481">
            <v>1</v>
          </cell>
          <cell r="AE2481">
            <v>1</v>
          </cell>
          <cell r="AF2481">
            <v>2</v>
          </cell>
          <cell r="AG2481">
            <v>1</v>
          </cell>
          <cell r="AH2481">
            <v>1</v>
          </cell>
          <cell r="AK2481">
            <v>0</v>
          </cell>
          <cell r="AM2481">
            <v>0</v>
          </cell>
          <cell r="AN2481">
            <v>0</v>
          </cell>
          <cell r="AO2481">
            <v>0</v>
          </cell>
          <cell r="AQ2481">
            <v>0</v>
          </cell>
          <cell r="AR2481">
            <v>0</v>
          </cell>
          <cell r="AS2481">
            <v>0</v>
          </cell>
        </row>
        <row r="2482">
          <cell r="E2482" t="str">
            <v>비앤에스</v>
          </cell>
          <cell r="G2482" t="str">
            <v>곡성군</v>
          </cell>
          <cell r="H2482" t="str">
            <v>진성씨앤씨(주)</v>
          </cell>
          <cell r="K2482" t="str">
            <v>2. 유선</v>
          </cell>
          <cell r="L2482" t="str">
            <v>전라남도 곡성군 겸면 마전1길 151-15</v>
          </cell>
          <cell r="M2482" t="str">
            <v>백병철
오미래</v>
          </cell>
          <cell r="N2482" t="str">
            <v>-
과장</v>
          </cell>
          <cell r="O2482" t="str">
            <v>010-2515-8456
010-2515-8456</v>
          </cell>
          <cell r="P2482" t="str">
            <v>061-363-7740(그린링크)</v>
          </cell>
          <cell r="Q2482" t="str">
            <v>061-363-7740</v>
          </cell>
          <cell r="R2482" t="str">
            <v>jscc2011@hanmail.net</v>
          </cell>
          <cell r="AC2482">
            <v>0</v>
          </cell>
          <cell r="AD2482">
            <v>2</v>
          </cell>
          <cell r="AE2482">
            <v>2</v>
          </cell>
          <cell r="AF2482">
            <v>0</v>
          </cell>
          <cell r="AG2482">
            <v>2</v>
          </cell>
          <cell r="AH2482">
            <v>1</v>
          </cell>
          <cell r="AK2482">
            <v>0</v>
          </cell>
          <cell r="AM2482">
            <v>0</v>
          </cell>
          <cell r="AN2482">
            <v>0</v>
          </cell>
          <cell r="AO2482">
            <v>0</v>
          </cell>
          <cell r="AQ2482">
            <v>500000</v>
          </cell>
          <cell r="AR2482">
            <v>480000</v>
          </cell>
          <cell r="AS2482">
            <v>0</v>
          </cell>
          <cell r="AT2482" t="str">
            <v>최문호</v>
          </cell>
          <cell r="AU2482">
            <v>45784</v>
          </cell>
          <cell r="AV2482" t="str">
            <v>jscc2011</v>
          </cell>
          <cell r="AW2482" t="str">
            <v>wlstjd7733*</v>
          </cell>
        </row>
        <row r="2483">
          <cell r="E2483" t="str">
            <v>임래성</v>
          </cell>
          <cell r="G2483" t="str">
            <v>해남군</v>
          </cell>
          <cell r="H2483" t="str">
            <v>현산농업협동조합(에코센스)</v>
          </cell>
          <cell r="K2483" t="str">
            <v>2. 유선</v>
          </cell>
          <cell r="L2483" t="str">
            <v>전라남도 해남군 현산면 현산북평로 110</v>
          </cell>
          <cell r="M2483" t="str">
            <v>이득훈</v>
          </cell>
          <cell r="N2483" t="str">
            <v>계장</v>
          </cell>
          <cell r="O2483" t="str">
            <v>010-5312-6919</v>
          </cell>
          <cell r="P2483" t="str">
            <v>061-532-7681</v>
          </cell>
          <cell r="Q2483" t="str">
            <v>061-532-7679</v>
          </cell>
          <cell r="R2483" t="str">
            <v>nh631110-1@nonghyup.com</v>
          </cell>
          <cell r="AC2483">
            <v>0</v>
          </cell>
          <cell r="AD2483">
            <v>3</v>
          </cell>
          <cell r="AE2483">
            <v>3</v>
          </cell>
          <cell r="AF2483">
            <v>4</v>
          </cell>
          <cell r="AG2483">
            <v>3</v>
          </cell>
          <cell r="AH2483">
            <v>0</v>
          </cell>
          <cell r="AK2483">
            <v>1</v>
          </cell>
          <cell r="AM2483">
            <v>0</v>
          </cell>
          <cell r="AN2483">
            <v>0</v>
          </cell>
          <cell r="AO2483">
            <v>0</v>
          </cell>
          <cell r="AQ2483">
            <v>0</v>
          </cell>
          <cell r="AR2483">
            <v>0</v>
          </cell>
          <cell r="AS2483">
            <v>0</v>
          </cell>
        </row>
        <row r="2484">
          <cell r="E2484" t="str">
            <v>원에너지</v>
          </cell>
          <cell r="G2484" t="str">
            <v>양주시</v>
          </cell>
          <cell r="H2484" t="str">
            <v>대흥에코 유한책임회사</v>
          </cell>
          <cell r="K2484" t="str">
            <v>1. 무선</v>
          </cell>
          <cell r="L2484" t="str">
            <v>경기도 양주시 은현면 운하로289번길 330, 2층</v>
          </cell>
          <cell r="M2484" t="str">
            <v>변찬</v>
          </cell>
          <cell r="N2484" t="str">
            <v>부장</v>
          </cell>
          <cell r="O2484" t="str">
            <v>010-8511-3432</v>
          </cell>
          <cell r="P2484" t="str">
            <v>02-974-1861</v>
          </cell>
          <cell r="Q2484" t="str">
            <v>02-974-1864</v>
          </cell>
          <cell r="R2484" t="str">
            <v>byuncaptian@hanmail.net</v>
          </cell>
          <cell r="AC2484">
            <v>0</v>
          </cell>
          <cell r="AD2484">
            <v>0</v>
          </cell>
          <cell r="AE2484">
            <v>0</v>
          </cell>
          <cell r="AF2484">
            <v>2</v>
          </cell>
          <cell r="AG2484">
            <v>2</v>
          </cell>
          <cell r="AH2484">
            <v>2</v>
          </cell>
          <cell r="AK2484">
            <v>0</v>
          </cell>
          <cell r="AM2484">
            <v>0</v>
          </cell>
          <cell r="AN2484">
            <v>0</v>
          </cell>
          <cell r="AO2484">
            <v>0</v>
          </cell>
          <cell r="AQ2484">
            <v>300000</v>
          </cell>
          <cell r="AR2484">
            <v>0</v>
          </cell>
          <cell r="AS2484">
            <v>0</v>
          </cell>
          <cell r="AT2484" t="str">
            <v>최문호</v>
          </cell>
          <cell r="AU2484">
            <v>45693</v>
          </cell>
          <cell r="AV2484" t="str">
            <v>byuncaptian</v>
          </cell>
          <cell r="AW2484" t="str">
            <v>COOLZ-1324</v>
          </cell>
        </row>
        <row r="2485">
          <cell r="E2485" t="str">
            <v>수호환경/대창환경</v>
          </cell>
          <cell r="G2485" t="str">
            <v>아산시</v>
          </cell>
          <cell r="H2485" t="str">
            <v>에코플라스틱_아산공장</v>
          </cell>
          <cell r="K2485" t="str">
            <v>4. 미정</v>
          </cell>
          <cell r="L2485" t="str">
            <v>충청남도 아산시 둔포면 아산밸리중앙로 171-29</v>
          </cell>
          <cell r="M2485" t="str">
            <v>강병각</v>
          </cell>
          <cell r="N2485" t="str">
            <v>과장</v>
          </cell>
          <cell r="O2485" t="str">
            <v>010-5407-3501</v>
          </cell>
          <cell r="P2485" t="str">
            <v>041-536-0823</v>
          </cell>
          <cell r="Q2485" t="str">
            <v>041-536-0899</v>
          </cell>
          <cell r="R2485" t="str">
            <v>bkkang@myeco.co.kr</v>
          </cell>
          <cell r="AC2485">
            <v>0</v>
          </cell>
          <cell r="AD2485">
            <v>0</v>
          </cell>
          <cell r="AE2485">
            <v>0</v>
          </cell>
          <cell r="AF2485">
            <v>0</v>
          </cell>
          <cell r="AG2485">
            <v>0</v>
          </cell>
          <cell r="AH2485">
            <v>0</v>
          </cell>
          <cell r="AK2485">
            <v>0</v>
          </cell>
          <cell r="AM2485">
            <v>0</v>
          </cell>
          <cell r="AN2485">
            <v>0</v>
          </cell>
          <cell r="AO2485">
            <v>0</v>
          </cell>
          <cell r="AQ2485">
            <v>0</v>
          </cell>
          <cell r="AR2485">
            <v>0</v>
          </cell>
          <cell r="AS2485">
            <v>0</v>
          </cell>
        </row>
        <row r="2486">
          <cell r="E2486" t="str">
            <v>원에너지</v>
          </cell>
          <cell r="G2486" t="str">
            <v>서산시</v>
          </cell>
          <cell r="H2486" t="str">
            <v>오상자이엘(주)</v>
          </cell>
          <cell r="K2486" t="str">
            <v>2. 유선</v>
          </cell>
          <cell r="L2486" t="str">
            <v>충청남도 서산시 성연면 성연4로 125</v>
          </cell>
          <cell r="M2486" t="str">
            <v>홍덕우</v>
          </cell>
          <cell r="N2486" t="str">
            <v>책임연구원</v>
          </cell>
          <cell r="O2486" t="str">
            <v>010-6223-0706</v>
          </cell>
          <cell r="P2486" t="str">
            <v>041-663-2239</v>
          </cell>
          <cell r="Q2486" t="str">
            <v>041-664-2239</v>
          </cell>
          <cell r="R2486" t="str">
            <v>dwhong@jaiel.co.kr</v>
          </cell>
          <cell r="AC2486">
            <v>0</v>
          </cell>
          <cell r="AD2486">
            <v>1</v>
          </cell>
          <cell r="AE2486">
            <v>1</v>
          </cell>
          <cell r="AF2486">
            <v>1</v>
          </cell>
          <cell r="AG2486">
            <v>1</v>
          </cell>
          <cell r="AH2486">
            <v>1</v>
          </cell>
          <cell r="AK2486">
            <v>0</v>
          </cell>
          <cell r="AM2486">
            <v>0</v>
          </cell>
          <cell r="AN2486">
            <v>0</v>
          </cell>
          <cell r="AO2486">
            <v>0</v>
          </cell>
          <cell r="AQ2486">
            <v>200000</v>
          </cell>
          <cell r="AR2486">
            <v>0</v>
          </cell>
          <cell r="AS2486">
            <v>0</v>
          </cell>
        </row>
        <row r="2487">
          <cell r="E2487" t="str">
            <v>SYC</v>
          </cell>
          <cell r="G2487" t="str">
            <v>평택시</v>
          </cell>
          <cell r="H2487" t="str">
            <v>주식회사 이지그린_자비</v>
          </cell>
          <cell r="K2487" t="str">
            <v>1. 무선</v>
          </cell>
          <cell r="L2487" t="str">
            <v>경기도 평택시 청북읍 청오로 357-48 가동</v>
          </cell>
          <cell r="M2487" t="str">
            <v>이윤석</v>
          </cell>
          <cell r="N2487" t="str">
            <v>과장</v>
          </cell>
          <cell r="O2487" t="str">
            <v>010-9412-7860</v>
          </cell>
          <cell r="P2487" t="str">
            <v>031-686-9555</v>
          </cell>
          <cell r="Q2487" t="str">
            <v>031-686-9556</v>
          </cell>
          <cell r="R2487" t="str">
            <v>wing7860@eg-green.co.kr
jslee@eg-green.co.kr</v>
          </cell>
          <cell r="AC2487">
            <v>0</v>
          </cell>
          <cell r="AD2487">
            <v>1</v>
          </cell>
          <cell r="AE2487">
            <v>1</v>
          </cell>
          <cell r="AF2487">
            <v>1</v>
          </cell>
          <cell r="AG2487">
            <v>1</v>
          </cell>
          <cell r="AH2487">
            <v>1</v>
          </cell>
          <cell r="AK2487">
            <v>0</v>
          </cell>
          <cell r="AM2487">
            <v>0</v>
          </cell>
          <cell r="AN2487">
            <v>0</v>
          </cell>
          <cell r="AO2487">
            <v>0</v>
          </cell>
          <cell r="AQ2487">
            <v>0</v>
          </cell>
          <cell r="AR2487">
            <v>0</v>
          </cell>
          <cell r="AS2487">
            <v>200000</v>
          </cell>
          <cell r="AV2487" t="str">
            <v>eggreen</v>
          </cell>
          <cell r="AW2487" t="str">
            <v>eg131311!!</v>
          </cell>
        </row>
        <row r="2488">
          <cell r="E2488" t="str">
            <v>에코센스 외주</v>
          </cell>
          <cell r="G2488" t="str">
            <v>달성군</v>
          </cell>
          <cell r="H2488" t="str">
            <v>(주)에스티아이(세웅환경플랜트)</v>
          </cell>
          <cell r="K2488" t="str">
            <v>1. 무선</v>
          </cell>
          <cell r="L2488" t="str">
            <v>대구광역시 달성군 다사읍 세천로7길 39</v>
          </cell>
          <cell r="M2488" t="str">
            <v>허병욱(세웅환경플랜트)</v>
          </cell>
          <cell r="N2488" t="str">
            <v>전무</v>
          </cell>
          <cell r="O2488" t="str">
            <v>-</v>
          </cell>
          <cell r="P2488" t="str">
            <v>-</v>
          </cell>
          <cell r="Q2488" t="str">
            <v>-</v>
          </cell>
          <cell r="R2488" t="str">
            <v>-</v>
          </cell>
          <cell r="AC2488">
            <v>0</v>
          </cell>
          <cell r="AD2488">
            <v>0</v>
          </cell>
          <cell r="AE2488">
            <v>0</v>
          </cell>
          <cell r="AF2488">
            <v>0</v>
          </cell>
          <cell r="AG2488">
            <v>0</v>
          </cell>
          <cell r="AH2488">
            <v>0</v>
          </cell>
          <cell r="AK2488">
            <v>0</v>
          </cell>
          <cell r="AM2488">
            <v>0</v>
          </cell>
          <cell r="AN2488">
            <v>0</v>
          </cell>
          <cell r="AO2488">
            <v>0</v>
          </cell>
          <cell r="AQ2488">
            <v>0</v>
          </cell>
          <cell r="AR2488">
            <v>0</v>
          </cell>
          <cell r="AS2488">
            <v>0</v>
          </cell>
        </row>
        <row r="2489">
          <cell r="E2489" t="str">
            <v xml:space="preserve">케이디환경 </v>
          </cell>
          <cell r="G2489" t="str">
            <v>화성시</v>
          </cell>
          <cell r="H2489" t="str">
            <v>주식회사 자인팩</v>
          </cell>
          <cell r="K2489" t="str">
            <v>1. 무선</v>
          </cell>
          <cell r="L2489" t="str">
            <v>경기도 화성시 마도면 화성로 913-42</v>
          </cell>
          <cell r="M2489" t="str">
            <v>김인태</v>
          </cell>
          <cell r="N2489" t="str">
            <v>차장</v>
          </cell>
          <cell r="O2489" t="str">
            <v>010-2760-3513</v>
          </cell>
          <cell r="P2489" t="str">
            <v>031-366-7555</v>
          </cell>
          <cell r="Q2489" t="str">
            <v>031-357-7556</v>
          </cell>
          <cell r="R2489" t="str">
            <v>kiti9976@hyunjin.co.kr</v>
          </cell>
          <cell r="AC2489">
            <v>0</v>
          </cell>
          <cell r="AD2489">
            <v>1</v>
          </cell>
          <cell r="AE2489">
            <v>1</v>
          </cell>
          <cell r="AF2489">
            <v>1</v>
          </cell>
          <cell r="AG2489">
            <v>1</v>
          </cell>
          <cell r="AH2489">
            <v>1</v>
          </cell>
          <cell r="AK2489">
            <v>0</v>
          </cell>
          <cell r="AM2489">
            <v>0</v>
          </cell>
          <cell r="AN2489">
            <v>0</v>
          </cell>
          <cell r="AO2489">
            <v>0</v>
          </cell>
          <cell r="AQ2489">
            <v>300000</v>
          </cell>
          <cell r="AR2489">
            <v>0</v>
          </cell>
          <cell r="AS2489">
            <v>300000</v>
          </cell>
          <cell r="AT2489" t="str">
            <v>최문호</v>
          </cell>
          <cell r="AU2489">
            <v>45726</v>
          </cell>
          <cell r="AV2489" t="str">
            <v>xain7555</v>
          </cell>
          <cell r="AW2489" t="str">
            <v>xain7556?!</v>
          </cell>
        </row>
        <row r="2490">
          <cell r="E2490" t="str">
            <v>광주환경</v>
          </cell>
          <cell r="G2490" t="str">
            <v>용인시</v>
          </cell>
          <cell r="H2490" t="str">
            <v>H.L.지노믹스(주)</v>
          </cell>
          <cell r="K2490" t="str">
            <v>1. 무선</v>
          </cell>
          <cell r="L2490" t="str">
            <v>경기도 용인시 처인구 원삼면 보개원삼로 1552</v>
          </cell>
          <cell r="M2490" t="str">
            <v>김태곤
한일웅(담당)
그린링크</v>
          </cell>
          <cell r="N2490" t="str">
            <v>차장
주임</v>
          </cell>
          <cell r="O2490" t="str">
            <v>010-3617-6264
010-4508-2026
010-9882-8953</v>
          </cell>
          <cell r="P2490" t="str">
            <v>031-328-2508</v>
          </cell>
          <cell r="Q2490" t="str">
            <v>031-335-1314</v>
          </cell>
          <cell r="R2490" t="str">
            <v>tgk@hanlim.com
sure55@hanlim.com</v>
          </cell>
          <cell r="AC2490">
            <v>2</v>
          </cell>
          <cell r="AD2490">
            <v>0</v>
          </cell>
          <cell r="AE2490">
            <v>0</v>
          </cell>
          <cell r="AF2490">
            <v>13</v>
          </cell>
          <cell r="AG2490">
            <v>4</v>
          </cell>
          <cell r="AH2490">
            <v>1</v>
          </cell>
          <cell r="AK2490">
            <v>0</v>
          </cell>
          <cell r="AM2490">
            <v>0</v>
          </cell>
          <cell r="AN2490">
            <v>0</v>
          </cell>
          <cell r="AO2490">
            <v>0</v>
          </cell>
          <cell r="AQ2490">
            <v>1900000</v>
          </cell>
          <cell r="AR2490">
            <v>500000</v>
          </cell>
          <cell r="AS2490">
            <v>1500000</v>
          </cell>
          <cell r="AT2490" t="str">
            <v>최문호</v>
          </cell>
          <cell r="AU2490">
            <v>45712</v>
          </cell>
          <cell r="AV2490" t="str">
            <v>hlgenomic</v>
          </cell>
          <cell r="AW2490" t="str">
            <v>genomic1314</v>
          </cell>
        </row>
        <row r="2491">
          <cell r="E2491" t="str">
            <v>임래성</v>
          </cell>
          <cell r="G2491" t="str">
            <v>아산시</v>
          </cell>
          <cell r="H2491" t="str">
            <v>(주)아산환경</v>
          </cell>
          <cell r="K2491" t="str">
            <v>4. 미정</v>
          </cell>
          <cell r="L2491" t="str">
            <v>충청남도 아산시 인주면 인주로 304-79</v>
          </cell>
          <cell r="M2491" t="str">
            <v>한지연</v>
          </cell>
          <cell r="N2491" t="str">
            <v>팀장</v>
          </cell>
          <cell r="O2491" t="str">
            <v>010-6483-7139</v>
          </cell>
          <cell r="P2491" t="str">
            <v>041-427-3355</v>
          </cell>
          <cell r="Q2491" t="str">
            <v>041-427-3357</v>
          </cell>
          <cell r="R2491" t="str">
            <v>jee7127@hanmail.net</v>
          </cell>
          <cell r="AC2491">
            <v>0</v>
          </cell>
          <cell r="AD2491">
            <v>1</v>
          </cell>
          <cell r="AE2491">
            <v>1</v>
          </cell>
          <cell r="AF2491">
            <v>9</v>
          </cell>
          <cell r="AG2491">
            <v>1</v>
          </cell>
          <cell r="AH2491">
            <v>1</v>
          </cell>
          <cell r="AK2491">
            <v>0</v>
          </cell>
          <cell r="AM2491">
            <v>0</v>
          </cell>
          <cell r="AN2491">
            <v>0</v>
          </cell>
          <cell r="AO2491">
            <v>0</v>
          </cell>
          <cell r="AQ2491">
            <v>200000</v>
          </cell>
          <cell r="AR2491">
            <v>0</v>
          </cell>
          <cell r="AS2491">
            <v>1500000</v>
          </cell>
        </row>
        <row r="2492">
          <cell r="E2492" t="str">
            <v>임래성</v>
          </cell>
          <cell r="G2492" t="str">
            <v>서귀포시</v>
          </cell>
          <cell r="H2492" t="str">
            <v>(주)웅진산업</v>
          </cell>
          <cell r="K2492" t="str">
            <v>1. 무선</v>
          </cell>
          <cell r="L2492" t="str">
            <v>제주특별자치도 서귀포시 표선면 번영로 3438</v>
          </cell>
          <cell r="M2492" t="str">
            <v>강혜성</v>
          </cell>
          <cell r="N2492" t="str">
            <v>관리이사</v>
          </cell>
          <cell r="O2492" t="str">
            <v>010-2637-1795</v>
          </cell>
          <cell r="P2492" t="str">
            <v>064-787-2421~2</v>
          </cell>
          <cell r="Q2492" t="str">
            <v>064-787-2423</v>
          </cell>
          <cell r="R2492" t="str">
            <v>wj7872421@nate.com</v>
          </cell>
          <cell r="AC2492">
            <v>0</v>
          </cell>
          <cell r="AD2492">
            <v>1</v>
          </cell>
          <cell r="AE2492">
            <v>1</v>
          </cell>
          <cell r="AF2492">
            <v>2</v>
          </cell>
          <cell r="AG2492">
            <v>1</v>
          </cell>
          <cell r="AH2492">
            <v>1</v>
          </cell>
          <cell r="AK2492">
            <v>0</v>
          </cell>
          <cell r="AM2492">
            <v>0</v>
          </cell>
          <cell r="AN2492">
            <v>0</v>
          </cell>
          <cell r="AO2492">
            <v>0</v>
          </cell>
          <cell r="AQ2492">
            <v>0</v>
          </cell>
          <cell r="AR2492">
            <v>0</v>
          </cell>
          <cell r="AS2492">
            <v>0</v>
          </cell>
          <cell r="AT2492" t="str">
            <v>최문호</v>
          </cell>
          <cell r="AU2492">
            <v>45786</v>
          </cell>
        </row>
        <row r="2493">
          <cell r="E2493" t="str">
            <v>임래성</v>
          </cell>
          <cell r="G2493" t="str">
            <v>서귀포시</v>
          </cell>
          <cell r="H2493" t="str">
            <v>(주)웅진산업(보조금 동시진행)</v>
          </cell>
          <cell r="K2493" t="str">
            <v>1. 무선</v>
          </cell>
          <cell r="L2493" t="str">
            <v>제주특별자치도 서귀포시 표선면 번영로 3438</v>
          </cell>
          <cell r="M2493" t="str">
            <v>강혜성</v>
          </cell>
          <cell r="N2493" t="str">
            <v>관리이사</v>
          </cell>
          <cell r="O2493" t="str">
            <v>010-2637-1795</v>
          </cell>
          <cell r="P2493" t="str">
            <v>064-787-2421~2</v>
          </cell>
          <cell r="Q2493" t="str">
            <v>064-787-2423</v>
          </cell>
          <cell r="R2493" t="str">
            <v>wj7872421@nate.com</v>
          </cell>
          <cell r="AC2493">
            <v>0</v>
          </cell>
          <cell r="AD2493">
            <v>0</v>
          </cell>
          <cell r="AE2493">
            <v>0</v>
          </cell>
          <cell r="AF2493">
            <v>2</v>
          </cell>
          <cell r="AG2493">
            <v>2</v>
          </cell>
          <cell r="AH2493">
            <v>1</v>
          </cell>
          <cell r="AK2493">
            <v>0</v>
          </cell>
          <cell r="AM2493">
            <v>0</v>
          </cell>
          <cell r="AN2493">
            <v>0</v>
          </cell>
          <cell r="AO2493">
            <v>0</v>
          </cell>
          <cell r="AQ2493">
            <v>600000</v>
          </cell>
          <cell r="AR2493">
            <v>480000</v>
          </cell>
          <cell r="AS2493">
            <v>0</v>
          </cell>
          <cell r="AT2493" t="str">
            <v>최문호</v>
          </cell>
          <cell r="AU2493">
            <v>45786</v>
          </cell>
        </row>
        <row r="2494">
          <cell r="E2494" t="str">
            <v>임래성</v>
          </cell>
          <cell r="G2494" t="str">
            <v>세종시</v>
          </cell>
          <cell r="H2494" t="str">
            <v>(주)진성정밀</v>
          </cell>
          <cell r="K2494" t="str">
            <v>4. 미정</v>
          </cell>
          <cell r="L2494" t="str">
            <v>세종특별자치시 조치원읍 번암공단2길 33-6</v>
          </cell>
          <cell r="M2494" t="str">
            <v>임진홍</v>
          </cell>
          <cell r="N2494" t="str">
            <v>부사장</v>
          </cell>
          <cell r="O2494" t="str">
            <v>010-8820-4689</v>
          </cell>
          <cell r="P2494" t="str">
            <v>044-867-4689</v>
          </cell>
          <cell r="Q2494" t="str">
            <v>044-865-4925</v>
          </cell>
          <cell r="R2494" t="str">
            <v>jinseong@jinseongcorp.com</v>
          </cell>
          <cell r="AC2494">
            <v>0</v>
          </cell>
          <cell r="AD2494">
            <v>1</v>
          </cell>
          <cell r="AE2494">
            <v>1</v>
          </cell>
          <cell r="AF2494">
            <v>1</v>
          </cell>
          <cell r="AG2494">
            <v>1</v>
          </cell>
          <cell r="AH2494">
            <v>1</v>
          </cell>
          <cell r="AK2494">
            <v>0</v>
          </cell>
          <cell r="AM2494">
            <v>0</v>
          </cell>
          <cell r="AN2494">
            <v>0</v>
          </cell>
          <cell r="AO2494">
            <v>0</v>
          </cell>
          <cell r="AQ2494">
            <v>0</v>
          </cell>
          <cell r="AR2494">
            <v>0</v>
          </cell>
          <cell r="AS2494">
            <v>0</v>
          </cell>
        </row>
        <row r="2495">
          <cell r="E2495" t="str">
            <v>임래성</v>
          </cell>
          <cell r="G2495" t="str">
            <v>인천광역시</v>
          </cell>
          <cell r="H2495" t="str">
            <v>(주)코나드</v>
          </cell>
          <cell r="K2495" t="str">
            <v>1. 무선</v>
          </cell>
          <cell r="L2495" t="str">
            <v>인천광역시 남동구 남동서로 92</v>
          </cell>
          <cell r="M2495" t="str">
            <v>김인철</v>
          </cell>
          <cell r="N2495" t="str">
            <v>과장</v>
          </cell>
          <cell r="O2495" t="str">
            <v>010-3967-3848</v>
          </cell>
          <cell r="P2495" t="str">
            <v>02-598-8400</v>
          </cell>
          <cell r="Q2495" t="str">
            <v>02-597-3434</v>
          </cell>
          <cell r="R2495" t="str">
            <v>production@konadnail.com</v>
          </cell>
          <cell r="AC2495">
            <v>0</v>
          </cell>
          <cell r="AD2495">
            <v>1</v>
          </cell>
          <cell r="AE2495">
            <v>1</v>
          </cell>
          <cell r="AF2495">
            <v>6</v>
          </cell>
          <cell r="AG2495">
            <v>1</v>
          </cell>
          <cell r="AH2495">
            <v>1</v>
          </cell>
          <cell r="AK2495">
            <v>0</v>
          </cell>
          <cell r="AM2495">
            <v>0</v>
          </cell>
          <cell r="AN2495">
            <v>0</v>
          </cell>
          <cell r="AO2495">
            <v>0</v>
          </cell>
          <cell r="AQ2495">
            <v>600000</v>
          </cell>
          <cell r="AR2495">
            <v>0</v>
          </cell>
          <cell r="AS2495">
            <v>0</v>
          </cell>
        </row>
        <row r="2496">
          <cell r="E2496" t="str">
            <v>비앤에스</v>
          </cell>
          <cell r="G2496" t="str">
            <v>해남군</v>
          </cell>
          <cell r="H2496" t="str">
            <v>(주)한국분체</v>
          </cell>
          <cell r="K2496" t="str">
            <v>4. 미정</v>
          </cell>
          <cell r="L2496" t="str">
            <v>전라남도 해남군 황산면 부곡길 279</v>
          </cell>
          <cell r="M2496" t="str">
            <v>박수용</v>
          </cell>
          <cell r="N2496" t="str">
            <v>사원</v>
          </cell>
          <cell r="O2496" t="str">
            <v>010-9322-5158</v>
          </cell>
          <cell r="P2496" t="str">
            <v>061-533-0058</v>
          </cell>
          <cell r="Q2496" t="str">
            <v>061-534-0059</v>
          </cell>
          <cell r="R2496" t="str">
            <v>psy0320@hkmp.co.kr</v>
          </cell>
          <cell r="AC2496">
            <v>0</v>
          </cell>
          <cell r="AD2496">
            <v>22</v>
          </cell>
          <cell r="AE2496">
            <v>22</v>
          </cell>
          <cell r="AF2496">
            <v>26</v>
          </cell>
          <cell r="AG2496">
            <v>22</v>
          </cell>
          <cell r="AH2496">
            <v>0</v>
          </cell>
          <cell r="AK2496">
            <v>2</v>
          </cell>
          <cell r="AM2496">
            <v>0</v>
          </cell>
          <cell r="AN2496">
            <v>0</v>
          </cell>
          <cell r="AO2496">
            <v>0</v>
          </cell>
          <cell r="AQ2496">
            <v>21500000</v>
          </cell>
          <cell r="AR2496">
            <v>0</v>
          </cell>
          <cell r="AS2496">
            <v>0</v>
          </cell>
        </row>
        <row r="2497">
          <cell r="E2497" t="str">
            <v>원에너지</v>
          </cell>
          <cell r="G2497" t="str">
            <v>이천시</v>
          </cell>
          <cell r="H2497" t="str">
            <v>(주)허리우드(에코센스)</v>
          </cell>
          <cell r="K2497" t="str">
            <v>1. 무선</v>
          </cell>
          <cell r="L2497" t="str">
            <v>경기도 이천시 부발읍 중부대로 1952-20</v>
          </cell>
          <cell r="M2497" t="str">
            <v>박준철</v>
          </cell>
          <cell r="N2497" t="str">
            <v>차장</v>
          </cell>
          <cell r="O2497" t="str">
            <v>010-4449-9659</v>
          </cell>
          <cell r="P2497" t="str">
            <v>031-636-7765</v>
          </cell>
          <cell r="Q2497" t="str">
            <v>031-636-7769</v>
          </cell>
          <cell r="R2497" t="str">
            <v>kobill7766@naver.com</v>
          </cell>
          <cell r="AC2497">
            <v>0</v>
          </cell>
          <cell r="AD2497">
            <v>2</v>
          </cell>
          <cell r="AE2497">
            <v>2</v>
          </cell>
          <cell r="AF2497">
            <v>9</v>
          </cell>
          <cell r="AG2497">
            <v>2</v>
          </cell>
          <cell r="AH2497">
            <v>1</v>
          </cell>
          <cell r="AK2497">
            <v>0</v>
          </cell>
          <cell r="AM2497">
            <v>0</v>
          </cell>
          <cell r="AN2497">
            <v>0</v>
          </cell>
          <cell r="AO2497">
            <v>0</v>
          </cell>
          <cell r="AQ2497">
            <v>400000</v>
          </cell>
          <cell r="AR2497">
            <v>0</v>
          </cell>
          <cell r="AS2497">
            <v>0</v>
          </cell>
          <cell r="AT2497" t="str">
            <v>최문호</v>
          </cell>
          <cell r="AU2497">
            <v>45714</v>
          </cell>
          <cell r="AV2497" t="str">
            <v>kobill7766</v>
          </cell>
          <cell r="AW2497" t="str">
            <v>hollywood2030!@</v>
          </cell>
        </row>
        <row r="2498">
          <cell r="E2498" t="str">
            <v>비앤에스</v>
          </cell>
          <cell r="G2498" t="str">
            <v>해남군</v>
          </cell>
          <cell r="H2498" t="str">
            <v>남도광역추모공원</v>
          </cell>
          <cell r="K2498" t="str">
            <v>4. 미정</v>
          </cell>
          <cell r="L2498" t="str">
            <v>전라남도 해남군 황산면 호교길 241-250</v>
          </cell>
          <cell r="M2498" t="str">
            <v>김정훈</v>
          </cell>
          <cell r="N2498" t="str">
            <v>주무관</v>
          </cell>
          <cell r="O2498" t="str">
            <v>010-4633-2119</v>
          </cell>
          <cell r="P2498" t="str">
            <v>-</v>
          </cell>
          <cell r="Q2498" t="str">
            <v>-</v>
          </cell>
          <cell r="R2498" t="str">
            <v>-</v>
          </cell>
          <cell r="AC2498">
            <v>0</v>
          </cell>
          <cell r="AD2498">
            <v>0</v>
          </cell>
          <cell r="AE2498">
            <v>0</v>
          </cell>
          <cell r="AF2498">
            <v>0</v>
          </cell>
          <cell r="AG2498">
            <v>0</v>
          </cell>
          <cell r="AH2498">
            <v>0</v>
          </cell>
          <cell r="AK2498">
            <v>0</v>
          </cell>
          <cell r="AM2498">
            <v>0</v>
          </cell>
          <cell r="AN2498">
            <v>0</v>
          </cell>
          <cell r="AO2498">
            <v>0</v>
          </cell>
          <cell r="AQ2498">
            <v>0</v>
          </cell>
          <cell r="AR2498">
            <v>0</v>
          </cell>
          <cell r="AS2498">
            <v>0</v>
          </cell>
        </row>
        <row r="2499">
          <cell r="E2499" t="str">
            <v>원에너지</v>
          </cell>
          <cell r="G2499" t="str">
            <v>충청남도</v>
          </cell>
          <cell r="H2499" t="str">
            <v>농업회사법인(주) 신우에프에스</v>
          </cell>
          <cell r="K2499" t="str">
            <v>1. 무선</v>
          </cell>
          <cell r="L2499" t="str">
            <v>충청남도 서산시 고북면 고북1로 343-22</v>
          </cell>
          <cell r="M2499" t="str">
            <v>김범탁</v>
          </cell>
          <cell r="N2499" t="str">
            <v>팀장</v>
          </cell>
          <cell r="O2499" t="str">
            <v>010-3363-2102</v>
          </cell>
          <cell r="P2499" t="str">
            <v>-</v>
          </cell>
          <cell r="Q2499" t="str">
            <v>-</v>
          </cell>
          <cell r="R2499" t="str">
            <v>schje68@daum.net</v>
          </cell>
          <cell r="AC2499">
            <v>2</v>
          </cell>
          <cell r="AD2499">
            <v>0</v>
          </cell>
          <cell r="AE2499">
            <v>0</v>
          </cell>
          <cell r="AF2499">
            <v>2</v>
          </cell>
          <cell r="AG2499">
            <v>12</v>
          </cell>
          <cell r="AH2499">
            <v>1</v>
          </cell>
          <cell r="AK2499">
            <v>0</v>
          </cell>
          <cell r="AM2499">
            <v>0</v>
          </cell>
          <cell r="AN2499">
            <v>0</v>
          </cell>
          <cell r="AO2499">
            <v>0</v>
          </cell>
          <cell r="AQ2499">
            <v>500000</v>
          </cell>
          <cell r="AR2499">
            <v>0</v>
          </cell>
          <cell r="AS2499">
            <v>0</v>
          </cell>
        </row>
        <row r="2500">
          <cell r="E2500" t="str">
            <v>원에너지</v>
          </cell>
          <cell r="G2500" t="str">
            <v>강화군</v>
          </cell>
          <cell r="H2500" t="str">
            <v>농업회사법인(주) ES강화농산</v>
          </cell>
          <cell r="K2500" t="str">
            <v>1. 무선</v>
          </cell>
          <cell r="L2500" t="str">
            <v>인천광역시 강화군 하점면 강화서로 579</v>
          </cell>
          <cell r="M2500" t="str">
            <v>노계영</v>
          </cell>
          <cell r="N2500" t="str">
            <v>계장</v>
          </cell>
          <cell r="O2500" t="str">
            <v>010-7164-2578</v>
          </cell>
          <cell r="P2500" t="str">
            <v>032-932-6633</v>
          </cell>
          <cell r="Q2500" t="str">
            <v>032-932-3770</v>
          </cell>
          <cell r="R2500" t="str">
            <v>kkhh6633@daum.net</v>
          </cell>
          <cell r="AC2500">
            <v>0</v>
          </cell>
          <cell r="AD2500">
            <v>1</v>
          </cell>
          <cell r="AE2500">
            <v>1</v>
          </cell>
          <cell r="AF2500">
            <v>2</v>
          </cell>
          <cell r="AG2500">
            <v>2</v>
          </cell>
          <cell r="AH2500">
            <v>1</v>
          </cell>
          <cell r="AK2500">
            <v>0</v>
          </cell>
          <cell r="AM2500">
            <v>0</v>
          </cell>
          <cell r="AN2500">
            <v>0</v>
          </cell>
          <cell r="AO2500">
            <v>0</v>
          </cell>
          <cell r="AQ2500">
            <v>300000</v>
          </cell>
          <cell r="AR2500">
            <v>0</v>
          </cell>
          <cell r="AS2500">
            <v>0</v>
          </cell>
          <cell r="AT2500" t="str">
            <v>최문호</v>
          </cell>
          <cell r="AU2500">
            <v>45741</v>
          </cell>
          <cell r="AV2500">
            <v>1058646436</v>
          </cell>
          <cell r="AW2500" t="str">
            <v>es05306633**</v>
          </cell>
        </row>
        <row r="2501">
          <cell r="E2501" t="str">
            <v>비앤에스</v>
          </cell>
          <cell r="G2501" t="str">
            <v>함평군</v>
          </cell>
          <cell r="H2501" t="str">
            <v>사조동아원(주) 함평공장</v>
          </cell>
          <cell r="K2501" t="str">
            <v>1. 무선</v>
          </cell>
          <cell r="L2501" t="str">
            <v>전라남도 함평군 함평읍 함영로 1685-18</v>
          </cell>
          <cell r="M2501" t="str">
            <v>정유석</v>
          </cell>
          <cell r="N2501" t="str">
            <v>과장</v>
          </cell>
          <cell r="O2501" t="str">
            <v>010-8607-9517</v>
          </cell>
          <cell r="P2501" t="str">
            <v>061-324-7522</v>
          </cell>
          <cell r="Q2501" t="str">
            <v>061-324-7525</v>
          </cell>
          <cell r="R2501" t="str">
            <v>tlqtydtlqtyd@sajo.co.kr</v>
          </cell>
          <cell r="AC2501">
            <v>0</v>
          </cell>
          <cell r="AD2501">
            <v>6</v>
          </cell>
          <cell r="AE2501">
            <v>6</v>
          </cell>
          <cell r="AF2501">
            <v>3</v>
          </cell>
          <cell r="AG2501">
            <v>6</v>
          </cell>
          <cell r="AH2501">
            <v>0</v>
          </cell>
          <cell r="AK2501">
            <v>0</v>
          </cell>
          <cell r="AM2501">
            <v>0</v>
          </cell>
          <cell r="AN2501">
            <v>0</v>
          </cell>
          <cell r="AO2501">
            <v>0</v>
          </cell>
          <cell r="AQ2501">
            <v>10000000</v>
          </cell>
          <cell r="AR2501">
            <v>4400000</v>
          </cell>
          <cell r="AS2501">
            <v>0</v>
          </cell>
        </row>
        <row r="2502">
          <cell r="E2502" t="str">
            <v>임래성</v>
          </cell>
          <cell r="G2502" t="str">
            <v>화성시</v>
          </cell>
          <cell r="H2502" t="str">
            <v>주식회사 더블유앤에프에너지</v>
          </cell>
          <cell r="K2502" t="str">
            <v>1. 무선</v>
          </cell>
          <cell r="L2502" t="str">
            <v>경기도 화성시 향남읍 구문천2길 210-5</v>
          </cell>
          <cell r="M2502" t="str">
            <v>이강수</v>
          </cell>
          <cell r="N2502" t="str">
            <v>대표</v>
          </cell>
          <cell r="O2502" t="str">
            <v>010-8871-2363</v>
          </cell>
          <cell r="P2502" t="str">
            <v>031-352-1161</v>
          </cell>
          <cell r="Q2502" t="str">
            <v>031-352-1162</v>
          </cell>
          <cell r="R2502" t="str">
            <v>wf2363@naver.com</v>
          </cell>
          <cell r="AC2502">
            <v>0</v>
          </cell>
          <cell r="AD2502">
            <v>1</v>
          </cell>
          <cell r="AE2502">
            <v>1</v>
          </cell>
          <cell r="AF2502">
            <v>2</v>
          </cell>
          <cell r="AG2502">
            <v>1</v>
          </cell>
          <cell r="AH2502">
            <v>1</v>
          </cell>
          <cell r="AK2502">
            <v>0</v>
          </cell>
          <cell r="AM2502">
            <v>0</v>
          </cell>
          <cell r="AN2502">
            <v>0</v>
          </cell>
          <cell r="AO2502">
            <v>0</v>
          </cell>
          <cell r="AQ2502">
            <v>0</v>
          </cell>
          <cell r="AR2502">
            <v>0</v>
          </cell>
          <cell r="AS2502">
            <v>0</v>
          </cell>
          <cell r="AT2502" t="str">
            <v>최문호</v>
          </cell>
          <cell r="AU2502">
            <v>45693</v>
          </cell>
          <cell r="AV2502" t="str">
            <v>wf2363</v>
          </cell>
          <cell r="AW2502" t="str">
            <v>as73as03as72!@#</v>
          </cell>
        </row>
        <row r="2503">
          <cell r="E2503" t="str">
            <v>비앤에스</v>
          </cell>
          <cell r="G2503" t="str">
            <v>함평군</v>
          </cell>
          <cell r="H2503" t="str">
            <v>주식회사 밝은환경</v>
          </cell>
          <cell r="K2503" t="str">
            <v>2. 유선</v>
          </cell>
          <cell r="L2503" t="str">
            <v>전라남도 함평군 함평읍 함영로 1685-56, 1685-58</v>
          </cell>
          <cell r="M2503" t="str">
            <v>한승현</v>
          </cell>
          <cell r="N2503" t="str">
            <v>과장</v>
          </cell>
          <cell r="O2503" t="str">
            <v>010-9441-8415</v>
          </cell>
          <cell r="P2503" t="str">
            <v>061-323-3797</v>
          </cell>
          <cell r="Q2503" t="str">
            <v>061-323-0919</v>
          </cell>
          <cell r="R2503" t="str">
            <v>3510102@daum.net</v>
          </cell>
          <cell r="AC2503">
            <v>0</v>
          </cell>
          <cell r="AD2503">
            <v>1</v>
          </cell>
          <cell r="AE2503">
            <v>1</v>
          </cell>
          <cell r="AF2503">
            <v>0</v>
          </cell>
          <cell r="AG2503">
            <v>0</v>
          </cell>
          <cell r="AH2503">
            <v>1</v>
          </cell>
          <cell r="AK2503">
            <v>0</v>
          </cell>
          <cell r="AM2503">
            <v>0</v>
          </cell>
          <cell r="AN2503">
            <v>0</v>
          </cell>
          <cell r="AO2503">
            <v>0</v>
          </cell>
          <cell r="AQ2503">
            <v>700000</v>
          </cell>
          <cell r="AR2503">
            <v>0</v>
          </cell>
          <cell r="AS2503">
            <v>0</v>
          </cell>
        </row>
        <row r="2504">
          <cell r="E2504" t="str">
            <v>비앤에스</v>
          </cell>
          <cell r="G2504" t="str">
            <v>함평군</v>
          </cell>
          <cell r="H2504" t="str">
            <v>주포산업(주)</v>
          </cell>
          <cell r="K2504" t="str">
            <v>1. 무선</v>
          </cell>
          <cell r="L2504" t="str">
            <v>전라남도 함평군 함평읍 함평천좌길 40</v>
          </cell>
          <cell r="M2504" t="str">
            <v>김영석</v>
          </cell>
          <cell r="N2504" t="str">
            <v>실장</v>
          </cell>
          <cell r="O2504" t="str">
            <v>010-9331-5192</v>
          </cell>
          <cell r="P2504" t="str">
            <v>061-322-1766</v>
          </cell>
          <cell r="Q2504" t="str">
            <v>061-323-4100</v>
          </cell>
          <cell r="R2504" t="str">
            <v>juposanup@naver.com</v>
          </cell>
          <cell r="AC2504">
            <v>0</v>
          </cell>
          <cell r="AD2504">
            <v>1</v>
          </cell>
          <cell r="AE2504">
            <v>1</v>
          </cell>
          <cell r="AF2504">
            <v>0</v>
          </cell>
          <cell r="AG2504">
            <v>0</v>
          </cell>
          <cell r="AH2504">
            <v>1</v>
          </cell>
          <cell r="AK2504">
            <v>0</v>
          </cell>
          <cell r="AM2504">
            <v>0</v>
          </cell>
          <cell r="AN2504">
            <v>0</v>
          </cell>
          <cell r="AO2504">
            <v>0</v>
          </cell>
          <cell r="AQ2504">
            <v>300000</v>
          </cell>
          <cell r="AR2504">
            <v>0</v>
          </cell>
          <cell r="AS2504">
            <v>0</v>
          </cell>
        </row>
        <row r="2505">
          <cell r="E2505" t="str">
            <v>비앤에스</v>
          </cell>
          <cell r="G2505" t="str">
            <v>함평군</v>
          </cell>
          <cell r="H2505" t="str">
            <v>함평군농협쌀조합공동사업법인-나산공장</v>
          </cell>
          <cell r="K2505" t="str">
            <v>4. 미정</v>
          </cell>
          <cell r="L2505" t="str">
            <v>전라남도 함평군 나선면 나산길 51</v>
          </cell>
          <cell r="M2505" t="str">
            <v>박정현</v>
          </cell>
          <cell r="N2505" t="str">
            <v>계장</v>
          </cell>
          <cell r="O2505" t="str">
            <v>010-5384-3048</v>
          </cell>
          <cell r="P2505" t="str">
            <v>061-323-4060</v>
          </cell>
          <cell r="Q2505" t="str">
            <v>-</v>
          </cell>
          <cell r="R2505" t="str">
            <v>-</v>
          </cell>
          <cell r="AC2505">
            <v>0</v>
          </cell>
          <cell r="AD2505">
            <v>0</v>
          </cell>
          <cell r="AE2505">
            <v>0</v>
          </cell>
          <cell r="AF2505">
            <v>0</v>
          </cell>
          <cell r="AG2505">
            <v>0</v>
          </cell>
          <cell r="AH2505">
            <v>0</v>
          </cell>
          <cell r="AK2505">
            <v>0</v>
          </cell>
          <cell r="AM2505">
            <v>0</v>
          </cell>
          <cell r="AN2505">
            <v>0</v>
          </cell>
          <cell r="AO2505">
            <v>0</v>
          </cell>
          <cell r="AQ2505">
            <v>0</v>
          </cell>
          <cell r="AR2505">
            <v>0</v>
          </cell>
          <cell r="AS2505">
            <v>0</v>
          </cell>
        </row>
        <row r="2506">
          <cell r="E2506" t="str">
            <v>비앤에스</v>
          </cell>
          <cell r="G2506" t="str">
            <v>함평군</v>
          </cell>
          <cell r="H2506" t="str">
            <v>함평군농협쌀조합공동사업법인-손불공장</v>
          </cell>
          <cell r="K2506" t="str">
            <v>4. 미정</v>
          </cell>
          <cell r="L2506" t="str">
            <v>전라남도 함평군 함평군 손불면 월천리 151-21</v>
          </cell>
          <cell r="M2506" t="str">
            <v>박정현</v>
          </cell>
          <cell r="N2506" t="str">
            <v>계장</v>
          </cell>
          <cell r="O2506" t="str">
            <v>010-5384-3048</v>
          </cell>
          <cell r="P2506" t="str">
            <v>061-323-4060</v>
          </cell>
          <cell r="Q2506" t="str">
            <v>-</v>
          </cell>
          <cell r="R2506" t="str">
            <v>-</v>
          </cell>
          <cell r="AC2506">
            <v>0</v>
          </cell>
          <cell r="AD2506">
            <v>0</v>
          </cell>
          <cell r="AE2506">
            <v>0</v>
          </cell>
          <cell r="AF2506">
            <v>0</v>
          </cell>
          <cell r="AG2506">
            <v>0</v>
          </cell>
          <cell r="AH2506">
            <v>0</v>
          </cell>
          <cell r="AK2506">
            <v>0</v>
          </cell>
          <cell r="AM2506">
            <v>0</v>
          </cell>
          <cell r="AN2506">
            <v>0</v>
          </cell>
          <cell r="AO2506">
            <v>0</v>
          </cell>
          <cell r="AQ2506">
            <v>0</v>
          </cell>
          <cell r="AR2506">
            <v>0</v>
          </cell>
          <cell r="AS2506">
            <v>0</v>
          </cell>
        </row>
        <row r="2507">
          <cell r="E2507" t="str">
            <v>비앤에스</v>
          </cell>
          <cell r="G2507" t="str">
            <v>함평군</v>
          </cell>
          <cell r="H2507" t="str">
            <v>함평군농협쌀조합공동사업법인-월야DSC</v>
          </cell>
          <cell r="K2507" t="str">
            <v>4. 미정</v>
          </cell>
          <cell r="L2507" t="str">
            <v>전라남도 함평군 월야면 영월리 505-14</v>
          </cell>
          <cell r="M2507" t="str">
            <v>박정현</v>
          </cell>
          <cell r="N2507" t="str">
            <v>계장</v>
          </cell>
          <cell r="O2507" t="str">
            <v>010-5384-3048</v>
          </cell>
          <cell r="P2507" t="str">
            <v>061-323-4060</v>
          </cell>
          <cell r="Q2507" t="str">
            <v>-</v>
          </cell>
          <cell r="R2507" t="str">
            <v>-</v>
          </cell>
          <cell r="AC2507">
            <v>0</v>
          </cell>
          <cell r="AD2507">
            <v>0</v>
          </cell>
          <cell r="AE2507">
            <v>0</v>
          </cell>
          <cell r="AF2507">
            <v>0</v>
          </cell>
          <cell r="AG2507">
            <v>0</v>
          </cell>
          <cell r="AH2507">
            <v>0</v>
          </cell>
          <cell r="AK2507">
            <v>0</v>
          </cell>
          <cell r="AM2507">
            <v>0</v>
          </cell>
          <cell r="AN2507">
            <v>0</v>
          </cell>
          <cell r="AO2507">
            <v>0</v>
          </cell>
          <cell r="AQ2507">
            <v>0</v>
          </cell>
          <cell r="AR2507">
            <v>0</v>
          </cell>
          <cell r="AS2507">
            <v>0</v>
          </cell>
        </row>
        <row r="2508">
          <cell r="E2508" t="str">
            <v>비앤에스</v>
          </cell>
          <cell r="G2508" t="str">
            <v>함평군</v>
          </cell>
          <cell r="H2508" t="str">
            <v>함평군농협쌀조합공동사업법인-학교공장</v>
          </cell>
          <cell r="K2508" t="str">
            <v>4. 미정</v>
          </cell>
          <cell r="L2508" t="str">
            <v>전라남도 함평군 학교면 학교월산길 28-16</v>
          </cell>
          <cell r="M2508" t="str">
            <v>박정현</v>
          </cell>
          <cell r="N2508" t="str">
            <v>계장</v>
          </cell>
          <cell r="O2508" t="str">
            <v>010-5384-3048</v>
          </cell>
          <cell r="P2508" t="str">
            <v>061-323-4060</v>
          </cell>
          <cell r="Q2508" t="str">
            <v>-</v>
          </cell>
          <cell r="R2508" t="str">
            <v>-</v>
          </cell>
          <cell r="AC2508">
            <v>0</v>
          </cell>
          <cell r="AD2508">
            <v>0</v>
          </cell>
          <cell r="AE2508">
            <v>0</v>
          </cell>
          <cell r="AF2508">
            <v>0</v>
          </cell>
          <cell r="AG2508">
            <v>0</v>
          </cell>
          <cell r="AH2508">
            <v>0</v>
          </cell>
          <cell r="AK2508">
            <v>0</v>
          </cell>
          <cell r="AM2508">
            <v>0</v>
          </cell>
          <cell r="AN2508">
            <v>0</v>
          </cell>
          <cell r="AO2508">
            <v>0</v>
          </cell>
          <cell r="AQ2508">
            <v>0</v>
          </cell>
          <cell r="AR2508">
            <v>0</v>
          </cell>
          <cell r="AS2508">
            <v>0</v>
          </cell>
        </row>
        <row r="2509">
          <cell r="E2509" t="str">
            <v>비앤에스</v>
          </cell>
          <cell r="G2509" t="str">
            <v>해남군</v>
          </cell>
          <cell r="H2509" t="str">
            <v>해남수산</v>
          </cell>
          <cell r="K2509" t="str">
            <v>1. 무선</v>
          </cell>
          <cell r="L2509" t="str">
            <v>전라남도 해남군 해남읍 안동낭송길 108</v>
          </cell>
          <cell r="M2509" t="str">
            <v>-</v>
          </cell>
          <cell r="N2509" t="str">
            <v>대표</v>
          </cell>
          <cell r="O2509" t="str">
            <v xml:space="preserve"> 010-8944-2021</v>
          </cell>
          <cell r="Q2509" t="str">
            <v>061-533-2021</v>
          </cell>
          <cell r="R2509" t="str">
            <v>monkey821113@naver.com</v>
          </cell>
          <cell r="AC2509">
            <v>0</v>
          </cell>
          <cell r="AD2509">
            <v>0</v>
          </cell>
          <cell r="AE2509">
            <v>0</v>
          </cell>
          <cell r="AF2509">
            <v>1</v>
          </cell>
          <cell r="AG2509">
            <v>0</v>
          </cell>
          <cell r="AH2509">
            <v>1</v>
          </cell>
          <cell r="AK2509">
            <v>0</v>
          </cell>
          <cell r="AM2509">
            <v>0</v>
          </cell>
          <cell r="AN2509">
            <v>0</v>
          </cell>
          <cell r="AO2509">
            <v>0</v>
          </cell>
          <cell r="AQ2509">
            <v>600000</v>
          </cell>
          <cell r="AR2509">
            <v>0</v>
          </cell>
          <cell r="AS2509">
            <v>0</v>
          </cell>
        </row>
        <row r="2510">
          <cell r="E2510" t="str">
            <v>비앤에스</v>
          </cell>
          <cell r="G2510" t="str">
            <v>해남군</v>
          </cell>
          <cell r="H2510" t="str">
            <v>한국지엠해남서비스센터(주)</v>
          </cell>
          <cell r="K2510" t="str">
            <v>1. 무선</v>
          </cell>
          <cell r="L2510" t="str">
            <v>전라남도 해남군 옥천면 해남로 602</v>
          </cell>
          <cell r="M2510" t="str">
            <v>박제영
 장삼옥(그린링크)</v>
          </cell>
          <cell r="N2510" t="str">
            <v>부장
 소장</v>
          </cell>
          <cell r="O2510" t="str">
            <v>010-3633-5999
 010-7225-3525</v>
          </cell>
          <cell r="P2510" t="str">
            <v>061-534-0150</v>
          </cell>
          <cell r="Q2510" t="str">
            <v>061-534-2282</v>
          </cell>
          <cell r="R2510" t="str">
            <v>dwdn35@hanmail.net</v>
          </cell>
          <cell r="AC2510">
            <v>0</v>
          </cell>
          <cell r="AD2510">
            <v>1</v>
          </cell>
          <cell r="AE2510">
            <v>1</v>
          </cell>
          <cell r="AF2510">
            <v>1</v>
          </cell>
          <cell r="AG2510">
            <v>1</v>
          </cell>
          <cell r="AH2510">
            <v>1</v>
          </cell>
          <cell r="AK2510">
            <v>0</v>
          </cell>
          <cell r="AM2510">
            <v>0</v>
          </cell>
          <cell r="AN2510">
            <v>0</v>
          </cell>
          <cell r="AO2510">
            <v>0</v>
          </cell>
          <cell r="AQ2510">
            <v>500000</v>
          </cell>
          <cell r="AR2510">
            <v>0</v>
          </cell>
          <cell r="AS2510">
            <v>0</v>
          </cell>
        </row>
        <row r="2511">
          <cell r="E2511" t="str">
            <v>비앤에스</v>
          </cell>
          <cell r="G2511" t="str">
            <v>해남군</v>
          </cell>
          <cell r="H2511" t="str">
            <v>옥천자동차정비공업사</v>
          </cell>
          <cell r="K2511" t="str">
            <v>2. 유선</v>
          </cell>
          <cell r="L2511" t="str">
            <v>전라남도 해남군 옥천면 해남로 566</v>
          </cell>
          <cell r="M2511" t="str">
            <v>이화봉
이창호(그린링크)</v>
          </cell>
          <cell r="N2511" t="str">
            <v>대표</v>
          </cell>
          <cell r="O2511" t="str">
            <v>010-3632-9226
010-8666-9226</v>
          </cell>
          <cell r="P2511" t="str">
            <v>061-532-9225</v>
          </cell>
          <cell r="Q2511" t="str">
            <v>061-532-9666</v>
          </cell>
          <cell r="R2511" t="str">
            <v>lhb1105@hanmail.net</v>
          </cell>
          <cell r="AC2511">
            <v>0</v>
          </cell>
          <cell r="AD2511">
            <v>1</v>
          </cell>
          <cell r="AE2511">
            <v>1</v>
          </cell>
          <cell r="AF2511">
            <v>1</v>
          </cell>
          <cell r="AG2511">
            <v>1</v>
          </cell>
          <cell r="AH2511">
            <v>1</v>
          </cell>
          <cell r="AK2511">
            <v>0</v>
          </cell>
          <cell r="AM2511">
            <v>0</v>
          </cell>
          <cell r="AN2511">
            <v>0</v>
          </cell>
          <cell r="AO2511">
            <v>0</v>
          </cell>
          <cell r="AQ2511">
            <v>0</v>
          </cell>
          <cell r="AR2511">
            <v>0</v>
          </cell>
          <cell r="AS2511">
            <v>0</v>
          </cell>
        </row>
        <row r="2512">
          <cell r="E2512" t="str">
            <v>비앤에스</v>
          </cell>
          <cell r="G2512" t="str">
            <v>양주시</v>
          </cell>
          <cell r="H2512" t="str">
            <v>(주)대성레미콘(양주)</v>
          </cell>
          <cell r="K2512" t="str">
            <v>4. 미정</v>
          </cell>
          <cell r="L2512" t="str">
            <v>경기도 양주시 광적면 덕도리 770-1</v>
          </cell>
          <cell r="M2512" t="str">
            <v>-</v>
          </cell>
          <cell r="N2512" t="str">
            <v>-</v>
          </cell>
          <cell r="O2512" t="str">
            <v>-</v>
          </cell>
          <cell r="P2512" t="str">
            <v>-</v>
          </cell>
          <cell r="Q2512" t="str">
            <v>-</v>
          </cell>
          <cell r="R2512" t="str">
            <v>-</v>
          </cell>
          <cell r="AC2512">
            <v>0</v>
          </cell>
          <cell r="AD2512">
            <v>0</v>
          </cell>
          <cell r="AE2512">
            <v>0</v>
          </cell>
          <cell r="AF2512">
            <v>0</v>
          </cell>
          <cell r="AG2512">
            <v>0</v>
          </cell>
          <cell r="AH2512">
            <v>0</v>
          </cell>
          <cell r="AK2512">
            <v>0</v>
          </cell>
          <cell r="AM2512">
            <v>0</v>
          </cell>
          <cell r="AN2512">
            <v>0</v>
          </cell>
          <cell r="AO2512">
            <v>0</v>
          </cell>
          <cell r="AQ2512">
            <v>0</v>
          </cell>
          <cell r="AR2512">
            <v>0</v>
          </cell>
          <cell r="AS2512">
            <v>0</v>
          </cell>
        </row>
        <row r="2513">
          <cell r="E2513" t="str">
            <v>임래성</v>
          </cell>
          <cell r="G2513" t="str">
            <v>서귀포시</v>
          </cell>
          <cell r="H2513" t="str">
            <v>남영산업(주) 제주리조트사업소</v>
          </cell>
          <cell r="K2513" t="str">
            <v>1. 무선</v>
          </cell>
          <cell r="L2513" t="str">
            <v>제주특별자치도 서귀포시 표선면 번영로 2300</v>
          </cell>
          <cell r="M2513" t="str">
            <v>문선웅</v>
          </cell>
          <cell r="N2513" t="str">
            <v>차장</v>
          </cell>
          <cell r="O2513" t="str">
            <v>010-8726-1593</v>
          </cell>
          <cell r="P2513" t="str">
            <v>064-780-2142</v>
          </cell>
          <cell r="Q2513" t="str">
            <v>064-780-2030</v>
          </cell>
          <cell r="R2513" t="str">
            <v>moonkn71@naver.com</v>
          </cell>
          <cell r="AC2513">
            <v>0</v>
          </cell>
          <cell r="AD2513">
            <v>1</v>
          </cell>
          <cell r="AE2513">
            <v>1</v>
          </cell>
          <cell r="AF2513">
            <v>1</v>
          </cell>
          <cell r="AG2513">
            <v>1</v>
          </cell>
          <cell r="AH2513">
            <v>1</v>
          </cell>
          <cell r="AK2513">
            <v>0</v>
          </cell>
          <cell r="AM2513">
            <v>0</v>
          </cell>
          <cell r="AN2513">
            <v>0</v>
          </cell>
          <cell r="AO2513">
            <v>0</v>
          </cell>
          <cell r="AQ2513">
            <v>200000</v>
          </cell>
          <cell r="AR2513">
            <v>0</v>
          </cell>
          <cell r="AS2513">
            <v>0</v>
          </cell>
        </row>
        <row r="2514">
          <cell r="E2514" t="str">
            <v>주영환경기술</v>
          </cell>
          <cell r="G2514" t="str">
            <v>남양주시</v>
          </cell>
          <cell r="H2514" t="str">
            <v>대경도장</v>
          </cell>
          <cell r="K2514" t="str">
            <v>4. 미정</v>
          </cell>
          <cell r="L2514" t="str">
            <v>걍기도 남양주시 오남읍 양지로 125번길 39</v>
          </cell>
          <cell r="M2514" t="str">
            <v>-</v>
          </cell>
          <cell r="N2514" t="str">
            <v>-</v>
          </cell>
          <cell r="O2514" t="str">
            <v>-</v>
          </cell>
          <cell r="P2514" t="str">
            <v>-</v>
          </cell>
          <cell r="Q2514" t="str">
            <v>-</v>
          </cell>
          <cell r="R2514" t="str">
            <v>-</v>
          </cell>
          <cell r="AC2514">
            <v>0</v>
          </cell>
          <cell r="AD2514">
            <v>0</v>
          </cell>
          <cell r="AE2514">
            <v>0</v>
          </cell>
          <cell r="AF2514">
            <v>0</v>
          </cell>
          <cell r="AG2514">
            <v>0</v>
          </cell>
          <cell r="AH2514">
            <v>0</v>
          </cell>
          <cell r="AK2514">
            <v>0</v>
          </cell>
          <cell r="AM2514">
            <v>0</v>
          </cell>
          <cell r="AN2514">
            <v>0</v>
          </cell>
          <cell r="AO2514">
            <v>0</v>
          </cell>
          <cell r="AQ2514">
            <v>0</v>
          </cell>
          <cell r="AR2514">
            <v>0</v>
          </cell>
          <cell r="AS2514">
            <v>0</v>
          </cell>
        </row>
        <row r="2515">
          <cell r="E2515" t="str">
            <v>비앤에스</v>
          </cell>
          <cell r="G2515" t="str">
            <v>-</v>
          </cell>
          <cell r="H2515" t="str">
            <v>대원아스콘지점 대원레미콘</v>
          </cell>
          <cell r="K2515" t="str">
            <v>4. 미정</v>
          </cell>
          <cell r="L2515" t="str">
            <v>-</v>
          </cell>
          <cell r="M2515" t="str">
            <v>-</v>
          </cell>
          <cell r="N2515" t="str">
            <v>-</v>
          </cell>
          <cell r="O2515" t="str">
            <v>-</v>
          </cell>
          <cell r="P2515" t="str">
            <v>-</v>
          </cell>
          <cell r="Q2515" t="str">
            <v>-</v>
          </cell>
          <cell r="R2515" t="str">
            <v>-</v>
          </cell>
        </row>
        <row r="2516">
          <cell r="E2516" t="str">
            <v>비앤에스</v>
          </cell>
          <cell r="G2516" t="str">
            <v>고창군</v>
          </cell>
          <cell r="H2516" t="str">
            <v>흥덕농협경축순환자원화센터</v>
          </cell>
          <cell r="K2516" t="str">
            <v>1. 무선</v>
          </cell>
          <cell r="L2516" t="str">
            <v>전라북도 고창군 흥덕면 주항길 101-73</v>
          </cell>
          <cell r="M2516" t="str">
            <v>김병찬</v>
          </cell>
          <cell r="N2516" t="str">
            <v>공장장</v>
          </cell>
          <cell r="O2516" t="str">
            <v>010-9679-0320</v>
          </cell>
          <cell r="P2516" t="str">
            <v>-</v>
          </cell>
          <cell r="Q2516" t="str">
            <v>-</v>
          </cell>
          <cell r="R2516" t="str">
            <v>byeongchan00@naver.com</v>
          </cell>
          <cell r="AC2516">
            <v>1</v>
          </cell>
          <cell r="AD2516">
            <v>0</v>
          </cell>
          <cell r="AE2516">
            <v>0</v>
          </cell>
          <cell r="AF2516">
            <v>0</v>
          </cell>
          <cell r="AG2516">
            <v>3</v>
          </cell>
          <cell r="AH2516">
            <v>1</v>
          </cell>
          <cell r="AK2516">
            <v>0</v>
          </cell>
          <cell r="AM2516">
            <v>0</v>
          </cell>
          <cell r="AN2516">
            <v>0</v>
          </cell>
          <cell r="AO2516">
            <v>0</v>
          </cell>
          <cell r="AQ2516">
            <v>0</v>
          </cell>
          <cell r="AR2516">
            <v>0</v>
          </cell>
          <cell r="AS2516">
            <v>0</v>
          </cell>
          <cell r="AT2516" t="str">
            <v>최문호</v>
          </cell>
          <cell r="AU2516">
            <v>45734</v>
          </cell>
          <cell r="AV2516">
            <v>5632144</v>
          </cell>
          <cell r="AW2516" t="str">
            <v>kim699805*</v>
          </cell>
        </row>
        <row r="2517">
          <cell r="E2517" t="str">
            <v>원에너지</v>
          </cell>
          <cell r="G2517" t="str">
            <v>당진시</v>
          </cell>
          <cell r="H2517" t="str">
            <v>(주)대호산업 당진공장</v>
          </cell>
          <cell r="K2517" t="str">
            <v>1. 무선</v>
          </cell>
          <cell r="L2517" t="str">
            <v>충청남도 당진시 송악읍 부곡공단4길 27-30</v>
          </cell>
          <cell r="M2517" t="str">
            <v>이승훈</v>
          </cell>
          <cell r="N2517" t="str">
            <v>이사</v>
          </cell>
          <cell r="O2517" t="str">
            <v>010-3307-8543</v>
          </cell>
          <cell r="P2517" t="str">
            <v>041-358-3371</v>
          </cell>
          <cell r="Q2517" t="str">
            <v>041-358-3375</v>
          </cell>
          <cell r="R2517" t="str">
            <v>lsc880@hanmail.net</v>
          </cell>
          <cell r="AC2517">
            <v>1</v>
          </cell>
          <cell r="AD2517">
            <v>1</v>
          </cell>
          <cell r="AE2517">
            <v>1</v>
          </cell>
          <cell r="AF2517">
            <v>1</v>
          </cell>
          <cell r="AG2517">
            <v>2</v>
          </cell>
          <cell r="AH2517">
            <v>1</v>
          </cell>
          <cell r="AK2517">
            <v>0</v>
          </cell>
          <cell r="AM2517">
            <v>0</v>
          </cell>
          <cell r="AN2517">
            <v>0</v>
          </cell>
          <cell r="AO2517">
            <v>0</v>
          </cell>
          <cell r="AQ2517">
            <v>500000</v>
          </cell>
          <cell r="AR2517">
            <v>0</v>
          </cell>
          <cell r="AS2517">
            <v>0</v>
          </cell>
        </row>
        <row r="2518">
          <cell r="E2518" t="str">
            <v>임래성</v>
          </cell>
          <cell r="G2518" t="str">
            <v>합천군</v>
          </cell>
          <cell r="H2518" t="str">
            <v>(주)보림산업(25년보조금)</v>
          </cell>
          <cell r="K2518" t="str">
            <v>1. 무선</v>
          </cell>
          <cell r="L2518" t="str">
            <v>경상남도 합천군 용주면 면촌우곡길 165-24</v>
          </cell>
          <cell r="M2518" t="str">
            <v>최필석</v>
          </cell>
          <cell r="N2518" t="str">
            <v>차장</v>
          </cell>
          <cell r="O2518" t="str">
            <v>010-6580-4505</v>
          </cell>
          <cell r="P2518" t="str">
            <v>055-932-0771</v>
          </cell>
          <cell r="Q2518" t="str">
            <v>055-932-0770</v>
          </cell>
          <cell r="R2518" t="str">
            <v>benttot@nate.com</v>
          </cell>
          <cell r="AC2518">
            <v>0</v>
          </cell>
          <cell r="AD2518">
            <v>0</v>
          </cell>
          <cell r="AE2518">
            <v>0</v>
          </cell>
          <cell r="AF2518">
            <v>1</v>
          </cell>
          <cell r="AG2518">
            <v>1</v>
          </cell>
          <cell r="AH2518">
            <v>1</v>
          </cell>
          <cell r="AK2518">
            <v>0</v>
          </cell>
          <cell r="AM2518">
            <v>0</v>
          </cell>
          <cell r="AN2518">
            <v>0</v>
          </cell>
          <cell r="AO2518">
            <v>0</v>
          </cell>
          <cell r="AQ2518">
            <v>400000</v>
          </cell>
          <cell r="AR2518">
            <v>0</v>
          </cell>
          <cell r="AS2518">
            <v>0</v>
          </cell>
          <cell r="AT2518" t="str">
            <v>최문호</v>
          </cell>
          <cell r="AU2518">
            <v>45764</v>
          </cell>
          <cell r="AV2518" t="str">
            <v>borim0700</v>
          </cell>
          <cell r="AW2518" t="str">
            <v>qhflatksdjq1@
(보림산업1@)</v>
          </cell>
        </row>
        <row r="2519">
          <cell r="E2519" t="str">
            <v>임래성</v>
          </cell>
          <cell r="G2519" t="str">
            <v>김포시</v>
          </cell>
          <cell r="H2519" t="str">
            <v>(주)신성위더스</v>
          </cell>
          <cell r="K2519" t="str">
            <v>1. 무선</v>
          </cell>
          <cell r="L2519" t="str">
            <v>경기도 김포시 양촌읍 황금1로 192</v>
          </cell>
          <cell r="M2519" t="str">
            <v>임지은</v>
          </cell>
          <cell r="N2519" t="str">
            <v>과장</v>
          </cell>
          <cell r="O2519" t="str">
            <v>010-2933-4860</v>
          </cell>
          <cell r="P2519" t="str">
            <v>031-987-4180</v>
          </cell>
          <cell r="Q2519" t="str">
            <v>031-987-4182</v>
          </cell>
          <cell r="R2519" t="str">
            <v>shin1251@daum.net</v>
          </cell>
          <cell r="AC2519">
            <v>0</v>
          </cell>
          <cell r="AD2519">
            <v>5</v>
          </cell>
          <cell r="AE2519">
            <v>5</v>
          </cell>
          <cell r="AF2519">
            <v>13</v>
          </cell>
          <cell r="AG2519">
            <v>5</v>
          </cell>
          <cell r="AH2519">
            <v>0</v>
          </cell>
          <cell r="AK2519">
            <v>2</v>
          </cell>
          <cell r="AM2519">
            <v>0</v>
          </cell>
          <cell r="AN2519">
            <v>0</v>
          </cell>
          <cell r="AO2519">
            <v>0</v>
          </cell>
          <cell r="AQ2519">
            <v>1600000</v>
          </cell>
          <cell r="AR2519">
            <v>-2000000</v>
          </cell>
          <cell r="AS2519">
            <v>1550000</v>
          </cell>
        </row>
        <row r="2520">
          <cell r="E2520" t="str">
            <v>원에너지</v>
          </cell>
          <cell r="G2520" t="str">
            <v>서산시</v>
          </cell>
          <cell r="H2520" t="str">
            <v>(주)영재서산사업소</v>
          </cell>
          <cell r="K2520" t="str">
            <v>1. 무선</v>
          </cell>
          <cell r="L2520" t="str">
            <v>충청남도 서산시 음암면 운암로 648-10</v>
          </cell>
          <cell r="M2520" t="str">
            <v>김동철</v>
          </cell>
          <cell r="N2520" t="str">
            <v>사업소장</v>
          </cell>
          <cell r="O2520" t="str">
            <v>010-9876-4321</v>
          </cell>
          <cell r="P2520" t="str">
            <v>041-668-0114</v>
          </cell>
          <cell r="Q2520" t="str">
            <v>041-668-0224</v>
          </cell>
          <cell r="R2520" t="str">
            <v>137warranty@volvotrucks.co.kr</v>
          </cell>
          <cell r="AC2520">
            <v>0</v>
          </cell>
          <cell r="AD2520">
            <v>3</v>
          </cell>
          <cell r="AE2520">
            <v>3</v>
          </cell>
          <cell r="AF2520">
            <v>2</v>
          </cell>
          <cell r="AG2520">
            <v>3</v>
          </cell>
          <cell r="AH2520">
            <v>1</v>
          </cell>
          <cell r="AK2520">
            <v>0</v>
          </cell>
          <cell r="AM2520">
            <v>0</v>
          </cell>
          <cell r="AN2520">
            <v>0</v>
          </cell>
          <cell r="AO2520">
            <v>0</v>
          </cell>
          <cell r="AQ2520">
            <v>200000</v>
          </cell>
          <cell r="AR2520">
            <v>480000</v>
          </cell>
          <cell r="AS2520">
            <v>0</v>
          </cell>
        </row>
        <row r="2521">
          <cell r="E2521" t="str">
            <v>에코센스 외주</v>
          </cell>
          <cell r="G2521" t="str">
            <v>당진시</v>
          </cell>
          <cell r="H2521" t="str">
            <v>(주)인성(보람이엔지)</v>
          </cell>
          <cell r="K2521" t="str">
            <v>1. 무선</v>
          </cell>
          <cell r="L2521" t="str">
            <v>충청남도 당진시 합덕읍 합덕산단4로 121</v>
          </cell>
          <cell r="M2521" t="str">
            <v>김영수(보람이엔지)</v>
          </cell>
          <cell r="N2521" t="str">
            <v>이사</v>
          </cell>
          <cell r="O2521" t="str">
            <v>010-2329-5119</v>
          </cell>
          <cell r="P2521" t="str">
            <v>-</v>
          </cell>
          <cell r="Q2521" t="str">
            <v>-</v>
          </cell>
          <cell r="R2521" t="str">
            <v>youngsu0601@naver.com</v>
          </cell>
          <cell r="AC2521">
            <v>0</v>
          </cell>
          <cell r="AD2521">
            <v>5</v>
          </cell>
          <cell r="AE2521">
            <v>5</v>
          </cell>
          <cell r="AF2521">
            <v>4</v>
          </cell>
          <cell r="AG2521">
            <v>6</v>
          </cell>
          <cell r="AH2521">
            <v>1</v>
          </cell>
          <cell r="AK2521">
            <v>1</v>
          </cell>
          <cell r="AM2521">
            <v>0</v>
          </cell>
          <cell r="AN2521">
            <v>0</v>
          </cell>
          <cell r="AO2521">
            <v>0</v>
          </cell>
          <cell r="AQ2521">
            <v>5000000</v>
          </cell>
          <cell r="AR2521">
            <v>0</v>
          </cell>
          <cell r="AS2521">
            <v>0</v>
          </cell>
        </row>
        <row r="2522">
          <cell r="E2522" t="str">
            <v>디앤블루션</v>
          </cell>
          <cell r="G2522" t="str">
            <v>강서구</v>
          </cell>
          <cell r="H2522" t="str">
            <v>(주)종합폴스타 녹산공장(추가)</v>
          </cell>
          <cell r="K2522" t="str">
            <v>2. 유선</v>
          </cell>
          <cell r="L2522" t="str">
            <v>부산광역시 강서구 녹산산단261로 35</v>
          </cell>
          <cell r="M2522" t="str">
            <v>성승현</v>
          </cell>
          <cell r="N2522" t="str">
            <v>부장</v>
          </cell>
          <cell r="O2522" t="str">
            <v>010-6666-0528</v>
          </cell>
          <cell r="P2522" t="str">
            <v>051-831-5508</v>
          </cell>
          <cell r="Q2522" t="str">
            <v>051-403-5517</v>
          </cell>
          <cell r="R2522" t="str">
            <v>seunggood@naver.com</v>
          </cell>
          <cell r="AC2522">
            <v>1</v>
          </cell>
          <cell r="AD2522">
            <v>0</v>
          </cell>
          <cell r="AE2522">
            <v>0</v>
          </cell>
          <cell r="AF2522">
            <v>8</v>
          </cell>
          <cell r="AG2522">
            <v>2</v>
          </cell>
          <cell r="AH2522">
            <v>0</v>
          </cell>
          <cell r="AK2522">
            <v>0</v>
          </cell>
          <cell r="AM2522">
            <v>0</v>
          </cell>
          <cell r="AN2522">
            <v>0</v>
          </cell>
          <cell r="AO2522">
            <v>0</v>
          </cell>
          <cell r="AQ2522">
            <v>1200000</v>
          </cell>
          <cell r="AR2522">
            <v>0</v>
          </cell>
          <cell r="AS2522">
            <v>500000</v>
          </cell>
          <cell r="AT2522" t="str">
            <v>최문호</v>
          </cell>
          <cell r="AU2522">
            <v>45716</v>
          </cell>
          <cell r="AV2522" t="str">
            <v>jhpolestar</v>
          </cell>
          <cell r="AW2522" t="str">
            <v>jh8315508*</v>
          </cell>
        </row>
        <row r="2523">
          <cell r="E2523" t="str">
            <v>비앤에스</v>
          </cell>
          <cell r="G2523" t="str">
            <v>고창군</v>
          </cell>
          <cell r="H2523" t="str">
            <v>고창부안축산업협동조합(경제사업장)</v>
          </cell>
          <cell r="K2523" t="str">
            <v>1. 무선</v>
          </cell>
          <cell r="L2523" t="str">
            <v>전라북도 고창군 흥덕면 부안로 423, 고창부안축협섬유질사료공장</v>
          </cell>
          <cell r="M2523" t="str">
            <v>오윤석</v>
          </cell>
          <cell r="N2523" t="str">
            <v>계장</v>
          </cell>
          <cell r="O2523" t="str">
            <v>010-6328-8131</v>
          </cell>
          <cell r="P2523" t="str">
            <v>063-561-3095</v>
          </cell>
          <cell r="Q2523" t="str">
            <v>063-561-3096</v>
          </cell>
          <cell r="R2523" t="str">
            <v>kcbatmr@hanmail.net</v>
          </cell>
          <cell r="AC2523">
            <v>0</v>
          </cell>
          <cell r="AD2523">
            <v>3</v>
          </cell>
          <cell r="AE2523">
            <v>3</v>
          </cell>
          <cell r="AF2523">
            <v>12</v>
          </cell>
          <cell r="AG2523">
            <v>3</v>
          </cell>
          <cell r="AH2523">
            <v>0</v>
          </cell>
          <cell r="AK2523">
            <v>1</v>
          </cell>
          <cell r="AM2523">
            <v>0</v>
          </cell>
          <cell r="AN2523">
            <v>0</v>
          </cell>
          <cell r="AO2523">
            <v>0</v>
          </cell>
          <cell r="AQ2523">
            <v>8050000</v>
          </cell>
          <cell r="AR2523">
            <v>800000</v>
          </cell>
          <cell r="AS2523">
            <v>1100000</v>
          </cell>
        </row>
        <row r="2524">
          <cell r="E2524" t="str">
            <v>제주환경개발주식회사</v>
          </cell>
          <cell r="G2524" t="str">
            <v>제주시</v>
          </cell>
          <cell r="H2524" t="str">
            <v>그린환경</v>
          </cell>
          <cell r="K2524" t="str">
            <v>4. 미정</v>
          </cell>
          <cell r="L2524" t="str">
            <v>제주특별자치도 제주시 조천읍 와홀상남길 35-1</v>
          </cell>
          <cell r="M2524" t="str">
            <v>-</v>
          </cell>
          <cell r="N2524" t="str">
            <v>-</v>
          </cell>
          <cell r="O2524" t="str">
            <v>064-725-2601</v>
          </cell>
          <cell r="P2524" t="str">
            <v>-</v>
          </cell>
          <cell r="Q2524" t="str">
            <v>-</v>
          </cell>
          <cell r="R2524" t="str">
            <v>-</v>
          </cell>
          <cell r="AC2524">
            <v>0</v>
          </cell>
          <cell r="AD2524">
            <v>0</v>
          </cell>
          <cell r="AE2524">
            <v>0</v>
          </cell>
          <cell r="AF2524">
            <v>0</v>
          </cell>
          <cell r="AG2524">
            <v>0</v>
          </cell>
          <cell r="AH2524">
            <v>0</v>
          </cell>
          <cell r="AK2524">
            <v>0</v>
          </cell>
          <cell r="AM2524">
            <v>0</v>
          </cell>
          <cell r="AN2524">
            <v>0</v>
          </cell>
          <cell r="AO2524">
            <v>0</v>
          </cell>
          <cell r="AQ2524">
            <v>0</v>
          </cell>
          <cell r="AR2524">
            <v>0</v>
          </cell>
          <cell r="AS2524">
            <v>0</v>
          </cell>
        </row>
        <row r="2525">
          <cell r="E2525" t="str">
            <v>고은</v>
          </cell>
          <cell r="G2525" t="str">
            <v>김포시</v>
          </cell>
          <cell r="H2525" t="str">
            <v>김포골드라인에스알에스 주식회사</v>
          </cell>
          <cell r="K2525" t="str">
            <v>1. 무선</v>
          </cell>
          <cell r="L2525" t="str">
            <v>경기도 김포시 양촌읍 양촌역길 139</v>
          </cell>
          <cell r="M2525" t="str">
            <v>정다연</v>
          </cell>
          <cell r="N2525" t="str">
            <v>대리</v>
          </cell>
          <cell r="O2525" t="str">
            <v>010-2356-4333</v>
          </cell>
          <cell r="P2525" t="str">
            <v>031-8048-1524</v>
          </cell>
          <cell r="Q2525" t="str">
            <v>없음</v>
          </cell>
          <cell r="R2525" t="str">
            <v>diana97_@gimpogoldline.com</v>
          </cell>
          <cell r="AC2525">
            <v>0</v>
          </cell>
          <cell r="AD2525">
            <v>2</v>
          </cell>
          <cell r="AE2525">
            <v>2</v>
          </cell>
          <cell r="AF2525">
            <v>2</v>
          </cell>
          <cell r="AG2525">
            <v>2</v>
          </cell>
          <cell r="AH2525">
            <v>2</v>
          </cell>
          <cell r="AK2525">
            <v>0</v>
          </cell>
          <cell r="AM2525">
            <v>0</v>
          </cell>
          <cell r="AN2525">
            <v>0</v>
          </cell>
          <cell r="AO2525">
            <v>0</v>
          </cell>
          <cell r="AQ2525">
            <v>500000</v>
          </cell>
          <cell r="AR2525">
            <v>0</v>
          </cell>
          <cell r="AS2525">
            <v>0</v>
          </cell>
          <cell r="AT2525" t="str">
            <v>최문호</v>
          </cell>
          <cell r="AU2525">
            <v>45709</v>
          </cell>
          <cell r="AV2525" t="str">
            <v>diana97</v>
          </cell>
          <cell r="AW2525" t="str">
            <v>dkswjs1521!</v>
          </cell>
        </row>
        <row r="2526">
          <cell r="E2526" t="str">
            <v>원에너지</v>
          </cell>
          <cell r="G2526" t="str">
            <v>당진시</v>
          </cell>
          <cell r="H2526" t="str">
            <v>대성스틸산업 주식회사</v>
          </cell>
          <cell r="K2526" t="str">
            <v>1. 무선</v>
          </cell>
          <cell r="L2526" t="str">
            <v>충청남도 당진시 석문면 산단3로9길 15</v>
          </cell>
          <cell r="M2526" t="str">
            <v>박세미</v>
          </cell>
          <cell r="N2526" t="str">
            <v>사원</v>
          </cell>
          <cell r="O2526" t="str">
            <v>010-2343-1690</v>
          </cell>
          <cell r="P2526" t="str">
            <v>041-355-8490</v>
          </cell>
          <cell r="Q2526" t="str">
            <v>041-355-8492</v>
          </cell>
          <cell r="R2526" t="str">
            <v>dssteel8492@naver.com</v>
          </cell>
          <cell r="AC2526">
            <v>0</v>
          </cell>
          <cell r="AD2526">
            <v>1</v>
          </cell>
          <cell r="AE2526">
            <v>1</v>
          </cell>
          <cell r="AF2526">
            <v>1</v>
          </cell>
          <cell r="AG2526">
            <v>1</v>
          </cell>
          <cell r="AH2526">
            <v>1</v>
          </cell>
          <cell r="AK2526">
            <v>0</v>
          </cell>
          <cell r="AM2526">
            <v>0</v>
          </cell>
          <cell r="AN2526">
            <v>0</v>
          </cell>
          <cell r="AO2526">
            <v>0</v>
          </cell>
          <cell r="AQ2526">
            <v>0</v>
          </cell>
          <cell r="AR2526">
            <v>0</v>
          </cell>
          <cell r="AS2526">
            <v>0</v>
          </cell>
        </row>
        <row r="2527">
          <cell r="E2527" t="str">
            <v>원에너지</v>
          </cell>
          <cell r="G2527" t="str">
            <v>당진시</v>
          </cell>
          <cell r="H2527" t="str">
            <v>대성스틸산업 주식회사(보조금 동시진행)</v>
          </cell>
          <cell r="K2527" t="str">
            <v>1. 무선</v>
          </cell>
          <cell r="L2527" t="str">
            <v>충청남도 당진시 석문면 산단3로9길 15</v>
          </cell>
          <cell r="M2527" t="str">
            <v>박세미</v>
          </cell>
          <cell r="N2527" t="str">
            <v>사원</v>
          </cell>
          <cell r="O2527" t="str">
            <v>010-2343-1690</v>
          </cell>
          <cell r="P2527" t="str">
            <v>041-355-8490</v>
          </cell>
          <cell r="Q2527" t="str">
            <v>041-355-8492</v>
          </cell>
          <cell r="R2527" t="str">
            <v>dssteel8492@naver.com</v>
          </cell>
          <cell r="AC2527">
            <v>0</v>
          </cell>
          <cell r="AD2527">
            <v>1</v>
          </cell>
          <cell r="AE2527">
            <v>1</v>
          </cell>
          <cell r="AF2527">
            <v>0</v>
          </cell>
          <cell r="AG2527">
            <v>1</v>
          </cell>
          <cell r="AH2527">
            <v>0</v>
          </cell>
          <cell r="AK2527">
            <v>0</v>
          </cell>
          <cell r="AM2527">
            <v>0</v>
          </cell>
          <cell r="AN2527">
            <v>0</v>
          </cell>
          <cell r="AO2527">
            <v>0</v>
          </cell>
          <cell r="AQ2527">
            <v>200000</v>
          </cell>
          <cell r="AR2527">
            <v>0</v>
          </cell>
          <cell r="AS2527">
            <v>0</v>
          </cell>
        </row>
        <row r="2528">
          <cell r="E2528" t="str">
            <v>울산미래환경</v>
          </cell>
          <cell r="G2528" t="str">
            <v>경주시</v>
          </cell>
          <cell r="H2528" t="str">
            <v>모두스틸(주)</v>
          </cell>
          <cell r="K2528" t="str">
            <v>1. 무선</v>
          </cell>
          <cell r="L2528" t="str">
            <v>경상남도 경주시 내남면 명계2산단로 36</v>
          </cell>
          <cell r="M2528" t="str">
            <v xml:space="preserve"> 김태화</v>
          </cell>
          <cell r="N2528" t="str">
            <v>과장</v>
          </cell>
          <cell r="O2528" t="str">
            <v>010-2524-6380</v>
          </cell>
          <cell r="P2528" t="str">
            <v>054-705-2050</v>
          </cell>
          <cell r="Q2528" t="str">
            <v>054-705-0065</v>
          </cell>
          <cell r="R2528" t="str">
            <v>mdsteel0405@naver.com</v>
          </cell>
          <cell r="AC2528">
            <v>0</v>
          </cell>
          <cell r="AD2528">
            <v>3</v>
          </cell>
          <cell r="AE2528">
            <v>3</v>
          </cell>
          <cell r="AF2528">
            <v>3</v>
          </cell>
          <cell r="AG2528">
            <v>3</v>
          </cell>
          <cell r="AH2528">
            <v>0</v>
          </cell>
          <cell r="AK2528">
            <v>1</v>
          </cell>
          <cell r="AM2528">
            <v>0</v>
          </cell>
          <cell r="AN2528">
            <v>0</v>
          </cell>
          <cell r="AO2528">
            <v>0</v>
          </cell>
          <cell r="AQ2528">
            <v>900000</v>
          </cell>
          <cell r="AR2528">
            <v>-520000</v>
          </cell>
          <cell r="AS2528">
            <v>0</v>
          </cell>
        </row>
        <row r="2529">
          <cell r="E2529" t="str">
            <v>그린환경</v>
          </cell>
          <cell r="G2529" t="str">
            <v>제주시</v>
          </cell>
          <cell r="H2529" t="str">
            <v>신흥콘크리트(신흥산업)</v>
          </cell>
          <cell r="K2529" t="str">
            <v>4. 미정</v>
          </cell>
          <cell r="L2529" t="str">
            <v>-</v>
          </cell>
          <cell r="M2529" t="str">
            <v>우명환</v>
          </cell>
          <cell r="N2529" t="str">
            <v>이사</v>
          </cell>
          <cell r="O2529" t="str">
            <v>010-4941-2011</v>
          </cell>
          <cell r="P2529" t="str">
            <v>-</v>
          </cell>
          <cell r="Q2529" t="str">
            <v>-</v>
          </cell>
          <cell r="R2529" t="str">
            <v>omh5089@naver.com</v>
          </cell>
          <cell r="AC2529">
            <v>0</v>
          </cell>
          <cell r="AD2529">
            <v>0</v>
          </cell>
          <cell r="AE2529">
            <v>0</v>
          </cell>
          <cell r="AF2529">
            <v>0</v>
          </cell>
          <cell r="AG2529">
            <v>0</v>
          </cell>
          <cell r="AH2529">
            <v>0</v>
          </cell>
          <cell r="AK2529">
            <v>0</v>
          </cell>
          <cell r="AM2529">
            <v>0</v>
          </cell>
          <cell r="AN2529">
            <v>0</v>
          </cell>
          <cell r="AO2529">
            <v>0</v>
          </cell>
          <cell r="AQ2529">
            <v>0</v>
          </cell>
          <cell r="AR2529">
            <v>0</v>
          </cell>
          <cell r="AS2529">
            <v>0</v>
          </cell>
        </row>
        <row r="2530">
          <cell r="E2530" t="str">
            <v>블루온</v>
          </cell>
          <cell r="G2530" t="str">
            <v>울산광역시</v>
          </cell>
          <cell r="H2530" t="str">
            <v>유창하이테크(주)</v>
          </cell>
          <cell r="K2530" t="str">
            <v>2. 유선</v>
          </cell>
          <cell r="L2530" t="str">
            <v>울산광역시 울주군 온산읍 이진로 67-24</v>
          </cell>
          <cell r="M2530" t="str">
            <v>김승엽</v>
          </cell>
          <cell r="N2530" t="str">
            <v>과장</v>
          </cell>
          <cell r="O2530" t="str">
            <v>010-7745-0424</v>
          </cell>
          <cell r="P2530" t="str">
            <v>052-267-3744</v>
          </cell>
          <cell r="Q2530" t="str">
            <v>052-867-3711</v>
          </cell>
          <cell r="R2530" t="str">
            <v>yc3744@hanmail.net</v>
          </cell>
          <cell r="AC2530">
            <v>0</v>
          </cell>
          <cell r="AD2530">
            <v>2</v>
          </cell>
          <cell r="AE2530">
            <v>2</v>
          </cell>
          <cell r="AF2530">
            <v>4</v>
          </cell>
          <cell r="AG2530">
            <v>2</v>
          </cell>
          <cell r="AH2530">
            <v>2</v>
          </cell>
          <cell r="AK2530">
            <v>0</v>
          </cell>
          <cell r="AM2530">
            <v>0</v>
          </cell>
          <cell r="AN2530">
            <v>0</v>
          </cell>
          <cell r="AO2530">
            <v>0</v>
          </cell>
          <cell r="AS2530">
            <v>400000</v>
          </cell>
          <cell r="AT2530" t="str">
            <v>최재윤</v>
          </cell>
          <cell r="AU2530">
            <v>45699</v>
          </cell>
          <cell r="AV2530" t="str">
            <v>yc3744</v>
          </cell>
          <cell r="AW2530" t="str">
            <v>yc2673711!</v>
          </cell>
        </row>
        <row r="2531">
          <cell r="E2531" t="str">
            <v>원에너지</v>
          </cell>
          <cell r="G2531" t="str">
            <v>양양군</v>
          </cell>
          <cell r="H2531" t="str">
            <v>주식회사 맥산콘크리트</v>
          </cell>
          <cell r="K2531" t="str">
            <v>2. 유선</v>
          </cell>
          <cell r="L2531" t="str">
            <v xml:space="preserve"> 강원특별자치도 양양군 손양면 하양혈리 206, 207, 215-1 </v>
          </cell>
          <cell r="M2531" t="str">
            <v>김형래</v>
          </cell>
          <cell r="N2531" t="str">
            <v>실장</v>
          </cell>
          <cell r="O2531" t="str">
            <v>010-9317-7963</v>
          </cell>
          <cell r="P2531" t="str">
            <v>033-672-8000</v>
          </cell>
          <cell r="Q2531" t="str">
            <v>033-672-6747</v>
          </cell>
          <cell r="R2531" t="str">
            <v>jkb3254@naver.com</v>
          </cell>
          <cell r="AC2531">
            <v>0</v>
          </cell>
          <cell r="AD2531">
            <v>7</v>
          </cell>
          <cell r="AE2531">
            <v>7</v>
          </cell>
          <cell r="AF2531">
            <v>1</v>
          </cell>
          <cell r="AG2531">
            <v>1</v>
          </cell>
          <cell r="AH2531">
            <v>0</v>
          </cell>
          <cell r="AK2531">
            <v>2</v>
          </cell>
          <cell r="AM2531">
            <v>0</v>
          </cell>
          <cell r="AN2531">
            <v>0</v>
          </cell>
          <cell r="AO2531">
            <v>0</v>
          </cell>
          <cell r="AQ2531">
            <v>1800000</v>
          </cell>
          <cell r="AR2531">
            <v>0</v>
          </cell>
          <cell r="AS2531">
            <v>2000000</v>
          </cell>
          <cell r="AT2531" t="str">
            <v>최문호</v>
          </cell>
          <cell r="AU2531">
            <v>45695</v>
          </cell>
          <cell r="AV2531">
            <v>8118603357</v>
          </cell>
          <cell r="AW2531" t="str">
            <v>aortks03357!@</v>
          </cell>
        </row>
        <row r="2532">
          <cell r="E2532" t="str">
            <v>블루온</v>
          </cell>
          <cell r="G2532" t="str">
            <v>평택시</v>
          </cell>
          <cell r="H2532" t="str">
            <v>한나케미칼</v>
          </cell>
          <cell r="K2532" t="str">
            <v>2. 유선</v>
          </cell>
          <cell r="L2532" t="str">
            <v>경기도 평택시 오성면 양교길 197-93</v>
          </cell>
          <cell r="M2532" t="str">
            <v>지산산</v>
          </cell>
          <cell r="N2532" t="str">
            <v>부장</v>
          </cell>
          <cell r="O2532" t="str">
            <v>010-8964-1035</v>
          </cell>
          <cell r="P2532" t="str">
            <v>없음</v>
          </cell>
          <cell r="Q2532" t="str">
            <v>0504-200-8867</v>
          </cell>
          <cell r="R2532" t="str">
            <v>songxu0928@naver.com
soxx0012@naver.com</v>
          </cell>
          <cell r="AC2532">
            <v>0</v>
          </cell>
          <cell r="AD2532">
            <v>1</v>
          </cell>
          <cell r="AE2532">
            <v>1</v>
          </cell>
          <cell r="AF2532">
            <v>1</v>
          </cell>
          <cell r="AG2532">
            <v>1</v>
          </cell>
          <cell r="AH2532">
            <v>1</v>
          </cell>
          <cell r="AK2532">
            <v>0</v>
          </cell>
          <cell r="AM2532">
            <v>0</v>
          </cell>
          <cell r="AN2532">
            <v>0</v>
          </cell>
          <cell r="AO2532">
            <v>0</v>
          </cell>
          <cell r="AQ2532">
            <v>0</v>
          </cell>
          <cell r="AR2532">
            <v>0</v>
          </cell>
          <cell r="AS2532">
            <v>500000</v>
          </cell>
          <cell r="AT2532" t="str">
            <v>최문호</v>
          </cell>
          <cell r="AU2532">
            <v>45706</v>
          </cell>
          <cell r="AV2532" t="str">
            <v>HANNA928</v>
          </cell>
          <cell r="AW2532" t="str">
            <v>$$$$H008826</v>
          </cell>
        </row>
        <row r="2533">
          <cell r="E2533" t="str">
            <v>원에너지</v>
          </cell>
          <cell r="G2533" t="str">
            <v>인천광역시</v>
          </cell>
          <cell r="H2533" t="str">
            <v>화인탑</v>
          </cell>
          <cell r="K2533" t="str">
            <v>1. 무선</v>
          </cell>
          <cell r="L2533" t="str">
            <v>인천광역시 남동구 남동대로 12</v>
          </cell>
          <cell r="M2533" t="str">
            <v>정영재</v>
          </cell>
          <cell r="N2533" t="str">
            <v>상무</v>
          </cell>
          <cell r="O2533" t="str">
            <v>010-3372-0232</v>
          </cell>
          <cell r="P2533" t="str">
            <v>032-816-9654</v>
          </cell>
          <cell r="Q2533" t="str">
            <v>032-818-2282</v>
          </cell>
          <cell r="R2533" t="str">
            <v>finetop10@hanmail.net</v>
          </cell>
          <cell r="AC2533">
            <v>0</v>
          </cell>
          <cell r="AD2533">
            <v>1</v>
          </cell>
          <cell r="AE2533">
            <v>1</v>
          </cell>
          <cell r="AF2533">
            <v>0</v>
          </cell>
          <cell r="AG2533">
            <v>1</v>
          </cell>
          <cell r="AH2533">
            <v>1</v>
          </cell>
          <cell r="AK2533">
            <v>0</v>
          </cell>
          <cell r="AM2533">
            <v>0</v>
          </cell>
          <cell r="AN2533">
            <v>0</v>
          </cell>
          <cell r="AO2533">
            <v>0</v>
          </cell>
          <cell r="AQ2533">
            <v>100000</v>
          </cell>
          <cell r="AR2533">
            <v>0</v>
          </cell>
          <cell r="AS2533">
            <v>0</v>
          </cell>
          <cell r="AV2533" t="str">
            <v>finetop10</v>
          </cell>
          <cell r="AW2533" t="str">
            <v>f1i2n3e4!!</v>
          </cell>
        </row>
        <row r="2534">
          <cell r="E2534" t="str">
            <v>임래성</v>
          </cell>
          <cell r="G2534" t="str">
            <v>인천광역시</v>
          </cell>
          <cell r="H2534" t="str">
            <v>(주)승일 인천사업장</v>
          </cell>
          <cell r="K2534" t="str">
            <v>4. 미정</v>
          </cell>
          <cell r="L2534" t="str">
            <v>인천광역시 서구 가재울로54번길 36</v>
          </cell>
          <cell r="M2534" t="str">
            <v>이대혁</v>
          </cell>
          <cell r="N2534" t="str">
            <v>부장</v>
          </cell>
          <cell r="O2534" t="str">
            <v>010-4199-4159</v>
          </cell>
          <cell r="P2534" t="str">
            <v>032-270-1713</v>
          </cell>
          <cell r="Q2534" t="str">
            <v>032-862-0247</v>
          </cell>
          <cell r="R2534" t="str">
            <v>ldh0914@seungilcan.co.kr</v>
          </cell>
          <cell r="AC2534">
            <v>0</v>
          </cell>
          <cell r="AD2534">
            <v>0</v>
          </cell>
          <cell r="AE2534">
            <v>0</v>
          </cell>
          <cell r="AF2534">
            <v>0</v>
          </cell>
          <cell r="AG2534">
            <v>0</v>
          </cell>
          <cell r="AH2534">
            <v>0</v>
          </cell>
          <cell r="AK2534">
            <v>0</v>
          </cell>
          <cell r="AM2534">
            <v>0</v>
          </cell>
          <cell r="AN2534">
            <v>0</v>
          </cell>
          <cell r="AO2534">
            <v>0</v>
          </cell>
          <cell r="AQ2534">
            <v>0</v>
          </cell>
          <cell r="AR2534">
            <v>0</v>
          </cell>
          <cell r="AS2534">
            <v>0</v>
          </cell>
        </row>
        <row r="2535">
          <cell r="E2535" t="str">
            <v>인바이오텍</v>
          </cell>
          <cell r="G2535" t="str">
            <v>화성시</v>
          </cell>
          <cell r="H2535" t="str">
            <v>(주)정남유화</v>
          </cell>
          <cell r="K2535" t="str">
            <v>1. 무선</v>
          </cell>
          <cell r="L2535" t="str">
            <v>경기도 화성시 정남면 가장로 284</v>
          </cell>
          <cell r="M2535" t="str">
            <v>김도연</v>
          </cell>
          <cell r="N2535" t="str">
            <v>실장</v>
          </cell>
          <cell r="O2535" t="str">
            <v>010-9454-8589</v>
          </cell>
          <cell r="P2535" t="str">
            <v>031-352-3507</v>
          </cell>
          <cell r="Q2535" t="str">
            <v>-</v>
          </cell>
          <cell r="R2535" t="str">
            <v>jn3523507@daum.net</v>
          </cell>
          <cell r="AC2535">
            <v>0</v>
          </cell>
          <cell r="AD2535">
            <v>0</v>
          </cell>
          <cell r="AE2535">
            <v>0</v>
          </cell>
          <cell r="AF2535">
            <v>2</v>
          </cell>
          <cell r="AG2535">
            <v>2</v>
          </cell>
          <cell r="AH2535">
            <v>1</v>
          </cell>
          <cell r="AK2535">
            <v>0</v>
          </cell>
          <cell r="AM2535">
            <v>0</v>
          </cell>
          <cell r="AN2535">
            <v>0</v>
          </cell>
          <cell r="AO2535">
            <v>0</v>
          </cell>
          <cell r="AQ2535">
            <v>400000</v>
          </cell>
          <cell r="AR2535">
            <v>480000</v>
          </cell>
          <cell r="AS2535">
            <v>0</v>
          </cell>
        </row>
        <row r="2536">
          <cell r="E2536" t="str">
            <v>비앤에스</v>
          </cell>
          <cell r="G2536" t="str">
            <v>고창군</v>
          </cell>
          <cell r="H2536" t="str">
            <v>고창군농협조합공동사업법인(무장)</v>
          </cell>
          <cell r="K2536" t="str">
            <v>4. 미정</v>
          </cell>
          <cell r="L2536" t="str">
            <v>전라남도 고창군 무장면 무장남북로 106</v>
          </cell>
          <cell r="M2536" t="str">
            <v>고태규</v>
          </cell>
          <cell r="N2536" t="str">
            <v>계장</v>
          </cell>
          <cell r="O2536" t="str">
            <v xml:space="preserve">010-6423-1762 </v>
          </cell>
          <cell r="P2536" t="str">
            <v>063-561-0008</v>
          </cell>
          <cell r="Q2536" t="str">
            <v>063-563-6511</v>
          </cell>
          <cell r="R2536" t="str">
            <v>keh-0625@hanmail.net</v>
          </cell>
          <cell r="AC2536">
            <v>0</v>
          </cell>
          <cell r="AD2536">
            <v>0</v>
          </cell>
          <cell r="AE2536">
            <v>0</v>
          </cell>
          <cell r="AF2536">
            <v>0</v>
          </cell>
          <cell r="AG2536">
            <v>0</v>
          </cell>
          <cell r="AH2536">
            <v>0</v>
          </cell>
          <cell r="AK2536">
            <v>0</v>
          </cell>
          <cell r="AM2536">
            <v>0</v>
          </cell>
          <cell r="AN2536">
            <v>0</v>
          </cell>
          <cell r="AO2536">
            <v>0</v>
          </cell>
          <cell r="AQ2536">
            <v>0</v>
          </cell>
          <cell r="AR2536">
            <v>0</v>
          </cell>
          <cell r="AS2536">
            <v>0</v>
          </cell>
        </row>
        <row r="2537">
          <cell r="E2537" t="str">
            <v>비앤에스</v>
          </cell>
          <cell r="G2537" t="str">
            <v>고창군</v>
          </cell>
          <cell r="H2537" t="str">
            <v>고창군농협조합공동사업법인(홍덕)</v>
          </cell>
          <cell r="K2537" t="str">
            <v>4. 미정</v>
          </cell>
          <cell r="L2537" t="str">
            <v>전라남도 고창군 홍덕면 죽정길 6</v>
          </cell>
          <cell r="M2537" t="str">
            <v>고태규</v>
          </cell>
          <cell r="N2537" t="str">
            <v>계장</v>
          </cell>
          <cell r="O2537" t="str">
            <v xml:space="preserve">010-6423-1762 </v>
          </cell>
          <cell r="P2537" t="str">
            <v>063-561-0008</v>
          </cell>
          <cell r="Q2537" t="str">
            <v>063-563-6511</v>
          </cell>
          <cell r="R2537" t="str">
            <v>keh-0625@hanmail.net</v>
          </cell>
          <cell r="AC2537">
            <v>0</v>
          </cell>
          <cell r="AD2537">
            <v>0</v>
          </cell>
          <cell r="AE2537">
            <v>0</v>
          </cell>
          <cell r="AF2537">
            <v>0</v>
          </cell>
          <cell r="AG2537">
            <v>0</v>
          </cell>
          <cell r="AH2537">
            <v>0</v>
          </cell>
          <cell r="AK2537">
            <v>0</v>
          </cell>
          <cell r="AM2537">
            <v>0</v>
          </cell>
          <cell r="AN2537">
            <v>0</v>
          </cell>
          <cell r="AO2537">
            <v>0</v>
          </cell>
          <cell r="AQ2537">
            <v>0</v>
          </cell>
          <cell r="AR2537">
            <v>0</v>
          </cell>
          <cell r="AS2537">
            <v>0</v>
          </cell>
        </row>
        <row r="2538">
          <cell r="E2538" t="str">
            <v>박정기</v>
          </cell>
          <cell r="G2538" t="str">
            <v>장흥군</v>
          </cell>
          <cell r="H2538" t="str">
            <v>대성아스콘(주)</v>
          </cell>
          <cell r="K2538" t="str">
            <v>2. 유선</v>
          </cell>
          <cell r="L2538" t="str">
            <v>전라남도 장흥군 장동면 흥성로 1442</v>
          </cell>
          <cell r="M2538" t="str">
            <v>정윤길</v>
          </cell>
          <cell r="N2538" t="str">
            <v>차장</v>
          </cell>
          <cell r="O2538" t="str">
            <v>010-3386-3659</v>
          </cell>
          <cell r="P2538" t="str">
            <v>061-862-0903</v>
          </cell>
          <cell r="Q2538" t="str">
            <v>061-862-0905</v>
          </cell>
          <cell r="R2538" t="str">
            <v>cheng88yg@hanmail.net</v>
          </cell>
          <cell r="AC2538">
            <v>0</v>
          </cell>
          <cell r="AD2538">
            <v>2</v>
          </cell>
          <cell r="AE2538">
            <v>2</v>
          </cell>
          <cell r="AF2538">
            <v>0</v>
          </cell>
          <cell r="AG2538">
            <v>0</v>
          </cell>
          <cell r="AH2538">
            <v>1</v>
          </cell>
          <cell r="AK2538">
            <v>0</v>
          </cell>
          <cell r="AM2538">
            <v>0</v>
          </cell>
          <cell r="AN2538">
            <v>0</v>
          </cell>
          <cell r="AO2538">
            <v>0</v>
          </cell>
          <cell r="AQ2538">
            <v>500000</v>
          </cell>
          <cell r="AR2538">
            <v>480000</v>
          </cell>
          <cell r="AS2538">
            <v>0</v>
          </cell>
          <cell r="AT2538" t="str">
            <v>최문호</v>
          </cell>
          <cell r="AU2538">
            <v>45709</v>
          </cell>
          <cell r="AV2538" t="str">
            <v>dsr0903</v>
          </cell>
          <cell r="AW2538" t="str">
            <v>ds8620901@@</v>
          </cell>
        </row>
        <row r="2539">
          <cell r="E2539" t="str">
            <v xml:space="preserve">케이디환경 </v>
          </cell>
          <cell r="G2539" t="str">
            <v>화성시</v>
          </cell>
          <cell r="H2539" t="str">
            <v>대신기업</v>
          </cell>
          <cell r="K2539" t="str">
            <v>2. 유선</v>
          </cell>
          <cell r="L2539" t="str">
            <v>경기도 화성시 팔탄면 율암길 81-56</v>
          </cell>
          <cell r="M2539" t="str">
            <v>강신구</v>
          </cell>
          <cell r="N2539" t="str">
            <v>대표</v>
          </cell>
          <cell r="O2539" t="str">
            <v>010-3210-8000</v>
          </cell>
          <cell r="P2539" t="str">
            <v>031-354-6179
공장 : 031-354-6104</v>
          </cell>
          <cell r="Q2539" t="str">
            <v>031-354-9148</v>
          </cell>
          <cell r="R2539" t="str">
            <v>dsp8783@naver.com</v>
          </cell>
          <cell r="AC2539">
            <v>0</v>
          </cell>
          <cell r="AD2539">
            <v>2</v>
          </cell>
          <cell r="AE2539">
            <v>2</v>
          </cell>
          <cell r="AF2539">
            <v>0</v>
          </cell>
          <cell r="AG2539">
            <v>2</v>
          </cell>
          <cell r="AH2539">
            <v>1</v>
          </cell>
          <cell r="AK2539">
            <v>0</v>
          </cell>
          <cell r="AM2539">
            <v>0</v>
          </cell>
          <cell r="AN2539">
            <v>0</v>
          </cell>
          <cell r="AO2539">
            <v>0</v>
          </cell>
          <cell r="AQ2539">
            <v>200000</v>
          </cell>
          <cell r="AR2539">
            <v>480000</v>
          </cell>
          <cell r="AS2539">
            <v>880000</v>
          </cell>
        </row>
        <row r="2540">
          <cell r="E2540" t="str">
            <v>임래성</v>
          </cell>
          <cell r="G2540" t="str">
            <v>임실군</v>
          </cell>
          <cell r="H2540" t="str">
            <v>대원정공(주)</v>
          </cell>
          <cell r="K2540" t="str">
            <v>2. 유선</v>
          </cell>
          <cell r="L2540" t="str">
            <v>전라북도 임실군 덕치면 인덕로 1036</v>
          </cell>
          <cell r="M2540" t="str">
            <v>장기권</v>
          </cell>
          <cell r="N2540" t="str">
            <v>과장</v>
          </cell>
          <cell r="O2540" t="str">
            <v>010-8325-1645</v>
          </cell>
          <cell r="P2540" t="str">
            <v>063-643-0815</v>
          </cell>
          <cell r="Q2540" t="str">
            <v>063-643-0812</v>
          </cell>
          <cell r="R2540" t="str">
            <v>daewoen810@kakao.com</v>
          </cell>
          <cell r="AC2540">
            <v>0</v>
          </cell>
          <cell r="AD2540">
            <v>1</v>
          </cell>
          <cell r="AE2540">
            <v>1</v>
          </cell>
          <cell r="AF2540">
            <v>1</v>
          </cell>
          <cell r="AG2540">
            <v>1</v>
          </cell>
          <cell r="AH2540">
            <v>1</v>
          </cell>
          <cell r="AK2540">
            <v>0</v>
          </cell>
          <cell r="AM2540">
            <v>0</v>
          </cell>
          <cell r="AN2540">
            <v>0</v>
          </cell>
          <cell r="AO2540">
            <v>0</v>
          </cell>
          <cell r="AQ2540">
            <v>0</v>
          </cell>
          <cell r="AR2540">
            <v>0</v>
          </cell>
          <cell r="AS2540">
            <v>0</v>
          </cell>
        </row>
        <row r="2541">
          <cell r="E2541" t="str">
            <v>비앤에스</v>
          </cell>
          <cell r="G2541" t="str">
            <v>해남군</v>
          </cell>
          <cell r="H2541" t="str">
            <v>현산농업협동조합</v>
          </cell>
          <cell r="K2541" t="str">
            <v>4. 미정</v>
          </cell>
          <cell r="L2541" t="str">
            <v>전라남도 해남군 현산면 현산북평로 110</v>
          </cell>
          <cell r="M2541" t="str">
            <v>이득훈</v>
          </cell>
          <cell r="N2541" t="str">
            <v>계장</v>
          </cell>
          <cell r="O2541" t="str">
            <v>010-5312-6919</v>
          </cell>
          <cell r="P2541" t="str">
            <v>061-532-7681</v>
          </cell>
          <cell r="Q2541" t="str">
            <v>061-532-7679</v>
          </cell>
          <cell r="R2541" t="str">
            <v>nh631110-1@nonghyup.com</v>
          </cell>
          <cell r="AC2541">
            <v>0</v>
          </cell>
          <cell r="AD2541">
            <v>3</v>
          </cell>
          <cell r="AE2541">
            <v>3</v>
          </cell>
          <cell r="AF2541">
            <v>4</v>
          </cell>
          <cell r="AG2541">
            <v>3</v>
          </cell>
          <cell r="AH2541">
            <v>0</v>
          </cell>
          <cell r="AK2541">
            <v>1</v>
          </cell>
          <cell r="AM2541">
            <v>0</v>
          </cell>
          <cell r="AN2541">
            <v>0</v>
          </cell>
          <cell r="AO2541">
            <v>0</v>
          </cell>
          <cell r="AQ2541">
            <v>0</v>
          </cell>
          <cell r="AR2541">
            <v>0</v>
          </cell>
          <cell r="AS2541">
            <v>0</v>
          </cell>
        </row>
        <row r="2542">
          <cell r="E2542" t="str">
            <v>임래성</v>
          </cell>
          <cell r="G2542" t="str">
            <v>강서구</v>
          </cell>
          <cell r="H2542" t="str">
            <v>태우섬유</v>
          </cell>
          <cell r="K2542" t="str">
            <v>2. 유선</v>
          </cell>
          <cell r="L2542" t="str">
            <v>부산광역시 강서구 녹산산단 382로 13-17</v>
          </cell>
          <cell r="M2542" t="str">
            <v>김화정</v>
          </cell>
          <cell r="N2542" t="str">
            <v>부장</v>
          </cell>
          <cell r="O2542" t="str">
            <v>010-8511-2831</v>
          </cell>
          <cell r="P2542" t="str">
            <v>051-303-3096</v>
          </cell>
          <cell r="Q2542" t="str">
            <v>051-303-3097</v>
          </cell>
          <cell r="R2542" t="str">
            <v>taewoo-kcj@hanmail.net</v>
          </cell>
          <cell r="AC2542">
            <v>1</v>
          </cell>
          <cell r="AD2542">
            <v>0</v>
          </cell>
          <cell r="AE2542">
            <v>0</v>
          </cell>
          <cell r="AF2542">
            <v>1</v>
          </cell>
          <cell r="AG2542">
            <v>3</v>
          </cell>
          <cell r="AH2542">
            <v>0</v>
          </cell>
          <cell r="AK2542">
            <v>0</v>
          </cell>
          <cell r="AM2542">
            <v>0</v>
          </cell>
          <cell r="AN2542">
            <v>0</v>
          </cell>
          <cell r="AO2542">
            <v>0</v>
          </cell>
          <cell r="AQ2542">
            <v>1200000</v>
          </cell>
          <cell r="AR2542">
            <v>0</v>
          </cell>
          <cell r="AS2542">
            <v>0</v>
          </cell>
          <cell r="AT2542" t="str">
            <v>최문호</v>
          </cell>
          <cell r="AU2542">
            <v>45716</v>
          </cell>
          <cell r="AV2542" t="str">
            <v>taewookhj</v>
          </cell>
          <cell r="AW2542" t="str">
            <v>3033096tw!!</v>
          </cell>
        </row>
        <row r="2543">
          <cell r="E2543" t="str">
            <v>임래성</v>
          </cell>
          <cell r="G2543" t="str">
            <v>안양시</v>
          </cell>
          <cell r="H2543" t="str">
            <v>(주)동양고속</v>
          </cell>
          <cell r="K2543" t="str">
            <v>2. 유선</v>
          </cell>
          <cell r="L2543" t="str">
            <v>경기도 안양시 동안구 흥안대로 67</v>
          </cell>
          <cell r="M2543" t="str">
            <v>이문환</v>
          </cell>
          <cell r="N2543" t="str">
            <v>대리</v>
          </cell>
          <cell r="O2543" t="str">
            <v>010-7109-1774</v>
          </cell>
          <cell r="P2543" t="str">
            <v>031-458-9207</v>
          </cell>
          <cell r="Q2543" t="str">
            <v>031-458-9206</v>
          </cell>
          <cell r="R2543" t="str">
            <v>moonhwan@dyexpress.co.kr</v>
          </cell>
          <cell r="AC2543">
            <v>0</v>
          </cell>
          <cell r="AD2543">
            <v>2</v>
          </cell>
          <cell r="AE2543">
            <v>2</v>
          </cell>
          <cell r="AF2543">
            <v>2</v>
          </cell>
          <cell r="AG2543">
            <v>2</v>
          </cell>
          <cell r="AH2543">
            <v>1</v>
          </cell>
          <cell r="AK2543">
            <v>0</v>
          </cell>
          <cell r="AM2543">
            <v>0</v>
          </cell>
          <cell r="AN2543">
            <v>0</v>
          </cell>
          <cell r="AO2543">
            <v>0</v>
          </cell>
          <cell r="AQ2543">
            <v>0</v>
          </cell>
          <cell r="AR2543">
            <v>0</v>
          </cell>
          <cell r="AS2543">
            <v>161000</v>
          </cell>
          <cell r="AV2543" t="str">
            <v>dyexpress</v>
          </cell>
          <cell r="AW2543" t="str">
            <v>dy!4589201</v>
          </cell>
        </row>
        <row r="2544">
          <cell r="E2544" t="str">
            <v>제주환경개발주식회사</v>
          </cell>
          <cell r="G2544" t="str">
            <v>서귀포시</v>
          </cell>
          <cell r="H2544" t="str">
            <v>(주)성일레미콘</v>
          </cell>
          <cell r="K2544" t="str">
            <v>1. 무선</v>
          </cell>
          <cell r="L2544" t="str">
            <v>제주특별자치도 서귀포시 안덕면 화순서동로56번길 258-3</v>
          </cell>
          <cell r="M2544" t="str">
            <v>양태혁</v>
          </cell>
          <cell r="N2544" t="str">
            <v>부장</v>
          </cell>
          <cell r="O2544" t="str">
            <v>010-3692-9797</v>
          </cell>
          <cell r="P2544" t="str">
            <v>064-794-5265~8</v>
          </cell>
          <cell r="Q2544" t="str">
            <v>064-794-8863</v>
          </cell>
          <cell r="R2544" t="str">
            <v>goozil@empal.com</v>
          </cell>
          <cell r="AC2544">
            <v>0</v>
          </cell>
          <cell r="AD2544">
            <v>1</v>
          </cell>
          <cell r="AE2544">
            <v>1</v>
          </cell>
          <cell r="AF2544">
            <v>1</v>
          </cell>
          <cell r="AG2544">
            <v>1</v>
          </cell>
          <cell r="AH2544">
            <v>0</v>
          </cell>
          <cell r="AK2544">
            <v>1</v>
          </cell>
          <cell r="AM2544">
            <v>0</v>
          </cell>
          <cell r="AN2544">
            <v>0</v>
          </cell>
          <cell r="AO2544">
            <v>0</v>
          </cell>
          <cell r="AQ2544">
            <v>0</v>
          </cell>
          <cell r="AR2544">
            <v>-1000000</v>
          </cell>
          <cell r="AS2544">
            <v>0</v>
          </cell>
        </row>
        <row r="2545">
          <cell r="E2545" t="str">
            <v>제주환경개발주식회사</v>
          </cell>
          <cell r="G2545" t="str">
            <v>서귀포시</v>
          </cell>
          <cell r="H2545" t="str">
            <v>(주)성일레미콘(보조금 동시진행)</v>
          </cell>
          <cell r="K2545" t="str">
            <v>1. 무선</v>
          </cell>
          <cell r="L2545" t="str">
            <v>제주특별자치도 서귀포시 안덕면 화순서동로56번길 258-3</v>
          </cell>
          <cell r="M2545" t="str">
            <v>양태혁</v>
          </cell>
          <cell r="N2545" t="str">
            <v>부장</v>
          </cell>
          <cell r="O2545" t="str">
            <v>010-3692-9797</v>
          </cell>
          <cell r="P2545" t="str">
            <v>064-794-5265~8</v>
          </cell>
          <cell r="Q2545" t="str">
            <v>064-794-8863</v>
          </cell>
          <cell r="R2545" t="str">
            <v>goozil@empal.com</v>
          </cell>
          <cell r="AC2545">
            <v>0</v>
          </cell>
          <cell r="AD2545">
            <v>5</v>
          </cell>
          <cell r="AE2545">
            <v>5</v>
          </cell>
          <cell r="AF2545">
            <v>0</v>
          </cell>
          <cell r="AG2545">
            <v>5</v>
          </cell>
          <cell r="AH2545">
            <v>0</v>
          </cell>
          <cell r="AK2545">
            <v>1</v>
          </cell>
          <cell r="AM2545">
            <v>0</v>
          </cell>
          <cell r="AN2545">
            <v>0</v>
          </cell>
          <cell r="AO2545">
            <v>0</v>
          </cell>
          <cell r="AQ2545">
            <v>0</v>
          </cell>
          <cell r="AR2545">
            <v>-40000</v>
          </cell>
          <cell r="AS2545">
            <v>0</v>
          </cell>
        </row>
        <row r="2546">
          <cell r="E2546" t="str">
            <v>에코센스 외주</v>
          </cell>
          <cell r="G2546" t="str">
            <v>안산시</v>
          </cell>
          <cell r="H2546" t="str">
            <v>(주)오알켐(에코센스)</v>
          </cell>
          <cell r="K2546" t="str">
            <v>4. 미정</v>
          </cell>
          <cell r="L2546" t="str">
            <v>경기도 안산시 단원구 성곡동 시화MTV단지 6사 102호</v>
          </cell>
          <cell r="M2546" t="str">
            <v>하재필</v>
          </cell>
          <cell r="N2546" t="str">
            <v>대리</v>
          </cell>
          <cell r="O2546" t="str">
            <v>010-8262-2205</v>
          </cell>
          <cell r="P2546" t="str">
            <v>031-488-7507</v>
          </cell>
          <cell r="Q2546" t="str">
            <v>031-488-0620</v>
          </cell>
          <cell r="R2546" t="str">
            <v>jpha@orchem.com</v>
          </cell>
          <cell r="AC2546">
            <v>0</v>
          </cell>
          <cell r="AD2546">
            <v>0</v>
          </cell>
          <cell r="AE2546">
            <v>0</v>
          </cell>
          <cell r="AF2546">
            <v>0</v>
          </cell>
          <cell r="AG2546">
            <v>0</v>
          </cell>
          <cell r="AH2546">
            <v>0</v>
          </cell>
          <cell r="AK2546">
            <v>0</v>
          </cell>
          <cell r="AM2546">
            <v>0</v>
          </cell>
          <cell r="AN2546">
            <v>0</v>
          </cell>
          <cell r="AO2546">
            <v>0</v>
          </cell>
          <cell r="AQ2546">
            <v>0</v>
          </cell>
          <cell r="AR2546">
            <v>0</v>
          </cell>
          <cell r="AS2546">
            <v>0</v>
          </cell>
        </row>
        <row r="2547">
          <cell r="E2547" t="str">
            <v>원에너지</v>
          </cell>
          <cell r="G2547" t="str">
            <v>당진시</v>
          </cell>
          <cell r="H2547" t="str">
            <v>(주)이녹</v>
          </cell>
          <cell r="K2547" t="str">
            <v>2. 유선</v>
          </cell>
          <cell r="L2547" t="str">
            <v>충청남도 당진시 합덕읍 가화로 203</v>
          </cell>
          <cell r="M2547" t="str">
            <v>김길남</v>
          </cell>
          <cell r="N2547" t="str">
            <v>대표이사</v>
          </cell>
          <cell r="O2547" t="str">
            <v>010-8932-9233</v>
          </cell>
          <cell r="P2547" t="str">
            <v>041-430-7730~1</v>
          </cell>
          <cell r="Q2547" t="str">
            <v>041-430-7732</v>
          </cell>
          <cell r="R2547" t="str">
            <v>daniel@innok.co.kr</v>
          </cell>
          <cell r="AC2547">
            <v>0</v>
          </cell>
          <cell r="AD2547">
            <v>0</v>
          </cell>
          <cell r="AE2547">
            <v>0</v>
          </cell>
          <cell r="AF2547">
            <v>0</v>
          </cell>
          <cell r="AG2547">
            <v>0</v>
          </cell>
          <cell r="AH2547">
            <v>0</v>
          </cell>
          <cell r="AK2547">
            <v>0</v>
          </cell>
          <cell r="AM2547">
            <v>0</v>
          </cell>
          <cell r="AN2547">
            <v>0</v>
          </cell>
          <cell r="AO2547">
            <v>0</v>
          </cell>
          <cell r="AQ2547">
            <v>0</v>
          </cell>
          <cell r="AR2547">
            <v>0</v>
          </cell>
          <cell r="AS2547">
            <v>0</v>
          </cell>
        </row>
        <row r="2548">
          <cell r="E2548" t="str">
            <v>아카</v>
          </cell>
          <cell r="G2548" t="str">
            <v>시흥시</v>
          </cell>
          <cell r="H2548" t="str">
            <v>경원여객자동차(주)</v>
          </cell>
          <cell r="K2548" t="str">
            <v>4. 미정</v>
          </cell>
          <cell r="L2548" t="str">
            <v>경기도 시흥시 서해안로 81-30, 시화공단1마 802호</v>
          </cell>
          <cell r="M2548" t="str">
            <v>서선택</v>
          </cell>
          <cell r="N2548" t="str">
            <v>이사</v>
          </cell>
          <cell r="O2548" t="str">
            <v>010-7706-8823</v>
          </cell>
          <cell r="P2548" t="str">
            <v>031-492-2260</v>
          </cell>
          <cell r="Q2548" t="str">
            <v>031-495-8823</v>
          </cell>
          <cell r="R2548" t="str">
            <v>stseo65@hanmail.net</v>
          </cell>
          <cell r="AC2548">
            <v>0</v>
          </cell>
          <cell r="AD2548">
            <v>2</v>
          </cell>
          <cell r="AE2548">
            <v>2</v>
          </cell>
          <cell r="AF2548">
            <v>2</v>
          </cell>
          <cell r="AG2548">
            <v>2</v>
          </cell>
          <cell r="AH2548">
            <v>1</v>
          </cell>
          <cell r="AK2548">
            <v>0</v>
          </cell>
          <cell r="AM2548">
            <v>0</v>
          </cell>
          <cell r="AN2548">
            <v>0</v>
          </cell>
          <cell r="AO2548">
            <v>0</v>
          </cell>
          <cell r="AQ2548">
            <v>400000</v>
          </cell>
          <cell r="AR2548">
            <v>480000</v>
          </cell>
          <cell r="AS2548">
            <v>500000</v>
          </cell>
        </row>
        <row r="2549">
          <cell r="E2549" t="str">
            <v>임래성</v>
          </cell>
          <cell r="G2549" t="str">
            <v>서구(인천)</v>
          </cell>
          <cell r="H2549" t="str">
            <v>오토플러스(주) 리본카청라지점</v>
          </cell>
          <cell r="K2549" t="str">
            <v>4. 미정</v>
          </cell>
          <cell r="L2549" t="str">
            <v>인천광역시 서구 정서진로 70</v>
          </cell>
          <cell r="M2549" t="str">
            <v>황광구</v>
          </cell>
          <cell r="N2549" t="str">
            <v>파트장</v>
          </cell>
          <cell r="O2549" t="str">
            <v>010-9026-3719</v>
          </cell>
          <cell r="P2549" t="str">
            <v>1544-2777</v>
          </cell>
          <cell r="Q2549" t="str">
            <v>032-561-8490</v>
          </cell>
          <cell r="R2549" t="str">
            <v>hwangkk@autoplus.co.kr</v>
          </cell>
          <cell r="AC2549">
            <v>0</v>
          </cell>
          <cell r="AD2549">
            <v>0</v>
          </cell>
          <cell r="AE2549">
            <v>0</v>
          </cell>
          <cell r="AF2549">
            <v>0</v>
          </cell>
          <cell r="AG2549">
            <v>0</v>
          </cell>
          <cell r="AH2549">
            <v>0</v>
          </cell>
          <cell r="AK2549">
            <v>0</v>
          </cell>
          <cell r="AM2549">
            <v>0</v>
          </cell>
          <cell r="AN2549">
            <v>0</v>
          </cell>
          <cell r="AO2549">
            <v>0</v>
          </cell>
          <cell r="AQ2549">
            <v>0</v>
          </cell>
          <cell r="AR2549">
            <v>0</v>
          </cell>
          <cell r="AS2549">
            <v>0</v>
          </cell>
        </row>
        <row r="2550">
          <cell r="E2550" t="str">
            <v>원에너지</v>
          </cell>
          <cell r="G2550" t="str">
            <v>이천시</v>
          </cell>
          <cell r="H2550" t="str">
            <v>(사)보험개발원 자동차기술연구소</v>
          </cell>
          <cell r="K2550" t="str">
            <v>1. 무선</v>
          </cell>
          <cell r="L2550" t="str">
            <v>경기도 이천시 설성면 진상미로 813번길 37</v>
          </cell>
          <cell r="M2550" t="str">
            <v>조예리</v>
          </cell>
          <cell r="N2550" t="str">
            <v>선임연구원</v>
          </cell>
          <cell r="O2550" t="str">
            <v>010-4120-2380</v>
          </cell>
          <cell r="P2550" t="str">
            <v>031-644-1640</v>
          </cell>
          <cell r="Q2550" t="str">
            <v>031-644-1690</v>
          </cell>
          <cell r="R2550" t="str">
            <v>bluei26633@kidi.or.kr</v>
          </cell>
          <cell r="AC2550">
            <v>0</v>
          </cell>
          <cell r="AD2550">
            <v>2</v>
          </cell>
          <cell r="AE2550">
            <v>2</v>
          </cell>
          <cell r="AF2550">
            <v>1</v>
          </cell>
          <cell r="AG2550">
            <v>2</v>
          </cell>
          <cell r="AH2550">
            <v>1</v>
          </cell>
          <cell r="AK2550">
            <v>0</v>
          </cell>
          <cell r="AM2550">
            <v>0</v>
          </cell>
          <cell r="AN2550">
            <v>0</v>
          </cell>
          <cell r="AO2550">
            <v>0</v>
          </cell>
          <cell r="AQ2550">
            <v>500000</v>
          </cell>
          <cell r="AR2550">
            <v>0</v>
          </cell>
          <cell r="AS2550">
            <v>0</v>
          </cell>
        </row>
        <row r="2551">
          <cell r="E2551" t="str">
            <v>비앤에스</v>
          </cell>
          <cell r="G2551" t="str">
            <v>완주군</v>
          </cell>
          <cell r="H2551" t="str">
            <v>(유)태현환경</v>
          </cell>
          <cell r="K2551" t="str">
            <v>1. 무선</v>
          </cell>
          <cell r="L2551" t="str">
            <v>전라북도 완주군 소양면 원암로 116</v>
          </cell>
          <cell r="M2551" t="str">
            <v>김용호</v>
          </cell>
          <cell r="N2551" t="str">
            <v>대표이사</v>
          </cell>
          <cell r="O2551" t="str">
            <v>010-6606-7909</v>
          </cell>
          <cell r="P2551" t="str">
            <v>063-241-7909</v>
          </cell>
          <cell r="Q2551" t="str">
            <v>063-243-7909</v>
          </cell>
          <cell r="R2551" t="str">
            <v>jealm7909@daum.net</v>
          </cell>
          <cell r="AC2551">
            <v>1</v>
          </cell>
          <cell r="AD2551">
            <v>0</v>
          </cell>
          <cell r="AE2551">
            <v>0</v>
          </cell>
          <cell r="AF2551">
            <v>1</v>
          </cell>
          <cell r="AG2551">
            <v>1</v>
          </cell>
          <cell r="AH2551">
            <v>1</v>
          </cell>
          <cell r="AK2551">
            <v>0</v>
          </cell>
          <cell r="AM2551">
            <v>0</v>
          </cell>
          <cell r="AN2551">
            <v>0</v>
          </cell>
          <cell r="AO2551">
            <v>0</v>
          </cell>
          <cell r="AQ2551">
            <v>0</v>
          </cell>
          <cell r="AR2551">
            <v>0</v>
          </cell>
          <cell r="AS2551">
            <v>0</v>
          </cell>
        </row>
        <row r="2552">
          <cell r="E2552" t="str">
            <v>비앤에스</v>
          </cell>
          <cell r="G2552" t="str">
            <v>완주군</v>
          </cell>
          <cell r="H2552" t="str">
            <v>(유)태현환경(보조금 동시진행)</v>
          </cell>
          <cell r="K2552" t="str">
            <v>1. 무선</v>
          </cell>
          <cell r="L2552" t="str">
            <v>전라북도 완주군 소양면 원암로 116</v>
          </cell>
          <cell r="M2552" t="str">
            <v>김용호</v>
          </cell>
          <cell r="N2552" t="str">
            <v>대표이사</v>
          </cell>
          <cell r="O2552" t="str">
            <v>010-6606-7909</v>
          </cell>
          <cell r="P2552" t="str">
            <v>063-241-7909</v>
          </cell>
          <cell r="Q2552" t="str">
            <v>063-243-7909</v>
          </cell>
          <cell r="R2552" t="str">
            <v>jealm7909@daum.net</v>
          </cell>
          <cell r="AC2552">
            <v>0</v>
          </cell>
          <cell r="AD2552">
            <v>0</v>
          </cell>
          <cell r="AE2552">
            <v>0</v>
          </cell>
          <cell r="AF2552">
            <v>0</v>
          </cell>
          <cell r="AG2552">
            <v>2</v>
          </cell>
          <cell r="AH2552">
            <v>0</v>
          </cell>
          <cell r="AK2552">
            <v>0</v>
          </cell>
          <cell r="AM2552">
            <v>0</v>
          </cell>
          <cell r="AN2552">
            <v>0</v>
          </cell>
          <cell r="AO2552">
            <v>0</v>
          </cell>
          <cell r="AQ2552">
            <v>0</v>
          </cell>
          <cell r="AR2552">
            <v>0</v>
          </cell>
          <cell r="AS2552">
            <v>0</v>
          </cell>
        </row>
        <row r="2553">
          <cell r="E2553" t="str">
            <v>임래성</v>
          </cell>
          <cell r="G2553" t="str">
            <v>사상구</v>
          </cell>
          <cell r="H2553" t="str">
            <v>(주)경동특수주강</v>
          </cell>
          <cell r="K2553" t="str">
            <v>2. 유선</v>
          </cell>
          <cell r="L2553" t="str">
            <v>부산광역시 사상구 학장로 95번길 20</v>
          </cell>
          <cell r="M2553" t="str">
            <v>김진태
오중욱(그린링크)</v>
          </cell>
          <cell r="N2553" t="str">
            <v>관리이사
대표</v>
          </cell>
          <cell r="O2553" t="str">
            <v>010-5095-1898
010-8822-1670</v>
          </cell>
          <cell r="P2553" t="str">
            <v>051-311-1670</v>
          </cell>
          <cell r="Q2553" t="str">
            <v>051-311-1674</v>
          </cell>
          <cell r="R2553" t="str">
            <v>oshkjt@naver.com</v>
          </cell>
          <cell r="AC2553">
            <v>0</v>
          </cell>
          <cell r="AD2553">
            <v>1</v>
          </cell>
          <cell r="AE2553">
            <v>1</v>
          </cell>
          <cell r="AF2553">
            <v>1</v>
          </cell>
          <cell r="AG2553">
            <v>1</v>
          </cell>
          <cell r="AH2553">
            <v>1</v>
          </cell>
          <cell r="AK2553">
            <v>0</v>
          </cell>
          <cell r="AM2553">
            <v>0</v>
          </cell>
          <cell r="AN2553">
            <v>0</v>
          </cell>
          <cell r="AO2553">
            <v>0</v>
          </cell>
          <cell r="AQ2553">
            <v>0</v>
          </cell>
          <cell r="AR2553">
            <v>0</v>
          </cell>
          <cell r="AS2553">
            <v>100000</v>
          </cell>
          <cell r="AT2553" t="str">
            <v>최문호</v>
          </cell>
          <cell r="AU2553">
            <v>45734</v>
          </cell>
          <cell r="AV2553" t="str">
            <v>kdcast</v>
          </cell>
          <cell r="AW2553" t="str">
            <v>kd8651800!</v>
          </cell>
        </row>
        <row r="2554">
          <cell r="E2554" t="str">
            <v>원에너지</v>
          </cell>
          <cell r="G2554" t="str">
            <v>화성시</v>
          </cell>
          <cell r="H2554" t="str">
            <v>(주)경원엠에스</v>
          </cell>
          <cell r="K2554" t="str">
            <v>1. 무선</v>
          </cell>
          <cell r="L2554" t="str">
            <v>경기도 화성시 장안면 수정로 385-41</v>
          </cell>
          <cell r="M2554" t="str">
            <v>유경상</v>
          </cell>
          <cell r="N2554" t="str">
            <v>총괄이사</v>
          </cell>
          <cell r="O2554" t="str">
            <v>010-3336-1782</v>
          </cell>
          <cell r="P2554" t="str">
            <v>031-831-5650</v>
          </cell>
          <cell r="Q2554" t="str">
            <v>031-351-5651</v>
          </cell>
          <cell r="R2554" t="str">
            <v>kwms5650@hanmail.net</v>
          </cell>
          <cell r="AC2554">
            <v>0</v>
          </cell>
          <cell r="AD2554">
            <v>1</v>
          </cell>
          <cell r="AE2554">
            <v>1</v>
          </cell>
          <cell r="AF2554">
            <v>1</v>
          </cell>
          <cell r="AG2554">
            <v>1</v>
          </cell>
          <cell r="AH2554">
            <v>1</v>
          </cell>
          <cell r="AK2554">
            <v>0</v>
          </cell>
          <cell r="AM2554">
            <v>0</v>
          </cell>
          <cell r="AN2554">
            <v>0</v>
          </cell>
          <cell r="AO2554">
            <v>0</v>
          </cell>
          <cell r="AQ2554">
            <v>300000</v>
          </cell>
          <cell r="AR2554">
            <v>0</v>
          </cell>
          <cell r="AS2554">
            <v>0</v>
          </cell>
          <cell r="AT2554" t="str">
            <v>최재윤</v>
          </cell>
          <cell r="AU2554">
            <v>45702</v>
          </cell>
          <cell r="AV2554" t="str">
            <v>kwms5650</v>
          </cell>
          <cell r="AW2554" t="str">
            <v>kwms5547**</v>
          </cell>
        </row>
        <row r="2555">
          <cell r="E2555" t="str">
            <v>원에너지</v>
          </cell>
          <cell r="G2555" t="str">
            <v>경산시</v>
          </cell>
          <cell r="H2555" t="str">
            <v>(주)엔트코리아</v>
          </cell>
          <cell r="K2555" t="str">
            <v>1. 무선</v>
          </cell>
          <cell r="L2555" t="str">
            <v>경상북도 경산시 압량면 압독로 119-6</v>
          </cell>
          <cell r="M2555" t="str">
            <v>이승욱</v>
          </cell>
          <cell r="N2555" t="str">
            <v>차장</v>
          </cell>
          <cell r="O2555" t="str">
            <v>010-7417-1355</v>
          </cell>
          <cell r="P2555" t="str">
            <v>053-583-7798</v>
          </cell>
          <cell r="Q2555" t="str">
            <v>053-584-7798</v>
          </cell>
          <cell r="R2555" t="str">
            <v>leesw8975@naver.com
anttkorea@naver.com</v>
          </cell>
          <cell r="AC2555">
            <v>0</v>
          </cell>
          <cell r="AD2555">
            <v>5</v>
          </cell>
          <cell r="AE2555">
            <v>5</v>
          </cell>
          <cell r="AF2555">
            <v>5</v>
          </cell>
          <cell r="AG2555">
            <v>5</v>
          </cell>
          <cell r="AH2555">
            <v>1</v>
          </cell>
          <cell r="AK2555">
            <v>1</v>
          </cell>
          <cell r="AM2555">
            <v>0</v>
          </cell>
          <cell r="AN2555">
            <v>0</v>
          </cell>
          <cell r="AO2555">
            <v>0</v>
          </cell>
          <cell r="AQ2555">
            <v>800000</v>
          </cell>
          <cell r="AR2555">
            <v>-1000000</v>
          </cell>
          <cell r="AS2555">
            <v>0</v>
          </cell>
        </row>
        <row r="2556">
          <cell r="E2556" t="str">
            <v>원에너지</v>
          </cell>
          <cell r="G2556" t="str">
            <v>당진시</v>
          </cell>
          <cell r="H2556" t="str">
            <v>(주)유프랜</v>
          </cell>
          <cell r="K2556" t="str">
            <v>1. 무선</v>
          </cell>
          <cell r="L2556" t="str">
            <v>충청남도 당진시 석문면 산단7로4길 75</v>
          </cell>
          <cell r="M2556" t="str">
            <v>이수찬</v>
          </cell>
          <cell r="N2556" t="str">
            <v>대표이사</v>
          </cell>
          <cell r="O2556" t="str">
            <v>010-3257-5285</v>
          </cell>
          <cell r="P2556" t="str">
            <v>031-272-7679</v>
          </cell>
          <cell r="Q2556" t="str">
            <v>031-889-7679</v>
          </cell>
          <cell r="R2556" t="str">
            <v>nam0421@hanmail.net</v>
          </cell>
          <cell r="AC2556">
            <v>0</v>
          </cell>
          <cell r="AD2556">
            <v>1</v>
          </cell>
          <cell r="AE2556">
            <v>1</v>
          </cell>
          <cell r="AF2556">
            <v>1</v>
          </cell>
          <cell r="AG2556">
            <v>1</v>
          </cell>
          <cell r="AH2556">
            <v>1</v>
          </cell>
          <cell r="AK2556">
            <v>0</v>
          </cell>
          <cell r="AM2556">
            <v>0</v>
          </cell>
          <cell r="AN2556">
            <v>0</v>
          </cell>
          <cell r="AO2556">
            <v>0</v>
          </cell>
          <cell r="AQ2556">
            <v>400000</v>
          </cell>
          <cell r="AR2556">
            <v>0</v>
          </cell>
          <cell r="AS2556">
            <v>0</v>
          </cell>
          <cell r="AT2556" t="str">
            <v>최문호</v>
          </cell>
          <cell r="AU2556">
            <v>45722</v>
          </cell>
          <cell r="AV2556" t="str">
            <v xml:space="preserve"> ufren807</v>
          </cell>
          <cell r="AW2556" t="str">
            <v>17dbvmfos##</v>
          </cell>
        </row>
        <row r="2557">
          <cell r="E2557" t="str">
            <v>원에너지</v>
          </cell>
          <cell r="G2557" t="str">
            <v>당진시</v>
          </cell>
          <cell r="H2557" t="str">
            <v>(주)유프랜(자비)</v>
          </cell>
          <cell r="K2557" t="str">
            <v>2. 유선</v>
          </cell>
          <cell r="L2557" t="str">
            <v>충청남도 당진시 석문면 산단7로4길 75</v>
          </cell>
          <cell r="M2557" t="str">
            <v>이수찬</v>
          </cell>
          <cell r="N2557" t="str">
            <v>대표이사</v>
          </cell>
          <cell r="O2557" t="str">
            <v>010-3257-5285</v>
          </cell>
          <cell r="P2557" t="str">
            <v>031-272-7679</v>
          </cell>
          <cell r="Q2557" t="str">
            <v>031-889-7679</v>
          </cell>
          <cell r="R2557" t="str">
            <v>nam0421@hanmail.net</v>
          </cell>
          <cell r="AC2557">
            <v>0</v>
          </cell>
          <cell r="AD2557">
            <v>3</v>
          </cell>
          <cell r="AE2557">
            <v>3</v>
          </cell>
          <cell r="AF2557">
            <v>1</v>
          </cell>
          <cell r="AG2557">
            <v>4</v>
          </cell>
          <cell r="AH2557">
            <v>0</v>
          </cell>
          <cell r="AK2557">
            <v>1</v>
          </cell>
          <cell r="AM2557">
            <v>0</v>
          </cell>
          <cell r="AN2557">
            <v>0</v>
          </cell>
          <cell r="AO2557">
            <v>0</v>
          </cell>
          <cell r="AQ2557">
            <v>1000000</v>
          </cell>
          <cell r="AR2557">
            <v>0</v>
          </cell>
          <cell r="AS2557">
            <v>0</v>
          </cell>
          <cell r="AT2557" t="str">
            <v>최문호</v>
          </cell>
          <cell r="AU2557">
            <v>45722</v>
          </cell>
          <cell r="AV2557" t="str">
            <v xml:space="preserve"> ufren807</v>
          </cell>
          <cell r="AW2557" t="str">
            <v>17dbvmfos##</v>
          </cell>
        </row>
        <row r="2558">
          <cell r="E2558" t="str">
            <v>비앤에스</v>
          </cell>
          <cell r="G2558" t="str">
            <v>완주군</v>
          </cell>
          <cell r="H2558" t="str">
            <v>농업회사법인(주)대성팜</v>
          </cell>
          <cell r="K2558" t="str">
            <v>2. 유선</v>
          </cell>
          <cell r="L2558" t="str">
            <v>전라북도 완주군 봉동읍 무관길 40</v>
          </cell>
          <cell r="M2558" t="str">
            <v>신도현</v>
          </cell>
          <cell r="N2558" t="str">
            <v>대표</v>
          </cell>
          <cell r="O2558" t="str">
            <v>010-8669-3034</v>
          </cell>
          <cell r="P2558" t="str">
            <v>063-262-0542</v>
          </cell>
          <cell r="Q2558" t="str">
            <v>063-262-0543</v>
          </cell>
          <cell r="R2558" t="str">
            <v>dsf0542@daum.net</v>
          </cell>
          <cell r="AC2558">
            <v>0</v>
          </cell>
          <cell r="AD2558">
            <v>3</v>
          </cell>
          <cell r="AE2558">
            <v>3</v>
          </cell>
          <cell r="AF2558">
            <v>14</v>
          </cell>
          <cell r="AG2558">
            <v>3</v>
          </cell>
          <cell r="AH2558">
            <v>0</v>
          </cell>
          <cell r="AK2558">
            <v>1</v>
          </cell>
          <cell r="AM2558">
            <v>0</v>
          </cell>
          <cell r="AN2558">
            <v>0</v>
          </cell>
          <cell r="AO2558">
            <v>0</v>
          </cell>
          <cell r="AQ2558">
            <v>700000</v>
          </cell>
          <cell r="AR2558">
            <v>-520000</v>
          </cell>
          <cell r="AS2558">
            <v>980000</v>
          </cell>
        </row>
        <row r="2559">
          <cell r="E2559" t="str">
            <v>원에너지</v>
          </cell>
          <cell r="G2559" t="str">
            <v>광주시</v>
          </cell>
          <cell r="H2559" t="str">
            <v>다원산업</v>
          </cell>
          <cell r="K2559" t="str">
            <v>2. 유선</v>
          </cell>
          <cell r="L2559" t="str">
            <v>경기도 광주시 오포읍 오포안로3번길 21-14, 2층</v>
          </cell>
          <cell r="M2559" t="str">
            <v>최상기</v>
          </cell>
          <cell r="N2559" t="str">
            <v>대표</v>
          </cell>
          <cell r="O2559" t="str">
            <v>010-7933-8550</v>
          </cell>
          <cell r="P2559" t="str">
            <v>-</v>
          </cell>
          <cell r="Q2559" t="str">
            <v>031-769-7039</v>
          </cell>
          <cell r="R2559" t="str">
            <v>-</v>
          </cell>
          <cell r="AC2559">
            <v>0</v>
          </cell>
          <cell r="AD2559">
            <v>2</v>
          </cell>
          <cell r="AE2559">
            <v>2</v>
          </cell>
          <cell r="AF2559">
            <v>0</v>
          </cell>
          <cell r="AG2559">
            <v>2</v>
          </cell>
          <cell r="AH2559">
            <v>1</v>
          </cell>
          <cell r="AK2559">
            <v>0</v>
          </cell>
          <cell r="AM2559">
            <v>0</v>
          </cell>
          <cell r="AN2559">
            <v>0</v>
          </cell>
          <cell r="AO2559">
            <v>0</v>
          </cell>
          <cell r="AQ2559">
            <v>200000</v>
          </cell>
          <cell r="AR2559">
            <v>0</v>
          </cell>
          <cell r="AS2559">
            <v>0</v>
          </cell>
          <cell r="AT2559" t="str">
            <v>최문호</v>
          </cell>
          <cell r="AU2559">
            <v>45707</v>
          </cell>
          <cell r="AV2559" t="str">
            <v>dawon8550</v>
          </cell>
          <cell r="AW2559" t="str">
            <v>01079338550!</v>
          </cell>
        </row>
        <row r="2560">
          <cell r="E2560" t="str">
            <v>블루온</v>
          </cell>
          <cell r="G2560" t="str">
            <v>당진시</v>
          </cell>
          <cell r="H2560" t="str">
            <v>순성농협 벼 건조장</v>
          </cell>
          <cell r="K2560" t="str">
            <v>4. 미정</v>
          </cell>
          <cell r="L2560" t="str">
            <v>충청남도 당진시 순성면 옥호리 36-4</v>
          </cell>
          <cell r="M2560" t="str">
            <v>이호은</v>
          </cell>
          <cell r="N2560" t="str">
            <v>주임</v>
          </cell>
          <cell r="O2560" t="str">
            <v>010-9096-5933</v>
          </cell>
          <cell r="P2560" t="str">
            <v>041-353-4222</v>
          </cell>
          <cell r="Q2560" t="str">
            <v>-</v>
          </cell>
          <cell r="R2560" t="str">
            <v>lhe5933@nonghyup.com</v>
          </cell>
          <cell r="AC2560">
            <v>0</v>
          </cell>
          <cell r="AD2560">
            <v>3</v>
          </cell>
          <cell r="AE2560">
            <v>3</v>
          </cell>
          <cell r="AF2560">
            <v>10</v>
          </cell>
          <cell r="AG2560">
            <v>3</v>
          </cell>
          <cell r="AH2560">
            <v>0</v>
          </cell>
          <cell r="AK2560">
            <v>1</v>
          </cell>
          <cell r="AM2560">
            <v>0</v>
          </cell>
          <cell r="AN2560">
            <v>0</v>
          </cell>
          <cell r="AO2560">
            <v>0</v>
          </cell>
          <cell r="AQ2560">
            <v>1600000</v>
          </cell>
          <cell r="AR2560">
            <v>-520000</v>
          </cell>
          <cell r="AS2560">
            <v>0</v>
          </cell>
        </row>
        <row r="2561">
          <cell r="E2561" t="str">
            <v xml:space="preserve">케이디환경 </v>
          </cell>
          <cell r="G2561" t="str">
            <v>화성시</v>
          </cell>
          <cell r="H2561" t="str">
            <v>정우산업(케이디환경)</v>
          </cell>
          <cell r="K2561" t="str">
            <v>1. 무선</v>
          </cell>
          <cell r="L2561" t="str">
            <v>경기도 화성시 장안면 석포공단길 23-12</v>
          </cell>
          <cell r="M2561" t="str">
            <v xml:space="preserve">
김미림(그린링크)</v>
          </cell>
          <cell r="N2561" t="str">
            <v xml:space="preserve">
과장</v>
          </cell>
          <cell r="O2561" t="str">
            <v>010-3896-3787
031-351-4712</v>
          </cell>
          <cell r="P2561" t="str">
            <v>031-351-4712</v>
          </cell>
          <cell r="Q2561" t="str">
            <v>-</v>
          </cell>
          <cell r="R2561" t="str">
            <v>jungwoo4715@naver.com</v>
          </cell>
          <cell r="AC2561">
            <v>0</v>
          </cell>
          <cell r="AD2561">
            <v>2</v>
          </cell>
          <cell r="AE2561">
            <v>2</v>
          </cell>
          <cell r="AF2561">
            <v>2</v>
          </cell>
          <cell r="AG2561">
            <v>2</v>
          </cell>
          <cell r="AH2561">
            <v>1</v>
          </cell>
          <cell r="AK2561">
            <v>0</v>
          </cell>
          <cell r="AM2561">
            <v>0</v>
          </cell>
          <cell r="AN2561">
            <v>0</v>
          </cell>
          <cell r="AO2561">
            <v>0</v>
          </cell>
          <cell r="AQ2561">
            <v>0</v>
          </cell>
          <cell r="AR2561">
            <v>0</v>
          </cell>
          <cell r="AS2561">
            <v>500000</v>
          </cell>
          <cell r="AT2561" t="str">
            <v>최문호</v>
          </cell>
          <cell r="AU2561">
            <v>45723</v>
          </cell>
          <cell r="AV2561" t="str">
            <v xml:space="preserve"> jungwoo4715</v>
          </cell>
          <cell r="AW2561" t="str">
            <v xml:space="preserve"> miki1124++</v>
          </cell>
        </row>
        <row r="2562">
          <cell r="E2562" t="str">
            <v xml:space="preserve">케이디환경 </v>
          </cell>
          <cell r="G2562" t="str">
            <v>화성시</v>
          </cell>
          <cell r="H2562" t="str">
            <v>진성기업</v>
          </cell>
          <cell r="K2562" t="str">
            <v>1. 무선</v>
          </cell>
          <cell r="L2562" t="str">
            <v>경기도 화성시 남양읍 무하로 88-4, 라동</v>
          </cell>
          <cell r="M2562" t="str">
            <v>조재한</v>
          </cell>
          <cell r="N2562" t="str">
            <v>대표</v>
          </cell>
          <cell r="O2562" t="str">
            <v>010-3896-3787</v>
          </cell>
          <cell r="P2562" t="str">
            <v>031-355-6923</v>
          </cell>
          <cell r="Q2562" t="str">
            <v>031-355-4679</v>
          </cell>
          <cell r="R2562" t="str">
            <v>cjh3787@naver.com</v>
          </cell>
          <cell r="AC2562">
            <v>0</v>
          </cell>
          <cell r="AD2562">
            <v>1</v>
          </cell>
          <cell r="AE2562">
            <v>1</v>
          </cell>
          <cell r="AF2562">
            <v>4</v>
          </cell>
          <cell r="AG2562">
            <v>1</v>
          </cell>
          <cell r="AH2562">
            <v>1</v>
          </cell>
          <cell r="AK2562">
            <v>0</v>
          </cell>
          <cell r="AM2562">
            <v>0</v>
          </cell>
          <cell r="AN2562">
            <v>0</v>
          </cell>
          <cell r="AO2562">
            <v>0</v>
          </cell>
          <cell r="AQ2562">
            <v>500000</v>
          </cell>
          <cell r="AR2562">
            <v>0</v>
          </cell>
          <cell r="AS2562">
            <v>0</v>
          </cell>
        </row>
        <row r="2563">
          <cell r="E2563" t="str">
            <v>원에너지</v>
          </cell>
          <cell r="G2563" t="str">
            <v>나주시</v>
          </cell>
          <cell r="H2563" t="str">
            <v>(주)남경에스텍</v>
          </cell>
          <cell r="K2563" t="str">
            <v>1. 무선</v>
          </cell>
          <cell r="L2563" t="str">
            <v>전라남도 나주시 문평면 영산로 4420</v>
          </cell>
          <cell r="M2563" t="str">
            <v>김용균</v>
          </cell>
          <cell r="N2563" t="str">
            <v>상무</v>
          </cell>
          <cell r="O2563" t="str">
            <v>010-9482-8672</v>
          </cell>
          <cell r="P2563" t="str">
            <v>061-331-8896</v>
          </cell>
          <cell r="Q2563" t="str">
            <v>061-331-8897</v>
          </cell>
          <cell r="R2563" t="str">
            <v>hkwood@hanmail.net</v>
          </cell>
          <cell r="AC2563">
            <v>0</v>
          </cell>
          <cell r="AD2563">
            <v>0</v>
          </cell>
          <cell r="AE2563">
            <v>0</v>
          </cell>
          <cell r="AF2563">
            <v>2</v>
          </cell>
          <cell r="AG2563">
            <v>2</v>
          </cell>
          <cell r="AH2563">
            <v>1</v>
          </cell>
          <cell r="AK2563">
            <v>0</v>
          </cell>
          <cell r="AM2563">
            <v>0</v>
          </cell>
          <cell r="AN2563">
            <v>0</v>
          </cell>
          <cell r="AO2563">
            <v>0</v>
          </cell>
          <cell r="AQ2563">
            <v>0</v>
          </cell>
          <cell r="AR2563">
            <v>480000</v>
          </cell>
          <cell r="AS2563">
            <v>0</v>
          </cell>
        </row>
        <row r="2564">
          <cell r="E2564" t="str">
            <v>에코센스 외주</v>
          </cell>
          <cell r="G2564" t="str">
            <v>화성시</v>
          </cell>
          <cell r="H2564" t="str">
            <v>(주)리독스바이오(에코센스)</v>
          </cell>
          <cell r="K2564" t="str">
            <v>4. 미정</v>
          </cell>
          <cell r="L2564" t="str">
            <v>경기도 화성시 향남읍 제약공단3길 83</v>
          </cell>
          <cell r="M2564" t="str">
            <v>박상구</v>
          </cell>
          <cell r="N2564" t="str">
            <v>차장</v>
          </cell>
          <cell r="O2564" t="str">
            <v>010-2627-0605</v>
          </cell>
          <cell r="P2564" t="str">
            <v>031-831-5783</v>
          </cell>
          <cell r="Q2564" t="str">
            <v>070-8677-3911</v>
          </cell>
          <cell r="R2564" t="str">
            <v>sang@redoxbio.co.kr</v>
          </cell>
          <cell r="AC2564">
            <v>0</v>
          </cell>
          <cell r="AD2564">
            <v>0</v>
          </cell>
          <cell r="AE2564">
            <v>0</v>
          </cell>
          <cell r="AF2564">
            <v>0</v>
          </cell>
          <cell r="AG2564">
            <v>0</v>
          </cell>
          <cell r="AH2564">
            <v>0</v>
          </cell>
          <cell r="AK2564">
            <v>0</v>
          </cell>
          <cell r="AM2564">
            <v>0</v>
          </cell>
          <cell r="AN2564">
            <v>0</v>
          </cell>
          <cell r="AO2564">
            <v>0</v>
          </cell>
          <cell r="AQ2564">
            <v>0</v>
          </cell>
          <cell r="AR2564">
            <v>0</v>
          </cell>
          <cell r="AS2564">
            <v>0</v>
          </cell>
        </row>
        <row r="2565">
          <cell r="E2565" t="str">
            <v>원에너지</v>
          </cell>
          <cell r="G2565" t="str">
            <v>포천시</v>
          </cell>
          <cell r="H2565" t="str">
            <v>(주)미농</v>
          </cell>
          <cell r="K2565" t="str">
            <v>1. 무선</v>
          </cell>
          <cell r="L2565" t="str">
            <v>경기도 포천시 원동교길 85-41(동교동 412-2, 412-3, 413-3)</v>
          </cell>
          <cell r="M2565" t="str">
            <v>이문규
김기섭(실무)</v>
          </cell>
          <cell r="N2565" t="str">
            <v>대표
공장장</v>
          </cell>
          <cell r="O2565" t="str">
            <v>010-5258-2089
010-2524-9841</v>
          </cell>
          <cell r="P2565" t="str">
            <v>031-541-2088~9</v>
          </cell>
          <cell r="Q2565" t="str">
            <v>031-541-2090</v>
          </cell>
          <cell r="R2565" t="str">
            <v>mn2088@naver.com</v>
          </cell>
          <cell r="AC2565">
            <v>0</v>
          </cell>
          <cell r="AD2565">
            <v>6</v>
          </cell>
          <cell r="AE2565">
            <v>6</v>
          </cell>
          <cell r="AF2565">
            <v>11</v>
          </cell>
          <cell r="AG2565">
            <v>9</v>
          </cell>
          <cell r="AH2565">
            <v>1</v>
          </cell>
          <cell r="AK2565">
            <v>2</v>
          </cell>
          <cell r="AM2565">
            <v>0</v>
          </cell>
          <cell r="AN2565">
            <v>0</v>
          </cell>
          <cell r="AO2565">
            <v>0</v>
          </cell>
          <cell r="AQ2565">
            <v>2300000</v>
          </cell>
          <cell r="AR2565">
            <v>-2000000</v>
          </cell>
          <cell r="AS2565">
            <v>0</v>
          </cell>
          <cell r="AT2565" t="str">
            <v>최문호</v>
          </cell>
          <cell r="AU2565">
            <v>45713</v>
          </cell>
          <cell r="AV2565" t="str">
            <v>mn2088</v>
          </cell>
          <cell r="AW2565" t="str">
            <v>mn5412088?</v>
          </cell>
        </row>
        <row r="2566">
          <cell r="E2566" t="str">
            <v>원에너지</v>
          </cell>
          <cell r="G2566" t="str">
            <v>천안시</v>
          </cell>
          <cell r="H2566" t="str">
            <v>(주)연암(에코센스)</v>
          </cell>
          <cell r="K2566" t="str">
            <v>1. 무선</v>
          </cell>
          <cell r="L2566" t="str">
            <v>충청남도 천안시 서북구 성거읍 모전1길 172</v>
          </cell>
          <cell r="M2566" t="str">
            <v>이홍근</v>
          </cell>
          <cell r="N2566" t="str">
            <v>부장</v>
          </cell>
          <cell r="O2566" t="str">
            <v>010-5468-1988</v>
          </cell>
          <cell r="P2566" t="str">
            <v>-</v>
          </cell>
          <cell r="Q2566" t="str">
            <v>-</v>
          </cell>
          <cell r="R2566" t="str">
            <v>rjk1988@hanmail.net</v>
          </cell>
          <cell r="AC2566">
            <v>0</v>
          </cell>
          <cell r="AD2566">
            <v>4</v>
          </cell>
          <cell r="AE2566">
            <v>4</v>
          </cell>
          <cell r="AF2566">
            <v>6</v>
          </cell>
          <cell r="AG2566">
            <v>6</v>
          </cell>
          <cell r="AH2566">
            <v>1</v>
          </cell>
          <cell r="AK2566">
            <v>1</v>
          </cell>
          <cell r="AM2566">
            <v>0</v>
          </cell>
          <cell r="AN2566">
            <v>0</v>
          </cell>
          <cell r="AO2566">
            <v>0</v>
          </cell>
          <cell r="AQ2566">
            <v>2300000</v>
          </cell>
          <cell r="AR2566">
            <v>-2000000</v>
          </cell>
          <cell r="AS2566">
            <v>0</v>
          </cell>
          <cell r="AT2566" t="str">
            <v>최문호</v>
          </cell>
          <cell r="AU2566">
            <v>45706</v>
          </cell>
          <cell r="AV2566" t="str">
            <v>yeonam</v>
          </cell>
          <cell r="AW2566" t="str">
            <v>dusdka3802*</v>
          </cell>
        </row>
        <row r="2567">
          <cell r="E2567" t="str">
            <v>광주환경</v>
          </cell>
          <cell r="G2567" t="str">
            <v>여주시</v>
          </cell>
          <cell r="H2567" t="str">
            <v>(주)태창산업</v>
          </cell>
          <cell r="K2567" t="str">
            <v>4. 미정</v>
          </cell>
          <cell r="L2567" t="str">
            <v>경기도 여주시 북내면 외재로 172</v>
          </cell>
          <cell r="M2567" t="str">
            <v>박진언</v>
          </cell>
          <cell r="N2567" t="str">
            <v>차장</v>
          </cell>
          <cell r="O2567" t="str">
            <v>010-5144-9945</v>
          </cell>
          <cell r="P2567" t="str">
            <v>대표번호 : 031-884-3580
출하실 : 031-882-3583</v>
          </cell>
          <cell r="Q2567" t="str">
            <v>031-884-9744</v>
          </cell>
          <cell r="R2567" t="str">
            <v>jinan72@naver.com</v>
          </cell>
          <cell r="AC2567">
            <v>0</v>
          </cell>
          <cell r="AD2567">
            <v>0</v>
          </cell>
          <cell r="AE2567">
            <v>0</v>
          </cell>
          <cell r="AF2567">
            <v>0</v>
          </cell>
          <cell r="AG2567">
            <v>0</v>
          </cell>
          <cell r="AH2567">
            <v>0</v>
          </cell>
          <cell r="AK2567">
            <v>0</v>
          </cell>
          <cell r="AM2567">
            <v>0</v>
          </cell>
          <cell r="AN2567">
            <v>0</v>
          </cell>
          <cell r="AO2567">
            <v>0</v>
          </cell>
          <cell r="AQ2567">
            <v>0</v>
          </cell>
          <cell r="AR2567">
            <v>0</v>
          </cell>
          <cell r="AS2567">
            <v>0</v>
          </cell>
        </row>
        <row r="2568">
          <cell r="E2568" t="str">
            <v>블루온</v>
          </cell>
          <cell r="G2568" t="str">
            <v>봉화군</v>
          </cell>
          <cell r="H2568" t="str">
            <v>네이처세븐</v>
          </cell>
          <cell r="K2568" t="str">
            <v>4. 미정</v>
          </cell>
          <cell r="L2568" t="str">
            <v>경상북도 봉화군 봉화읍1농공단지길44, 1층</v>
          </cell>
          <cell r="M2568" t="str">
            <v>-</v>
          </cell>
          <cell r="N2568" t="str">
            <v>-</v>
          </cell>
          <cell r="O2568" t="str">
            <v>010-3000-0885</v>
          </cell>
          <cell r="P2568" t="str">
            <v>-</v>
          </cell>
          <cell r="Q2568" t="str">
            <v>-</v>
          </cell>
          <cell r="R2568" t="str">
            <v>happiness888@hanmail.net</v>
          </cell>
          <cell r="AC2568">
            <v>0</v>
          </cell>
          <cell r="AD2568">
            <v>0</v>
          </cell>
          <cell r="AE2568">
            <v>0</v>
          </cell>
          <cell r="AF2568">
            <v>0</v>
          </cell>
          <cell r="AG2568">
            <v>0</v>
          </cell>
          <cell r="AH2568">
            <v>0</v>
          </cell>
          <cell r="AK2568">
            <v>0</v>
          </cell>
          <cell r="AM2568">
            <v>0</v>
          </cell>
          <cell r="AN2568">
            <v>0</v>
          </cell>
          <cell r="AO2568">
            <v>0</v>
          </cell>
          <cell r="AQ2568">
            <v>0</v>
          </cell>
          <cell r="AR2568">
            <v>0</v>
          </cell>
          <cell r="AS2568">
            <v>0</v>
          </cell>
        </row>
        <row r="2569">
          <cell r="E2569" t="str">
            <v>비앤에스</v>
          </cell>
          <cell r="G2569" t="str">
            <v>고창군</v>
          </cell>
          <cell r="H2569" t="str">
            <v>대경스틸산업(주)</v>
          </cell>
          <cell r="K2569" t="str">
            <v>1. 무선</v>
          </cell>
          <cell r="L2569" t="str">
            <v>전라북도 고창군 흥덕면 선운대로 3619-33</v>
          </cell>
          <cell r="M2569" t="str">
            <v>현용주</v>
          </cell>
          <cell r="N2569" t="str">
            <v>전무</v>
          </cell>
          <cell r="O2569" t="str">
            <v>010-7676-2688</v>
          </cell>
          <cell r="P2569" t="str">
            <v>-</v>
          </cell>
          <cell r="Q2569" t="str">
            <v>-</v>
          </cell>
          <cell r="R2569" t="str">
            <v>-</v>
          </cell>
          <cell r="AC2569">
            <v>0</v>
          </cell>
          <cell r="AD2569">
            <v>1</v>
          </cell>
          <cell r="AE2569">
            <v>1</v>
          </cell>
          <cell r="AF2569">
            <v>1</v>
          </cell>
          <cell r="AG2569">
            <v>1</v>
          </cell>
          <cell r="AH2569">
            <v>1</v>
          </cell>
          <cell r="AK2569">
            <v>0</v>
          </cell>
          <cell r="AM2569">
            <v>0</v>
          </cell>
          <cell r="AN2569">
            <v>0</v>
          </cell>
          <cell r="AO2569">
            <v>0</v>
          </cell>
          <cell r="AQ2569">
            <v>0</v>
          </cell>
          <cell r="AR2569">
            <v>0</v>
          </cell>
          <cell r="AS2569">
            <v>0</v>
          </cell>
        </row>
        <row r="2570">
          <cell r="E2570" t="str">
            <v>비앤에스</v>
          </cell>
          <cell r="G2570" t="str">
            <v>고창군</v>
          </cell>
          <cell r="H2570" t="str">
            <v>대경스틸산업(주)(보조금 동시진행)</v>
          </cell>
          <cell r="K2570" t="str">
            <v>1. 무선</v>
          </cell>
          <cell r="L2570" t="str">
            <v>전라북도 고창군 흥덕면 선운대로 3619-33</v>
          </cell>
          <cell r="M2570" t="str">
            <v>현용주</v>
          </cell>
          <cell r="N2570" t="str">
            <v>전무</v>
          </cell>
          <cell r="O2570" t="str">
            <v>010-7676-2688</v>
          </cell>
          <cell r="P2570" t="str">
            <v>-</v>
          </cell>
          <cell r="Q2570" t="str">
            <v>-</v>
          </cell>
          <cell r="R2570" t="str">
            <v>-</v>
          </cell>
          <cell r="AC2570">
            <v>0</v>
          </cell>
          <cell r="AD2570">
            <v>1</v>
          </cell>
          <cell r="AE2570">
            <v>1</v>
          </cell>
          <cell r="AF2570">
            <v>1</v>
          </cell>
          <cell r="AG2570">
            <v>1</v>
          </cell>
          <cell r="AH2570">
            <v>1</v>
          </cell>
          <cell r="AK2570">
            <v>0</v>
          </cell>
          <cell r="AM2570">
            <v>0</v>
          </cell>
          <cell r="AN2570">
            <v>0</v>
          </cell>
          <cell r="AO2570">
            <v>0</v>
          </cell>
          <cell r="AQ2570">
            <v>800000</v>
          </cell>
          <cell r="AR2570">
            <v>0</v>
          </cell>
          <cell r="AS2570">
            <v>0</v>
          </cell>
        </row>
        <row r="2571">
          <cell r="E2571" t="str">
            <v>그린환경</v>
          </cell>
          <cell r="G2571" t="str">
            <v>해남군</v>
          </cell>
          <cell r="H2571" t="str">
            <v>땅끝들녘영농조합법인</v>
          </cell>
          <cell r="K2571" t="str">
            <v>1. 무선</v>
          </cell>
          <cell r="L2571" t="str">
            <v>전라남도 해남군 계곡면 해남로 1487-8</v>
          </cell>
          <cell r="M2571" t="str">
            <v>백나현</v>
          </cell>
          <cell r="N2571" t="str">
            <v>전무이사</v>
          </cell>
          <cell r="O2571" t="str">
            <v>010-3872-0475</v>
          </cell>
          <cell r="P2571" t="str">
            <v>061-535-0475</v>
          </cell>
          <cell r="Q2571" t="str">
            <v>061-535-0476</v>
          </cell>
          <cell r="R2571" t="str">
            <v>hyundai0507@naver.com</v>
          </cell>
          <cell r="AC2571">
            <v>0</v>
          </cell>
          <cell r="AD2571">
            <v>0</v>
          </cell>
          <cell r="AE2571">
            <v>0</v>
          </cell>
          <cell r="AF2571">
            <v>7</v>
          </cell>
          <cell r="AG2571">
            <v>2</v>
          </cell>
          <cell r="AH2571">
            <v>1</v>
          </cell>
          <cell r="AK2571">
            <v>0</v>
          </cell>
          <cell r="AM2571">
            <v>0</v>
          </cell>
          <cell r="AN2571">
            <v>0</v>
          </cell>
          <cell r="AO2571">
            <v>0</v>
          </cell>
          <cell r="AQ2571">
            <v>1000000</v>
          </cell>
          <cell r="AR2571">
            <v>960000</v>
          </cell>
          <cell r="AS2571">
            <v>0</v>
          </cell>
        </row>
        <row r="2572">
          <cell r="E2572" t="str">
            <v>임래성</v>
          </cell>
          <cell r="G2572" t="str">
            <v>화성시</v>
          </cell>
          <cell r="H2572" t="str">
            <v>솔</v>
          </cell>
          <cell r="K2572" t="str">
            <v>4. 미정</v>
          </cell>
          <cell r="L2572" t="str">
            <v>경기도 화성시 장안면 석포로 325-20</v>
          </cell>
          <cell r="M2572" t="str">
            <v>조경제</v>
          </cell>
          <cell r="N2572" t="str">
            <v>수석연구원</v>
          </cell>
          <cell r="O2572" t="str">
            <v>010-5710-7545</v>
          </cell>
          <cell r="P2572" t="str">
            <v>031-351-3707</v>
          </cell>
          <cell r="Q2572" t="str">
            <v>031-351-3708</v>
          </cell>
          <cell r="R2572" t="str">
            <v>kjcho@kowontns.com</v>
          </cell>
          <cell r="AC2572">
            <v>0</v>
          </cell>
          <cell r="AD2572">
            <v>0</v>
          </cell>
          <cell r="AE2572">
            <v>0</v>
          </cell>
          <cell r="AF2572">
            <v>0</v>
          </cell>
          <cell r="AG2572">
            <v>0</v>
          </cell>
          <cell r="AH2572">
            <v>0</v>
          </cell>
          <cell r="AK2572">
            <v>0</v>
          </cell>
          <cell r="AM2572">
            <v>0</v>
          </cell>
          <cell r="AN2572">
            <v>0</v>
          </cell>
          <cell r="AO2572">
            <v>0</v>
          </cell>
          <cell r="AQ2572">
            <v>0</v>
          </cell>
          <cell r="AR2572">
            <v>0</v>
          </cell>
          <cell r="AS2572">
            <v>0</v>
          </cell>
        </row>
        <row r="2573">
          <cell r="E2573" t="str">
            <v>임래성</v>
          </cell>
          <cell r="G2573" t="str">
            <v>서구(인천)</v>
          </cell>
          <cell r="H2573" t="str">
            <v>엠제이</v>
          </cell>
          <cell r="K2573" t="str">
            <v>4. 미정</v>
          </cell>
          <cell r="L2573" t="str">
            <v>인천광역시 서구 거북로 17, 나동 617호</v>
          </cell>
          <cell r="M2573" t="str">
            <v>정혜리</v>
          </cell>
          <cell r="N2573" t="str">
            <v>대리</v>
          </cell>
          <cell r="O2573" t="str">
            <v>010-7116-0822</v>
          </cell>
          <cell r="P2573" t="str">
            <v>032-710-6377</v>
          </cell>
          <cell r="Q2573" t="str">
            <v>070-7543-8081</v>
          </cell>
          <cell r="R2573" t="str">
            <v>mjtpcb@mjtpcb.kr</v>
          </cell>
          <cell r="AC2573">
            <v>0</v>
          </cell>
          <cell r="AD2573">
            <v>0</v>
          </cell>
          <cell r="AE2573">
            <v>0</v>
          </cell>
          <cell r="AF2573">
            <v>0</v>
          </cell>
          <cell r="AG2573">
            <v>0</v>
          </cell>
          <cell r="AH2573">
            <v>0</v>
          </cell>
          <cell r="AK2573">
            <v>0</v>
          </cell>
          <cell r="AM2573">
            <v>0</v>
          </cell>
          <cell r="AN2573">
            <v>0</v>
          </cell>
          <cell r="AO2573">
            <v>0</v>
          </cell>
          <cell r="AQ2573">
            <v>0</v>
          </cell>
          <cell r="AR2573">
            <v>0</v>
          </cell>
          <cell r="AS2573">
            <v>0</v>
          </cell>
        </row>
        <row r="2574">
          <cell r="E2574" t="str">
            <v>임래성</v>
          </cell>
          <cell r="G2574" t="str">
            <v>인천광역시</v>
          </cell>
          <cell r="H2574" t="str">
            <v>한국테크닉이앤씨(주)</v>
          </cell>
          <cell r="K2574" t="str">
            <v>4. 미정</v>
          </cell>
          <cell r="L2574" t="str">
            <v>인천광역시 남구 미추홀구 염전로165번길 13</v>
          </cell>
          <cell r="M2574" t="str">
            <v>최용훈</v>
          </cell>
          <cell r="N2574" t="str">
            <v>차장</v>
          </cell>
          <cell r="O2574" t="str">
            <v>010-3315-6453</v>
          </cell>
          <cell r="P2574" t="str">
            <v>032-874-4739</v>
          </cell>
          <cell r="Q2574" t="str">
            <v>032-874-4738</v>
          </cell>
          <cell r="R2574" t="str">
            <v>yhchoi@technic-kr.com</v>
          </cell>
          <cell r="AC2574">
            <v>0</v>
          </cell>
          <cell r="AD2574">
            <v>0</v>
          </cell>
          <cell r="AE2574">
            <v>0</v>
          </cell>
          <cell r="AF2574">
            <v>0</v>
          </cell>
          <cell r="AG2574">
            <v>0</v>
          </cell>
          <cell r="AH2574">
            <v>0</v>
          </cell>
          <cell r="AK2574">
            <v>0</v>
          </cell>
          <cell r="AM2574">
            <v>0</v>
          </cell>
          <cell r="AN2574">
            <v>0</v>
          </cell>
          <cell r="AO2574">
            <v>0</v>
          </cell>
          <cell r="AQ2574">
            <v>0</v>
          </cell>
          <cell r="AR2574">
            <v>0</v>
          </cell>
          <cell r="AS2574">
            <v>0</v>
          </cell>
        </row>
        <row r="2575">
          <cell r="E2575" t="str">
            <v>지구환경</v>
          </cell>
          <cell r="G2575" t="str">
            <v>화성시</v>
          </cell>
          <cell r="H2575" t="str">
            <v>현진다이캐스팅(주)</v>
          </cell>
          <cell r="K2575" t="str">
            <v>4. 미정</v>
          </cell>
          <cell r="L2575" t="str">
            <v>경기도 화성시 양감면 정문송산로 282-6</v>
          </cell>
          <cell r="M2575" t="str">
            <v>박영석</v>
          </cell>
          <cell r="N2575" t="str">
            <v>총괄상무</v>
          </cell>
          <cell r="O2575" t="str">
            <v>010-8911-4042</v>
          </cell>
          <cell r="P2575" t="str">
            <v>031-359-8632(8637)</v>
          </cell>
          <cell r="Q2575" t="str">
            <v>031-359-8638</v>
          </cell>
          <cell r="R2575" t="str">
            <v>hyunjindc09@hanmail.net</v>
          </cell>
          <cell r="AC2575">
            <v>0</v>
          </cell>
          <cell r="AD2575">
            <v>3</v>
          </cell>
          <cell r="AE2575">
            <v>3</v>
          </cell>
          <cell r="AF2575">
            <v>5</v>
          </cell>
          <cell r="AG2575">
            <v>3</v>
          </cell>
          <cell r="AH2575">
            <v>0</v>
          </cell>
          <cell r="AK2575">
            <v>1</v>
          </cell>
          <cell r="AM2575">
            <v>0</v>
          </cell>
          <cell r="AN2575">
            <v>0</v>
          </cell>
          <cell r="AO2575">
            <v>0</v>
          </cell>
          <cell r="AQ2575">
            <v>2400000</v>
          </cell>
          <cell r="AR2575">
            <v>-520000</v>
          </cell>
          <cell r="AS2575">
            <v>0</v>
          </cell>
        </row>
        <row r="2576">
          <cell r="E2576" t="str">
            <v>원에너지</v>
          </cell>
          <cell r="G2576" t="str">
            <v>의성군</v>
          </cell>
          <cell r="H2576" t="str">
            <v>(주)건우텍스</v>
          </cell>
          <cell r="K2576" t="str">
            <v>1. 무선</v>
          </cell>
          <cell r="L2576" t="str">
            <v>경상북도 의성군 의성읍 용연1길 30-34</v>
          </cell>
          <cell r="M2576" t="str">
            <v>이수원</v>
          </cell>
          <cell r="N2576" t="str">
            <v>부장</v>
          </cell>
          <cell r="O2576" t="str">
            <v>010-8571-6532</v>
          </cell>
          <cell r="P2576" t="str">
            <v>054-832-4111~3</v>
          </cell>
          <cell r="Q2576" t="str">
            <v>054-832-3485</v>
          </cell>
          <cell r="R2576" t="str">
            <v>master@geonwootex.com</v>
          </cell>
          <cell r="AC2576">
            <v>1</v>
          </cell>
          <cell r="AD2576">
            <v>0</v>
          </cell>
          <cell r="AE2576">
            <v>0</v>
          </cell>
          <cell r="AF2576">
            <v>1</v>
          </cell>
          <cell r="AG2576">
            <v>3</v>
          </cell>
          <cell r="AH2576">
            <v>1</v>
          </cell>
          <cell r="AK2576">
            <v>0</v>
          </cell>
          <cell r="AM2576">
            <v>0</v>
          </cell>
          <cell r="AN2576">
            <v>0</v>
          </cell>
          <cell r="AO2576">
            <v>0</v>
          </cell>
          <cell r="AQ2576">
            <v>200000</v>
          </cell>
          <cell r="AR2576">
            <v>0</v>
          </cell>
          <cell r="AS2576">
            <v>0</v>
          </cell>
        </row>
        <row r="2577">
          <cell r="E2577" t="str">
            <v>임래성</v>
          </cell>
          <cell r="G2577" t="str">
            <v>경주시</v>
          </cell>
          <cell r="H2577" t="str">
            <v>(주)픽스모티브</v>
          </cell>
          <cell r="K2577" t="str">
            <v>4. 미정</v>
          </cell>
          <cell r="L2577" t="str">
            <v>경상북도 경주시 외동읍 석계시래길 47</v>
          </cell>
          <cell r="M2577" t="str">
            <v>안재하</v>
          </cell>
          <cell r="N2577" t="str">
            <v>책임</v>
          </cell>
          <cell r="O2577" t="str">
            <v>010-9311-3636</v>
          </cell>
          <cell r="P2577" t="str">
            <v>054-744-7706</v>
          </cell>
          <cell r="Q2577" t="str">
            <v>054-744-7705</v>
          </cell>
          <cell r="R2577" t="str">
            <v>pmc@peaks-motiv.com</v>
          </cell>
          <cell r="AC2577">
            <v>0</v>
          </cell>
          <cell r="AD2577">
            <v>0</v>
          </cell>
          <cell r="AE2577">
            <v>0</v>
          </cell>
          <cell r="AF2577">
            <v>0</v>
          </cell>
          <cell r="AG2577">
            <v>0</v>
          </cell>
          <cell r="AH2577">
            <v>0</v>
          </cell>
          <cell r="AK2577">
            <v>0</v>
          </cell>
          <cell r="AM2577">
            <v>0</v>
          </cell>
          <cell r="AN2577">
            <v>0</v>
          </cell>
          <cell r="AO2577">
            <v>0</v>
          </cell>
          <cell r="AQ2577">
            <v>0</v>
          </cell>
          <cell r="AR2577">
            <v>0</v>
          </cell>
          <cell r="AS2577">
            <v>0</v>
          </cell>
        </row>
        <row r="2578">
          <cell r="E2578" t="str">
            <v xml:space="preserve">케이디환경 </v>
          </cell>
          <cell r="G2578" t="str">
            <v>화성시</v>
          </cell>
          <cell r="H2578" t="str">
            <v>수원화성오산축산업협동조합</v>
          </cell>
          <cell r="K2578" t="str">
            <v>1. 무선</v>
          </cell>
          <cell r="L2578" t="str">
            <v>경기도 화성시 팔탄면 현대기아로 33-6</v>
          </cell>
          <cell r="M2578" t="str">
            <v>손병태
유해찬(그린링크)</v>
          </cell>
          <cell r="N2578" t="str">
            <v>팀장</v>
          </cell>
          <cell r="O2578" t="str">
            <v>010-4504-6140
010-6407-2587</v>
          </cell>
          <cell r="P2578" t="str">
            <v>031-434-1005</v>
          </cell>
          <cell r="Q2578" t="str">
            <v>-</v>
          </cell>
          <cell r="R2578" t="str">
            <v>sbt9175@hanmail.net</v>
          </cell>
          <cell r="AC2578">
            <v>0</v>
          </cell>
          <cell r="AD2578">
            <v>2</v>
          </cell>
          <cell r="AE2578">
            <v>2</v>
          </cell>
          <cell r="AF2578">
            <v>17</v>
          </cell>
          <cell r="AG2578">
            <v>4</v>
          </cell>
          <cell r="AH2578">
            <v>0</v>
          </cell>
          <cell r="AK2578">
            <v>1</v>
          </cell>
          <cell r="AM2578">
            <v>0</v>
          </cell>
          <cell r="AN2578">
            <v>0</v>
          </cell>
          <cell r="AO2578">
            <v>0</v>
          </cell>
          <cell r="AQ2578">
            <v>6148400</v>
          </cell>
          <cell r="AR2578">
            <v>0</v>
          </cell>
          <cell r="AS2578">
            <v>0</v>
          </cell>
          <cell r="AT2578" t="str">
            <v>최문호</v>
          </cell>
          <cell r="AU2578">
            <v>45723</v>
          </cell>
          <cell r="AV2578" t="str">
            <v>nh170760</v>
          </cell>
          <cell r="AW2578" t="str">
            <v>nh4341005@</v>
          </cell>
        </row>
        <row r="2579">
          <cell r="E2579" t="str">
            <v>임래성</v>
          </cell>
          <cell r="G2579" t="str">
            <v>안성시</v>
          </cell>
          <cell r="H2579" t="str">
            <v>원케이태영산업(주)</v>
          </cell>
          <cell r="K2579" t="str">
            <v>1. 무선</v>
          </cell>
          <cell r="L2579" t="str">
            <v>경기도 안성시 대덕면 안성대로 1394</v>
          </cell>
          <cell r="M2579" t="str">
            <v>최의순
안종혁(그린링크)</v>
          </cell>
          <cell r="N2579" t="str">
            <v>상무
대리</v>
          </cell>
          <cell r="O2579" t="str">
            <v>010-3355-5072
010-8992-1298</v>
          </cell>
          <cell r="P2579" t="str">
            <v>031-671-9183
031-672-9184</v>
          </cell>
          <cell r="Q2579" t="str">
            <v>031-672-8512</v>
          </cell>
          <cell r="R2579" t="str">
            <v>onektaeyoung9184@naver.com</v>
          </cell>
          <cell r="AC2579">
            <v>0</v>
          </cell>
          <cell r="AD2579">
            <v>2</v>
          </cell>
          <cell r="AE2579">
            <v>2</v>
          </cell>
          <cell r="AF2579">
            <v>4</v>
          </cell>
          <cell r="AG2579">
            <v>4</v>
          </cell>
          <cell r="AH2579">
            <v>1</v>
          </cell>
          <cell r="AK2579">
            <v>0</v>
          </cell>
          <cell r="AM2579">
            <v>0</v>
          </cell>
          <cell r="AN2579">
            <v>0</v>
          </cell>
          <cell r="AO2579">
            <v>0</v>
          </cell>
          <cell r="AQ2579">
            <v>1200000</v>
          </cell>
          <cell r="AR2579">
            <v>0</v>
          </cell>
          <cell r="AS2579">
            <v>1500000</v>
          </cell>
          <cell r="AT2579" t="str">
            <v>최문호</v>
          </cell>
          <cell r="AU2579">
            <v>45705</v>
          </cell>
          <cell r="AV2579" t="str">
            <v>onektaeyoung9184</v>
          </cell>
          <cell r="AW2579" t="str">
            <v>tyonek9184*</v>
          </cell>
        </row>
        <row r="2580">
          <cell r="E2580" t="str">
            <v>임래성</v>
          </cell>
          <cell r="G2580" t="str">
            <v>예천군</v>
          </cell>
          <cell r="H2580" t="str">
            <v>주식회사 대명</v>
          </cell>
          <cell r="K2580" t="str">
            <v>4. 미정</v>
          </cell>
          <cell r="L2580" t="str">
            <v>경상북도 예천군 지보면 예지로 562</v>
          </cell>
          <cell r="M2580" t="str">
            <v>문수이</v>
          </cell>
          <cell r="N2580" t="str">
            <v>사원</v>
          </cell>
          <cell r="O2580" t="str">
            <v>010-6251-8801</v>
          </cell>
          <cell r="P2580" t="str">
            <v>054-655-8801</v>
          </cell>
          <cell r="Q2580" t="str">
            <v>-</v>
          </cell>
          <cell r="R2580" t="str">
            <v>-</v>
          </cell>
          <cell r="AC2580">
            <v>0</v>
          </cell>
          <cell r="AD2580">
            <v>0</v>
          </cell>
          <cell r="AE2580">
            <v>0</v>
          </cell>
          <cell r="AF2580">
            <v>0</v>
          </cell>
          <cell r="AG2580">
            <v>0</v>
          </cell>
          <cell r="AH2580">
            <v>0</v>
          </cell>
          <cell r="AK2580">
            <v>0</v>
          </cell>
          <cell r="AM2580">
            <v>0</v>
          </cell>
          <cell r="AN2580">
            <v>0</v>
          </cell>
          <cell r="AO2580">
            <v>0</v>
          </cell>
          <cell r="AQ2580">
            <v>0</v>
          </cell>
          <cell r="AR2580">
            <v>0</v>
          </cell>
          <cell r="AS2580">
            <v>0</v>
          </cell>
        </row>
        <row r="2581">
          <cell r="E2581" t="str">
            <v>임래성</v>
          </cell>
          <cell r="G2581" t="str">
            <v>안성시</v>
          </cell>
          <cell r="H2581" t="str">
            <v>진서기업(주)</v>
          </cell>
          <cell r="K2581" t="str">
            <v>4. 미정</v>
          </cell>
          <cell r="L2581" t="str">
            <v>경기도 안성시 대덕면 미륵로 74</v>
          </cell>
          <cell r="M2581" t="str">
            <v>박세준</v>
          </cell>
          <cell r="N2581" t="str">
            <v>과장</v>
          </cell>
          <cell r="O2581" t="str">
            <v>010-4789-0476</v>
          </cell>
          <cell r="P2581" t="str">
            <v>031-676-7668</v>
          </cell>
          <cell r="Q2581" t="str">
            <v>031-676-7660</v>
          </cell>
          <cell r="R2581" t="str">
            <v>pes7668@naver.com</v>
          </cell>
          <cell r="AC2581">
            <v>1</v>
          </cell>
          <cell r="AD2581">
            <v>6</v>
          </cell>
          <cell r="AE2581">
            <v>6</v>
          </cell>
          <cell r="AF2581">
            <v>5</v>
          </cell>
          <cell r="AG2581">
            <v>8</v>
          </cell>
          <cell r="AH2581">
            <v>1</v>
          </cell>
          <cell r="AK2581">
            <v>2</v>
          </cell>
          <cell r="AM2581">
            <v>0</v>
          </cell>
          <cell r="AN2581">
            <v>0</v>
          </cell>
          <cell r="AO2581">
            <v>0</v>
          </cell>
          <cell r="AQ2581">
            <v>9700000</v>
          </cell>
          <cell r="AR2581">
            <v>0</v>
          </cell>
          <cell r="AS2581">
            <v>0</v>
          </cell>
        </row>
        <row r="2582">
          <cell r="E2582" t="str">
            <v>원에너지</v>
          </cell>
          <cell r="G2582" t="str">
            <v>안성시</v>
          </cell>
          <cell r="H2582" t="str">
            <v>(주)예강</v>
          </cell>
          <cell r="K2582" t="str">
            <v>1. 무선</v>
          </cell>
          <cell r="L2582" t="str">
            <v>경기도 안성시 서운면 서미로 43</v>
          </cell>
          <cell r="M2582" t="str">
            <v>신현주
그린링크</v>
          </cell>
          <cell r="N2582" t="str">
            <v>이사
담당자</v>
          </cell>
          <cell r="O2582" t="str">
            <v>010-8483-1083
031-995-6524(그린링크)</v>
          </cell>
          <cell r="P2582" t="str">
            <v>031-677-1083</v>
          </cell>
          <cell r="Q2582" t="str">
            <v>031-677-1084</v>
          </cell>
          <cell r="R2582" t="str">
            <v>shj5443@naver.com
eso2247@nate.com</v>
          </cell>
          <cell r="AC2582">
            <v>0</v>
          </cell>
          <cell r="AD2582">
            <v>1</v>
          </cell>
          <cell r="AE2582">
            <v>1</v>
          </cell>
          <cell r="AF2582">
            <v>1</v>
          </cell>
          <cell r="AG2582">
            <v>1</v>
          </cell>
          <cell r="AH2582">
            <v>1</v>
          </cell>
          <cell r="AK2582">
            <v>0</v>
          </cell>
          <cell r="AM2582">
            <v>0</v>
          </cell>
          <cell r="AN2582">
            <v>0</v>
          </cell>
          <cell r="AO2582">
            <v>0</v>
          </cell>
          <cell r="AQ2582">
            <v>200000</v>
          </cell>
          <cell r="AR2582">
            <v>0</v>
          </cell>
          <cell r="AS2582">
            <v>0</v>
          </cell>
          <cell r="AT2582" t="str">
            <v>최문호</v>
          </cell>
          <cell r="AU2582">
            <v>45722</v>
          </cell>
          <cell r="AV2582" t="str">
            <v>shj5443</v>
          </cell>
          <cell r="AW2582" t="str">
            <v>tkdtls3548</v>
          </cell>
        </row>
        <row r="2583">
          <cell r="E2583" t="str">
            <v>임래성</v>
          </cell>
          <cell r="G2583" t="str">
            <v>김해시</v>
          </cell>
          <cell r="H2583" t="str">
            <v>동흥상사(주) 1공장(추가)</v>
          </cell>
          <cell r="K2583" t="str">
            <v>1. 무선</v>
          </cell>
          <cell r="L2583" t="str">
            <v>경상남도 김해시 상동면 상동로 375번길 63</v>
          </cell>
          <cell r="M2583" t="str">
            <v>강예진</v>
          </cell>
          <cell r="N2583" t="str">
            <v>과장</v>
          </cell>
          <cell r="O2583" t="str">
            <v>010-3436-5547</v>
          </cell>
          <cell r="P2583" t="str">
            <v>1644-7467</v>
          </cell>
          <cell r="Q2583" t="str">
            <v>055-321-8105</v>
          </cell>
          <cell r="R2583" t="str">
            <v>mega@megatire.co.kr</v>
          </cell>
          <cell r="AC2583">
            <v>0</v>
          </cell>
          <cell r="AD2583">
            <v>0</v>
          </cell>
          <cell r="AE2583">
            <v>0</v>
          </cell>
          <cell r="AF2583">
            <v>6</v>
          </cell>
          <cell r="AG2583">
            <v>0</v>
          </cell>
          <cell r="AH2583">
            <v>0</v>
          </cell>
          <cell r="AK2583">
            <v>0</v>
          </cell>
          <cell r="AM2583">
            <v>0</v>
          </cell>
          <cell r="AN2583">
            <v>0</v>
          </cell>
          <cell r="AO2583">
            <v>400000</v>
          </cell>
          <cell r="AQ2583">
            <v>2600000</v>
          </cell>
          <cell r="AR2583">
            <v>0</v>
          </cell>
          <cell r="AS2583">
            <v>0</v>
          </cell>
          <cell r="AT2583" t="str">
            <v>최문호</v>
          </cell>
          <cell r="AU2583">
            <v>45714</v>
          </cell>
          <cell r="AV2583" t="str">
            <v>megatire</v>
          </cell>
          <cell r="AW2583" t="str">
            <v>Mega8530**</v>
          </cell>
        </row>
        <row r="2584">
          <cell r="E2584" t="str">
            <v>원에너지</v>
          </cell>
          <cell r="G2584" t="str">
            <v>예산군</v>
          </cell>
          <cell r="H2584" t="str">
            <v>보명레미콘 주식회사</v>
          </cell>
          <cell r="K2584" t="str">
            <v>2. 유선</v>
          </cell>
          <cell r="L2584" t="str">
            <v>충청남도 예산군 신양면 서계양배약길 22</v>
          </cell>
          <cell r="M2584" t="str">
            <v>박상원</v>
          </cell>
          <cell r="N2584" t="str">
            <v>대표</v>
          </cell>
          <cell r="O2584" t="str">
            <v>010-2629-1478</v>
          </cell>
          <cell r="P2584" t="str">
            <v>041-331-2000</v>
          </cell>
          <cell r="Q2584" t="str">
            <v>041-333-6853</v>
          </cell>
          <cell r="R2584" t="str">
            <v>bm6831@naver.com</v>
          </cell>
          <cell r="AC2584">
            <v>0</v>
          </cell>
          <cell r="AD2584">
            <v>2</v>
          </cell>
          <cell r="AE2584">
            <v>2</v>
          </cell>
          <cell r="AF2584">
            <v>2</v>
          </cell>
          <cell r="AG2584">
            <v>2</v>
          </cell>
          <cell r="AH2584">
            <v>0</v>
          </cell>
          <cell r="AK2584">
            <v>1</v>
          </cell>
          <cell r="AM2584">
            <v>0</v>
          </cell>
          <cell r="AN2584">
            <v>0</v>
          </cell>
          <cell r="AO2584">
            <v>0</v>
          </cell>
          <cell r="AQ2584">
            <v>750000</v>
          </cell>
          <cell r="AR2584">
            <v>-520000</v>
          </cell>
          <cell r="AS2584">
            <v>0</v>
          </cell>
        </row>
        <row r="2585">
          <cell r="E2585" t="str">
            <v>원에너지</v>
          </cell>
          <cell r="G2585" t="str">
            <v>예산군</v>
          </cell>
          <cell r="H2585" t="str">
            <v>보명레미콘 주식회사(자비)</v>
          </cell>
          <cell r="K2585" t="str">
            <v>2. 유선</v>
          </cell>
          <cell r="L2585" t="str">
            <v>충청남도 예산군 신양면 서계양배약길 22</v>
          </cell>
          <cell r="M2585" t="str">
            <v>박상원</v>
          </cell>
          <cell r="N2585" t="str">
            <v>대표</v>
          </cell>
          <cell r="O2585" t="str">
            <v>010-2629-1478</v>
          </cell>
          <cell r="P2585" t="str">
            <v>041-331-2000</v>
          </cell>
          <cell r="Q2585" t="str">
            <v>041-333-6853</v>
          </cell>
          <cell r="R2585" t="str">
            <v>bm6831@naver.com</v>
          </cell>
          <cell r="AC2585">
            <v>0</v>
          </cell>
          <cell r="AD2585">
            <v>2</v>
          </cell>
          <cell r="AE2585">
            <v>2</v>
          </cell>
          <cell r="AF2585">
            <v>0</v>
          </cell>
          <cell r="AG2585">
            <v>0</v>
          </cell>
          <cell r="AH2585">
            <v>0</v>
          </cell>
          <cell r="AK2585">
            <v>0</v>
          </cell>
          <cell r="AM2585">
            <v>0</v>
          </cell>
          <cell r="AN2585">
            <v>0</v>
          </cell>
          <cell r="AO2585">
            <v>0</v>
          </cell>
          <cell r="AQ2585">
            <v>750000</v>
          </cell>
          <cell r="AR2585">
            <v>0</v>
          </cell>
          <cell r="AS2585">
            <v>0</v>
          </cell>
        </row>
        <row r="2586">
          <cell r="E2586" t="str">
            <v>임래성</v>
          </cell>
          <cell r="G2586" t="str">
            <v>서구(인천)</v>
          </cell>
          <cell r="H2586" t="str">
            <v>삼산인터내셔널 주식회사</v>
          </cell>
          <cell r="K2586" t="str">
            <v>1. 무선</v>
          </cell>
          <cell r="L2586" t="str">
            <v>인천광역시 서구 봉수대로 291</v>
          </cell>
          <cell r="M2586" t="str">
            <v>이재홍</v>
          </cell>
          <cell r="N2586" t="str">
            <v>차장</v>
          </cell>
          <cell r="O2586" t="str">
            <v>010-4314-0526</v>
          </cell>
          <cell r="P2586" t="str">
            <v>032-583-6264~7</v>
          </cell>
          <cell r="Q2586" t="str">
            <v>032-583-2353</v>
          </cell>
          <cell r="R2586" t="str">
            <v>jasontop10@nate.com</v>
          </cell>
          <cell r="AC2586">
            <v>0</v>
          </cell>
          <cell r="AD2586">
            <v>1</v>
          </cell>
          <cell r="AE2586">
            <v>1</v>
          </cell>
          <cell r="AF2586">
            <v>1</v>
          </cell>
          <cell r="AG2586">
            <v>1</v>
          </cell>
          <cell r="AH2586">
            <v>1</v>
          </cell>
          <cell r="AK2586">
            <v>0</v>
          </cell>
          <cell r="AM2586">
            <v>0</v>
          </cell>
          <cell r="AN2586">
            <v>0</v>
          </cell>
          <cell r="AO2586">
            <v>0</v>
          </cell>
          <cell r="AQ2586">
            <v>500000</v>
          </cell>
          <cell r="AR2586">
            <v>0</v>
          </cell>
          <cell r="AS2586">
            <v>200000</v>
          </cell>
          <cell r="AT2586" t="str">
            <v>최문호</v>
          </cell>
          <cell r="AU2586">
            <v>45776</v>
          </cell>
        </row>
        <row r="2587">
          <cell r="E2587" t="str">
            <v>임래성</v>
          </cell>
          <cell r="G2587" t="str">
            <v>김해시</v>
          </cell>
          <cell r="H2587" t="str">
            <v>엔텍</v>
          </cell>
          <cell r="K2587" t="str">
            <v>4. 미정</v>
          </cell>
          <cell r="L2587" t="str">
            <v>경상남도 김해시 한림면 안하로116번길 73</v>
          </cell>
          <cell r="M2587" t="str">
            <v>박찬우</v>
          </cell>
          <cell r="N2587" t="str">
            <v>이사</v>
          </cell>
          <cell r="O2587" t="str">
            <v>010-3577-8497</v>
          </cell>
          <cell r="P2587" t="str">
            <v>055-345-6362</v>
          </cell>
          <cell r="Q2587" t="str">
            <v>055-345-6364</v>
          </cell>
          <cell r="R2587" t="str">
            <v>pcw1297@hanmail.net</v>
          </cell>
          <cell r="AC2587">
            <v>0</v>
          </cell>
          <cell r="AD2587">
            <v>0</v>
          </cell>
          <cell r="AE2587">
            <v>0</v>
          </cell>
          <cell r="AF2587">
            <v>0</v>
          </cell>
          <cell r="AG2587">
            <v>0</v>
          </cell>
          <cell r="AH2587">
            <v>0</v>
          </cell>
          <cell r="AK2587">
            <v>0</v>
          </cell>
          <cell r="AM2587">
            <v>0</v>
          </cell>
          <cell r="AN2587">
            <v>0</v>
          </cell>
          <cell r="AO2587">
            <v>0</v>
          </cell>
          <cell r="AQ2587">
            <v>0</v>
          </cell>
          <cell r="AR2587">
            <v>0</v>
          </cell>
          <cell r="AS2587">
            <v>0</v>
          </cell>
        </row>
        <row r="2588">
          <cell r="E2588" t="str">
            <v>삼성토탈</v>
          </cell>
          <cell r="G2588" t="str">
            <v>화성시</v>
          </cell>
          <cell r="H2588" t="str">
            <v>우진자원</v>
          </cell>
          <cell r="K2588" t="str">
            <v>1. 무선</v>
          </cell>
          <cell r="L2588" t="str">
            <v>경기도 화성시 팔탈면 노하길 195</v>
          </cell>
          <cell r="M2588" t="str">
            <v>이장원</v>
          </cell>
          <cell r="N2588" t="str">
            <v>대표</v>
          </cell>
          <cell r="O2588" t="str">
            <v>010-4720-8782</v>
          </cell>
          <cell r="P2588" t="str">
            <v>02-805-4510</v>
          </cell>
          <cell r="Q2588" t="str">
            <v>02-805-4507</v>
          </cell>
          <cell r="R2588" t="str">
            <v>leehs8788@naver.com</v>
          </cell>
          <cell r="AC2588">
            <v>0</v>
          </cell>
          <cell r="AD2588">
            <v>1</v>
          </cell>
          <cell r="AE2588">
            <v>1</v>
          </cell>
          <cell r="AF2588">
            <v>2</v>
          </cell>
          <cell r="AG2588">
            <v>1</v>
          </cell>
          <cell r="AH2588">
            <v>1</v>
          </cell>
          <cell r="AK2588">
            <v>0</v>
          </cell>
          <cell r="AM2588">
            <v>0</v>
          </cell>
          <cell r="AN2588">
            <v>0</v>
          </cell>
          <cell r="AO2588">
            <v>0</v>
          </cell>
          <cell r="AQ2588">
            <v>0</v>
          </cell>
          <cell r="AR2588">
            <v>0</v>
          </cell>
          <cell r="AS2588">
            <v>500000</v>
          </cell>
          <cell r="AV2588" t="str">
            <v>ljw8788</v>
          </cell>
          <cell r="AW2588" t="str">
            <v>dlwkddnjs1!</v>
          </cell>
        </row>
        <row r="2589">
          <cell r="E2589" t="str">
            <v>에코센스 외주</v>
          </cell>
          <cell r="G2589" t="str">
            <v>인천광역시</v>
          </cell>
          <cell r="H2589" t="str">
            <v>주식회사 가나씨앤피(외주)</v>
          </cell>
          <cell r="K2589" t="str">
            <v>1. 무선</v>
          </cell>
          <cell r="L2589" t="str">
            <v>인천광역시 남동구 남동대로425번길 53</v>
          </cell>
          <cell r="M2589" t="str">
            <v>허정우</v>
          </cell>
          <cell r="N2589" t="str">
            <v>사원</v>
          </cell>
          <cell r="O2589" t="str">
            <v>010-9723-7004</v>
          </cell>
          <cell r="P2589" t="str">
            <v>032-817-7488</v>
          </cell>
          <cell r="Q2589" t="str">
            <v>032-817-7486</v>
          </cell>
          <cell r="R2589" t="str">
            <v>jeongwoo.h@ganacnp.com</v>
          </cell>
          <cell r="AC2589">
            <v>0</v>
          </cell>
          <cell r="AD2589">
            <v>0</v>
          </cell>
          <cell r="AE2589">
            <v>0</v>
          </cell>
          <cell r="AF2589">
            <v>0</v>
          </cell>
          <cell r="AG2589">
            <v>0</v>
          </cell>
          <cell r="AH2589">
            <v>0</v>
          </cell>
          <cell r="AK2589">
            <v>0</v>
          </cell>
          <cell r="AM2589">
            <v>0</v>
          </cell>
          <cell r="AN2589">
            <v>0</v>
          </cell>
          <cell r="AO2589">
            <v>0</v>
          </cell>
          <cell r="AQ2589">
            <v>0</v>
          </cell>
          <cell r="AR2589">
            <v>0</v>
          </cell>
          <cell r="AS2589">
            <v>0</v>
          </cell>
          <cell r="AV2589" t="str">
            <v>ganacnp</v>
          </cell>
          <cell r="AW2589" t="str">
            <v>chem8953**</v>
          </cell>
        </row>
        <row r="2590">
          <cell r="E2590" t="str">
            <v>에코센스 외주</v>
          </cell>
          <cell r="G2590" t="str">
            <v>평택시</v>
          </cell>
          <cell r="H2590" t="str">
            <v>창성(외주)</v>
          </cell>
          <cell r="K2590" t="str">
            <v>1. 무선</v>
          </cell>
          <cell r="L2590" t="str">
            <v>-</v>
          </cell>
          <cell r="M2590" t="str">
            <v>-</v>
          </cell>
          <cell r="N2590" t="str">
            <v>-</v>
          </cell>
          <cell r="O2590" t="str">
            <v>-</v>
          </cell>
          <cell r="P2590" t="str">
            <v>-</v>
          </cell>
          <cell r="Q2590" t="str">
            <v>-</v>
          </cell>
          <cell r="R2590" t="str">
            <v>-</v>
          </cell>
          <cell r="AC2590">
            <v>0</v>
          </cell>
          <cell r="AD2590">
            <v>0</v>
          </cell>
          <cell r="AE2590">
            <v>0</v>
          </cell>
          <cell r="AF2590">
            <v>0</v>
          </cell>
          <cell r="AG2590">
            <v>0</v>
          </cell>
          <cell r="AH2590">
            <v>0</v>
          </cell>
          <cell r="AK2590">
            <v>0</v>
          </cell>
          <cell r="AM2590">
            <v>0</v>
          </cell>
          <cell r="AN2590">
            <v>0</v>
          </cell>
          <cell r="AO2590">
            <v>0</v>
          </cell>
          <cell r="AQ2590">
            <v>0</v>
          </cell>
          <cell r="AR2590">
            <v>0</v>
          </cell>
          <cell r="AS2590">
            <v>0</v>
          </cell>
        </row>
        <row r="2591">
          <cell r="E2591" t="str">
            <v>에코센스 외주</v>
          </cell>
          <cell r="G2591" t="str">
            <v>평택시</v>
          </cell>
          <cell r="H2591" t="str">
            <v>NH리사이텍(외주)</v>
          </cell>
          <cell r="K2591" t="str">
            <v>1. 무선</v>
          </cell>
          <cell r="L2591" t="str">
            <v>-</v>
          </cell>
          <cell r="M2591" t="str">
            <v>-</v>
          </cell>
          <cell r="N2591" t="str">
            <v>-</v>
          </cell>
          <cell r="O2591" t="str">
            <v>-</v>
          </cell>
          <cell r="P2591" t="str">
            <v>-</v>
          </cell>
          <cell r="Q2591" t="str">
            <v>-</v>
          </cell>
          <cell r="R2591" t="str">
            <v>-</v>
          </cell>
          <cell r="AC2591">
            <v>0</v>
          </cell>
          <cell r="AD2591">
            <v>0</v>
          </cell>
          <cell r="AE2591">
            <v>0</v>
          </cell>
          <cell r="AF2591">
            <v>0</v>
          </cell>
          <cell r="AG2591">
            <v>0</v>
          </cell>
          <cell r="AH2591">
            <v>0</v>
          </cell>
          <cell r="AK2591">
            <v>0</v>
          </cell>
          <cell r="AM2591">
            <v>0</v>
          </cell>
          <cell r="AN2591">
            <v>0</v>
          </cell>
          <cell r="AO2591">
            <v>0</v>
          </cell>
          <cell r="AQ2591">
            <v>0</v>
          </cell>
          <cell r="AR2591">
            <v>0</v>
          </cell>
          <cell r="AS2591">
            <v>0</v>
          </cell>
        </row>
        <row r="2592">
          <cell r="E2592" t="str">
            <v>임래성</v>
          </cell>
          <cell r="G2592" t="str">
            <v>군포시</v>
          </cell>
          <cell r="H2592" t="str">
            <v>(주)두비산업 2공장</v>
          </cell>
          <cell r="K2592" t="str">
            <v>4. 미정</v>
          </cell>
          <cell r="L2592" t="str">
            <v>경기도 군포시 산본로77번길 25</v>
          </cell>
          <cell r="M2592" t="str">
            <v>권순광</v>
          </cell>
          <cell r="N2592" t="str">
            <v>이사</v>
          </cell>
          <cell r="O2592" t="str">
            <v>010-3896-0792</v>
          </cell>
          <cell r="P2592" t="str">
            <v>031-8033-1861</v>
          </cell>
          <cell r="Q2592" t="str">
            <v>031-8033-1892</v>
          </cell>
          <cell r="R2592" t="str">
            <v>pd@dobecolor.com</v>
          </cell>
          <cell r="AC2592">
            <v>0</v>
          </cell>
          <cell r="AD2592">
            <v>0</v>
          </cell>
          <cell r="AE2592">
            <v>0</v>
          </cell>
          <cell r="AF2592">
            <v>0</v>
          </cell>
          <cell r="AG2592">
            <v>0</v>
          </cell>
          <cell r="AH2592">
            <v>0</v>
          </cell>
          <cell r="AK2592">
            <v>0</v>
          </cell>
          <cell r="AM2592">
            <v>0</v>
          </cell>
          <cell r="AN2592">
            <v>0</v>
          </cell>
          <cell r="AO2592">
            <v>0</v>
          </cell>
          <cell r="AQ2592">
            <v>0</v>
          </cell>
          <cell r="AR2592">
            <v>0</v>
          </cell>
          <cell r="AS2592">
            <v>0</v>
          </cell>
        </row>
        <row r="2593">
          <cell r="E2593" t="str">
            <v>연합환경기술(청주)</v>
          </cell>
          <cell r="G2593" t="str">
            <v>안성시</v>
          </cell>
          <cell r="H2593" t="str">
            <v>(주)수달코리아</v>
          </cell>
          <cell r="K2593" t="str">
            <v>4. 미정</v>
          </cell>
          <cell r="L2593" t="str">
            <v>경기도 안성시 양성면 도곡길34-3</v>
          </cell>
          <cell r="M2593" t="str">
            <v>김대열</v>
          </cell>
          <cell r="N2593" t="str">
            <v>차장</v>
          </cell>
          <cell r="O2593" t="str">
            <v>010-6664-4910</v>
          </cell>
          <cell r="P2593" t="str">
            <v>031-8046-3501</v>
          </cell>
          <cell r="Q2593" t="str">
            <v>031-671-3574</v>
          </cell>
          <cell r="R2593" t="str">
            <v>dykim@dysilicone.com</v>
          </cell>
          <cell r="AC2593">
            <v>0</v>
          </cell>
          <cell r="AD2593">
            <v>0</v>
          </cell>
          <cell r="AE2593">
            <v>0</v>
          </cell>
          <cell r="AF2593">
            <v>0</v>
          </cell>
          <cell r="AG2593">
            <v>0</v>
          </cell>
          <cell r="AH2593">
            <v>0</v>
          </cell>
          <cell r="AK2593">
            <v>0</v>
          </cell>
          <cell r="AM2593">
            <v>0</v>
          </cell>
          <cell r="AN2593">
            <v>0</v>
          </cell>
          <cell r="AO2593">
            <v>0</v>
          </cell>
          <cell r="AQ2593">
            <v>0</v>
          </cell>
          <cell r="AR2593">
            <v>0</v>
          </cell>
          <cell r="AS2593">
            <v>0</v>
          </cell>
        </row>
        <row r="2594">
          <cell r="E2594" t="str">
            <v>주영환경기술</v>
          </cell>
          <cell r="G2594" t="str">
            <v>여주시</v>
          </cell>
          <cell r="H2594" t="str">
            <v>(주)신일퍼니처</v>
          </cell>
          <cell r="K2594" t="str">
            <v>1. 무선</v>
          </cell>
          <cell r="L2594" t="str">
            <v>경기도 여주시 산북면 광여로 1082</v>
          </cell>
          <cell r="M2594" t="str">
            <v>이두원
김홍욱(그린링크)</v>
          </cell>
          <cell r="N2594" t="str">
            <v>대표이사
공장장</v>
          </cell>
          <cell r="O2594" t="str">
            <v xml:space="preserve"> 010-5221-1881
010-2088-1258</v>
          </cell>
          <cell r="P2594" t="str">
            <v>02-2248-2333
031-884-3689</v>
          </cell>
          <cell r="Q2594" t="str">
            <v>02-2248-2585</v>
          </cell>
          <cell r="R2594" t="str">
            <v>sif210@naver.com
shinil16@daum.net</v>
          </cell>
          <cell r="AC2594">
            <v>0</v>
          </cell>
          <cell r="AD2594">
            <v>1</v>
          </cell>
          <cell r="AE2594">
            <v>1</v>
          </cell>
          <cell r="AF2594">
            <v>16</v>
          </cell>
          <cell r="AG2594">
            <v>1</v>
          </cell>
          <cell r="AH2594">
            <v>1</v>
          </cell>
          <cell r="AK2594">
            <v>0</v>
          </cell>
          <cell r="AM2594">
            <v>0</v>
          </cell>
          <cell r="AN2594">
            <v>0</v>
          </cell>
          <cell r="AO2594">
            <v>0</v>
          </cell>
          <cell r="AQ2594">
            <v>1300000</v>
          </cell>
          <cell r="AR2594">
            <v>0</v>
          </cell>
          <cell r="AS2594">
            <v>400000</v>
          </cell>
          <cell r="AT2594" t="str">
            <v>최문호</v>
          </cell>
          <cell r="AU2594">
            <v>45763</v>
          </cell>
        </row>
        <row r="2595">
          <cell r="E2595" t="str">
            <v>원에너지</v>
          </cell>
          <cell r="G2595" t="str">
            <v>화성시</v>
          </cell>
          <cell r="H2595" t="str">
            <v>씨앤텍 주식회사 평택2공장</v>
          </cell>
          <cell r="K2595" t="str">
            <v>1. 무선</v>
          </cell>
          <cell r="L2595" t="str">
            <v>공장동 : 경기도 평택시 산단로 30
사무동 : 경기도 평택시 산단로 16번길 56</v>
          </cell>
          <cell r="M2595" t="str">
            <v>박경래</v>
          </cell>
          <cell r="N2595" t="str">
            <v>기술고문</v>
          </cell>
          <cell r="O2595" t="str">
            <v>010-7406-8000</v>
          </cell>
          <cell r="P2595" t="str">
            <v>031-665-3828</v>
          </cell>
          <cell r="Q2595" t="str">
            <v>031-662-3823</v>
          </cell>
          <cell r="R2595" t="str">
            <v>bgr8000@cntechcorp.co.kr</v>
          </cell>
          <cell r="AC2595">
            <v>0</v>
          </cell>
          <cell r="AD2595">
            <v>3</v>
          </cell>
          <cell r="AE2595">
            <v>3</v>
          </cell>
          <cell r="AF2595">
            <v>13</v>
          </cell>
          <cell r="AG2595">
            <v>5</v>
          </cell>
          <cell r="AH2595">
            <v>2</v>
          </cell>
          <cell r="AK2595">
            <v>0</v>
          </cell>
          <cell r="AM2595">
            <v>0</v>
          </cell>
          <cell r="AN2595">
            <v>0</v>
          </cell>
          <cell r="AO2595">
            <v>0</v>
          </cell>
          <cell r="AQ2595">
            <v>920000</v>
          </cell>
          <cell r="AR2595">
            <v>480000</v>
          </cell>
          <cell r="AS2595">
            <v>0</v>
          </cell>
          <cell r="AT2595" t="str">
            <v>최문호</v>
          </cell>
          <cell r="AU2595">
            <v>45715</v>
          </cell>
          <cell r="AV2595" t="str">
            <v>cnt6683828</v>
          </cell>
          <cell r="AW2595" t="str">
            <v>%cntech3828</v>
          </cell>
        </row>
        <row r="2596">
          <cell r="E2596" t="str">
            <v>비앤에스</v>
          </cell>
          <cell r="G2596" t="str">
            <v>아산시</v>
          </cell>
          <cell r="H2596" t="str">
            <v>아일수지공업 주식회사</v>
          </cell>
          <cell r="K2596" t="str">
            <v>1. 무선</v>
          </cell>
          <cell r="L2596" t="str">
            <v>충청남도 아산시 실옥로 110-29</v>
          </cell>
          <cell r="M2596" t="str">
            <v>이규철</v>
          </cell>
          <cell r="N2596" t="str">
            <v>총무</v>
          </cell>
          <cell r="O2596" t="str">
            <v>010-4068-5080</v>
          </cell>
          <cell r="P2596" t="str">
            <v>041-545-5330</v>
          </cell>
          <cell r="Q2596" t="str">
            <v>041-543-5595</v>
          </cell>
          <cell r="R2596" t="str">
            <v>kucher@naver.com</v>
          </cell>
          <cell r="AC2596">
            <v>0</v>
          </cell>
          <cell r="AD2596">
            <v>3</v>
          </cell>
          <cell r="AE2596">
            <v>3</v>
          </cell>
          <cell r="AF2596">
            <v>4</v>
          </cell>
          <cell r="AG2596">
            <v>4</v>
          </cell>
          <cell r="AH2596">
            <v>1</v>
          </cell>
          <cell r="AK2596">
            <v>1</v>
          </cell>
          <cell r="AM2596">
            <v>0</v>
          </cell>
          <cell r="AN2596">
            <v>0</v>
          </cell>
          <cell r="AO2596">
            <v>0</v>
          </cell>
          <cell r="AQ2596">
            <v>400000</v>
          </cell>
          <cell r="AR2596">
            <v>0</v>
          </cell>
          <cell r="AS2596">
            <v>1000000</v>
          </cell>
        </row>
        <row r="2597">
          <cell r="E2597" t="str">
            <v>임래성</v>
          </cell>
          <cell r="G2597" t="str">
            <v>제주시</v>
          </cell>
          <cell r="H2597" t="str">
            <v>이도에코한림(주)</v>
          </cell>
          <cell r="K2597" t="str">
            <v>2. 유선</v>
          </cell>
          <cell r="L2597" t="str">
            <v>제주특별자치도 제주시 한림읍 홀못길 94-40</v>
          </cell>
          <cell r="M2597" t="str">
            <v>강창훈</v>
          </cell>
          <cell r="N2597" t="str">
            <v>부장</v>
          </cell>
          <cell r="O2597" t="str">
            <v>010-8590-3099</v>
          </cell>
          <cell r="P2597" t="str">
            <v>064-796-6124</v>
          </cell>
          <cell r="Q2597" t="str">
            <v>064-796-6724</v>
          </cell>
          <cell r="R2597" t="str">
            <v>ch.kang@yido.com</v>
          </cell>
          <cell r="AC2597">
            <v>0</v>
          </cell>
          <cell r="AD2597">
            <v>5</v>
          </cell>
          <cell r="AE2597">
            <v>5</v>
          </cell>
          <cell r="AF2597">
            <v>4</v>
          </cell>
          <cell r="AG2597">
            <v>5</v>
          </cell>
          <cell r="AH2597">
            <v>1</v>
          </cell>
          <cell r="AK2597">
            <v>1</v>
          </cell>
          <cell r="AM2597">
            <v>0</v>
          </cell>
          <cell r="AN2597">
            <v>0</v>
          </cell>
          <cell r="AO2597">
            <v>0</v>
          </cell>
          <cell r="AQ2597">
            <v>1500000</v>
          </cell>
          <cell r="AR2597">
            <v>-900000</v>
          </cell>
          <cell r="AS2597">
            <v>1500000</v>
          </cell>
        </row>
        <row r="2598">
          <cell r="E2598" t="str">
            <v>원에너지</v>
          </cell>
          <cell r="G2598" t="str">
            <v>영암군</v>
          </cell>
          <cell r="H2598" t="str">
            <v>주식회사 기찬레미콘</v>
          </cell>
          <cell r="K2598" t="str">
            <v>2. 유선</v>
          </cell>
          <cell r="L2598" t="str">
            <v>전라남도 영암군 덕진면 예향로 1860-17</v>
          </cell>
          <cell r="M2598" t="str">
            <v>이재창</v>
          </cell>
          <cell r="N2598" t="str">
            <v>대리</v>
          </cell>
          <cell r="O2598" t="str">
            <v>010-4646-8550</v>
          </cell>
          <cell r="P2598" t="str">
            <v>061-473-3003</v>
          </cell>
          <cell r="Q2598" t="str">
            <v>061-471-9663</v>
          </cell>
          <cell r="R2598" t="str">
            <v>ljc3119@naver.com</v>
          </cell>
          <cell r="AC2598">
            <v>0</v>
          </cell>
          <cell r="AD2598">
            <v>6</v>
          </cell>
          <cell r="AE2598">
            <v>6</v>
          </cell>
          <cell r="AF2598">
            <v>1</v>
          </cell>
          <cell r="AG2598">
            <v>3</v>
          </cell>
          <cell r="AH2598">
            <v>1</v>
          </cell>
          <cell r="AK2598">
            <v>1</v>
          </cell>
          <cell r="AM2598">
            <v>0</v>
          </cell>
          <cell r="AN2598">
            <v>0</v>
          </cell>
          <cell r="AO2598">
            <v>0</v>
          </cell>
          <cell r="AQ2598">
            <v>1000000</v>
          </cell>
          <cell r="AR2598">
            <v>960000</v>
          </cell>
          <cell r="AS2598">
            <v>0</v>
          </cell>
          <cell r="AT2598" t="str">
            <v>최문호</v>
          </cell>
          <cell r="AU2598">
            <v>45762</v>
          </cell>
        </row>
        <row r="2599">
          <cell r="E2599" t="str">
            <v>태흥환경</v>
          </cell>
          <cell r="G2599" t="str">
            <v>문경시</v>
          </cell>
          <cell r="H2599" t="str">
            <v>주식회사 대명화학</v>
          </cell>
          <cell r="K2599" t="str">
            <v>1. 무선</v>
          </cell>
          <cell r="L2599" t="str">
            <v>경상북도 문경시 산양면 산양공단2길 9-13</v>
          </cell>
          <cell r="M2599" t="str">
            <v>송주용</v>
          </cell>
          <cell r="N2599" t="str">
            <v>대리</v>
          </cell>
          <cell r="O2599" t="str">
            <v>010-8661-0783</v>
          </cell>
          <cell r="P2599" t="str">
            <v>054-550-5715</v>
          </cell>
          <cell r="Q2599" t="str">
            <v>054-550-5752</v>
          </cell>
          <cell r="R2599" t="str">
            <v>jy00@dmpoly.com</v>
          </cell>
          <cell r="AC2599">
            <v>0</v>
          </cell>
          <cell r="AD2599">
            <v>3</v>
          </cell>
          <cell r="AE2599">
            <v>3</v>
          </cell>
          <cell r="AF2599">
            <v>5</v>
          </cell>
          <cell r="AG2599">
            <v>3</v>
          </cell>
          <cell r="AH2599">
            <v>3</v>
          </cell>
          <cell r="AK2599">
            <v>0</v>
          </cell>
          <cell r="AM2599">
            <v>0</v>
          </cell>
          <cell r="AN2599">
            <v>0</v>
          </cell>
          <cell r="AO2599">
            <v>0</v>
          </cell>
          <cell r="AQ2599">
            <v>1800000</v>
          </cell>
          <cell r="AR2599">
            <v>0</v>
          </cell>
          <cell r="AS2599">
            <v>0</v>
          </cell>
        </row>
        <row r="2600">
          <cell r="E2600" t="str">
            <v>비앤에스</v>
          </cell>
          <cell r="G2600" t="str">
            <v>순창군</v>
          </cell>
          <cell r="H2600" t="str">
            <v>주식회사 에스앤에스</v>
          </cell>
          <cell r="K2600" t="str">
            <v>1. 무선</v>
          </cell>
          <cell r="L2600" t="str">
            <v>전라북도 순창군 인계면 인덕로 427-95</v>
          </cell>
          <cell r="M2600" t="str">
            <v>김현철</v>
          </cell>
          <cell r="N2600" t="str">
            <v>과장</v>
          </cell>
          <cell r="O2600" t="str">
            <v>010-2867-2685</v>
          </cell>
          <cell r="P2600" t="str">
            <v>063-652-7788</v>
          </cell>
          <cell r="Q2600" t="str">
            <v>063-652-8877</v>
          </cell>
          <cell r="R2600" t="str">
            <v>shelly8277@sns77.com</v>
          </cell>
          <cell r="AC2600">
            <v>0</v>
          </cell>
          <cell r="AD2600">
            <v>1</v>
          </cell>
          <cell r="AE2600">
            <v>1</v>
          </cell>
          <cell r="AF2600">
            <v>4</v>
          </cell>
          <cell r="AG2600">
            <v>1</v>
          </cell>
          <cell r="AH2600">
            <v>1</v>
          </cell>
          <cell r="AK2600">
            <v>0</v>
          </cell>
          <cell r="AM2600">
            <v>0</v>
          </cell>
          <cell r="AN2600">
            <v>0</v>
          </cell>
          <cell r="AO2600">
            <v>0</v>
          </cell>
          <cell r="AQ2600">
            <v>0</v>
          </cell>
          <cell r="AR2600">
            <v>0</v>
          </cell>
          <cell r="AS2600">
            <v>0</v>
          </cell>
        </row>
        <row r="2601">
          <cell r="E2601" t="str">
            <v>비앤에스</v>
          </cell>
          <cell r="G2601" t="str">
            <v>순창군</v>
          </cell>
          <cell r="H2601" t="str">
            <v>주식회사 에스앤에스(보조금 동시진행)</v>
          </cell>
          <cell r="K2601" t="str">
            <v>1. 무선</v>
          </cell>
          <cell r="L2601" t="str">
            <v>전라북도 순창군 인계면 인덕로 427-95</v>
          </cell>
          <cell r="M2601" t="str">
            <v>김현철</v>
          </cell>
          <cell r="N2601" t="str">
            <v>과장</v>
          </cell>
          <cell r="O2601" t="str">
            <v>010-2867-2685</v>
          </cell>
          <cell r="P2601" t="str">
            <v>063-652-7788</v>
          </cell>
          <cell r="Q2601" t="str">
            <v>063-652-8877</v>
          </cell>
          <cell r="R2601" t="str">
            <v>shelly8277@sns77.com</v>
          </cell>
          <cell r="AC2601">
            <v>0</v>
          </cell>
          <cell r="AD2601">
            <v>0</v>
          </cell>
          <cell r="AE2601">
            <v>0</v>
          </cell>
          <cell r="AF2601">
            <v>2</v>
          </cell>
          <cell r="AG2601">
            <v>0</v>
          </cell>
          <cell r="AH2601">
            <v>0</v>
          </cell>
          <cell r="AK2601">
            <v>0</v>
          </cell>
          <cell r="AM2601">
            <v>0</v>
          </cell>
          <cell r="AN2601">
            <v>0</v>
          </cell>
          <cell r="AO2601">
            <v>0</v>
          </cell>
          <cell r="AQ2601">
            <v>300000</v>
          </cell>
          <cell r="AR2601">
            <v>0</v>
          </cell>
          <cell r="AS2601">
            <v>0</v>
          </cell>
        </row>
        <row r="2602">
          <cell r="E2602" t="str">
            <v>원에너지</v>
          </cell>
          <cell r="G2602" t="str">
            <v>계양구</v>
          </cell>
          <cell r="H2602" t="str">
            <v>진명상사</v>
          </cell>
          <cell r="K2602" t="str">
            <v>1. 무선</v>
          </cell>
          <cell r="L2602" t="str">
            <v>인천광역시 계양구 새풀로7번길 10, 3층</v>
          </cell>
          <cell r="M2602" t="str">
            <v>이인근</v>
          </cell>
          <cell r="N2602" t="str">
            <v>팀장
대표</v>
          </cell>
          <cell r="O2602" t="str">
            <v>010-3109-9408
010-3587-1866</v>
          </cell>
          <cell r="P2602" t="str">
            <v>070-4639-1560</v>
          </cell>
          <cell r="Q2602" t="str">
            <v>032-542-1050</v>
          </cell>
          <cell r="R2602" t="str">
            <v>diker83@naver.com</v>
          </cell>
          <cell r="AC2602">
            <v>0</v>
          </cell>
          <cell r="AD2602">
            <v>1</v>
          </cell>
          <cell r="AE2602">
            <v>1</v>
          </cell>
          <cell r="AF2602">
            <v>1</v>
          </cell>
          <cell r="AG2602">
            <v>1</v>
          </cell>
          <cell r="AH2602">
            <v>1</v>
          </cell>
          <cell r="AK2602">
            <v>0</v>
          </cell>
          <cell r="AM2602">
            <v>0</v>
          </cell>
          <cell r="AN2602">
            <v>0</v>
          </cell>
          <cell r="AO2602">
            <v>0</v>
          </cell>
          <cell r="AQ2602">
            <v>100000</v>
          </cell>
          <cell r="AR2602">
            <v>0</v>
          </cell>
          <cell r="AS2602">
            <v>0</v>
          </cell>
          <cell r="AT2602" t="str">
            <v>최문호</v>
          </cell>
          <cell r="AU2602">
            <v>45763</v>
          </cell>
        </row>
        <row r="2603">
          <cell r="E2603" t="str">
            <v>비앤에스</v>
          </cell>
          <cell r="G2603" t="str">
            <v>곡성군</v>
          </cell>
          <cell r="H2603" t="str">
            <v>진성이앤씨 주식회사</v>
          </cell>
          <cell r="K2603" t="str">
            <v>4. 미정</v>
          </cell>
          <cell r="L2603" t="str">
            <v>전라남도 곡성군 겸면 마전1길 151-15</v>
          </cell>
          <cell r="M2603" t="str">
            <v>김승영</v>
          </cell>
          <cell r="N2603" t="str">
            <v>관리이사</v>
          </cell>
          <cell r="O2603" t="str">
            <v>010-9072-0552</v>
          </cell>
          <cell r="P2603" t="str">
            <v>063-653-4002</v>
          </cell>
          <cell r="Q2603" t="str">
            <v>063-653-4003</v>
          </cell>
          <cell r="R2603" t="str">
            <v>jsenc201@daum.net</v>
          </cell>
          <cell r="AC2603">
            <v>0</v>
          </cell>
          <cell r="AD2603">
            <v>0</v>
          </cell>
          <cell r="AE2603">
            <v>0</v>
          </cell>
          <cell r="AF2603">
            <v>0</v>
          </cell>
          <cell r="AG2603">
            <v>0</v>
          </cell>
          <cell r="AH2603">
            <v>0</v>
          </cell>
          <cell r="AK2603">
            <v>0</v>
          </cell>
          <cell r="AM2603">
            <v>0</v>
          </cell>
          <cell r="AN2603">
            <v>0</v>
          </cell>
          <cell r="AO2603">
            <v>0</v>
          </cell>
          <cell r="AQ2603">
            <v>0</v>
          </cell>
          <cell r="AR2603">
            <v>0</v>
          </cell>
          <cell r="AS2603">
            <v>0</v>
          </cell>
        </row>
        <row r="2604">
          <cell r="E2604" t="str">
            <v>제주환경개발주식회사</v>
          </cell>
          <cell r="G2604" t="str">
            <v>서귀포시</v>
          </cell>
          <cell r="H2604" t="str">
            <v>현대아스콘(주)</v>
          </cell>
          <cell r="K2604" t="str">
            <v>1. 무선</v>
          </cell>
          <cell r="L2604" t="str">
            <v>제주특별자치도 서귀포시 안덕면 화순서동로 282</v>
          </cell>
          <cell r="M2604" t="str">
            <v>양태혁</v>
          </cell>
          <cell r="N2604" t="str">
            <v>부장</v>
          </cell>
          <cell r="O2604" t="str">
            <v>010-3692-9797</v>
          </cell>
          <cell r="P2604" t="str">
            <v>064-794-5265~8</v>
          </cell>
          <cell r="Q2604" t="str">
            <v>064-794-8863</v>
          </cell>
          <cell r="R2604" t="str">
            <v>goozil@empal.com</v>
          </cell>
          <cell r="AC2604">
            <v>0</v>
          </cell>
          <cell r="AD2604">
            <v>1</v>
          </cell>
          <cell r="AE2604">
            <v>1</v>
          </cell>
          <cell r="AF2604">
            <v>0</v>
          </cell>
          <cell r="AG2604">
            <v>0</v>
          </cell>
          <cell r="AH2604">
            <v>1</v>
          </cell>
          <cell r="AK2604">
            <v>0</v>
          </cell>
          <cell r="AM2604">
            <v>0</v>
          </cell>
          <cell r="AN2604">
            <v>0</v>
          </cell>
          <cell r="AO2604">
            <v>0</v>
          </cell>
          <cell r="AQ2604">
            <v>0</v>
          </cell>
          <cell r="AR2604">
            <v>0</v>
          </cell>
          <cell r="AS2604">
            <v>0</v>
          </cell>
        </row>
        <row r="2605">
          <cell r="E2605" t="str">
            <v>제주환경개발주식회사</v>
          </cell>
          <cell r="G2605" t="str">
            <v>서귀포시</v>
          </cell>
          <cell r="H2605" t="str">
            <v>현대아스콘(주)(보조금 동시진행)</v>
          </cell>
          <cell r="K2605" t="str">
            <v>1. 무선</v>
          </cell>
          <cell r="L2605" t="str">
            <v>제주특별자치도 서귀포시 안덕면 화순서동로 282</v>
          </cell>
          <cell r="M2605" t="str">
            <v>양태혁</v>
          </cell>
          <cell r="N2605" t="str">
            <v>부장</v>
          </cell>
          <cell r="O2605" t="str">
            <v>010-3692-9797</v>
          </cell>
          <cell r="P2605" t="str">
            <v>064-794-5265~8</v>
          </cell>
          <cell r="Q2605" t="str">
            <v>064-794-8863</v>
          </cell>
          <cell r="R2605" t="str">
            <v>goozil@empal.com</v>
          </cell>
          <cell r="AC2605">
            <v>0</v>
          </cell>
          <cell r="AD2605">
            <v>1</v>
          </cell>
          <cell r="AE2605">
            <v>1</v>
          </cell>
          <cell r="AF2605">
            <v>0</v>
          </cell>
          <cell r="AG2605">
            <v>0</v>
          </cell>
          <cell r="AH2605">
            <v>0</v>
          </cell>
          <cell r="AK2605">
            <v>0</v>
          </cell>
          <cell r="AM2605">
            <v>0</v>
          </cell>
          <cell r="AN2605">
            <v>0</v>
          </cell>
          <cell r="AO2605">
            <v>0</v>
          </cell>
          <cell r="AQ2605">
            <v>0</v>
          </cell>
          <cell r="AR2605">
            <v>0</v>
          </cell>
          <cell r="AS2605">
            <v>0</v>
          </cell>
        </row>
        <row r="2606">
          <cell r="E2606" t="str">
            <v>블루온</v>
          </cell>
          <cell r="G2606" t="str">
            <v>군산시</v>
          </cell>
          <cell r="H2606" t="str">
            <v>대한이앤이 주식회사</v>
          </cell>
          <cell r="K2606" t="str">
            <v>1. 무선</v>
          </cell>
          <cell r="L2606" t="str">
            <v>전라북도 군산시 옥서북길 276-27</v>
          </cell>
          <cell r="M2606" t="str">
            <v>김학이</v>
          </cell>
          <cell r="N2606" t="str">
            <v>부장</v>
          </cell>
          <cell r="O2606" t="str">
            <v>010-5350-5357</v>
          </cell>
          <cell r="P2606" t="str">
            <v>063-451-7111</v>
          </cell>
          <cell r="Q2606" t="str">
            <v>063-451-7116</v>
          </cell>
          <cell r="R2606" t="str">
            <v>steamplasma@hanmail.net</v>
          </cell>
          <cell r="AC2606">
            <v>0</v>
          </cell>
          <cell r="AD2606">
            <v>0</v>
          </cell>
          <cell r="AE2606">
            <v>0</v>
          </cell>
          <cell r="AF2606">
            <v>0</v>
          </cell>
          <cell r="AG2606">
            <v>0</v>
          </cell>
          <cell r="AH2606">
            <v>0</v>
          </cell>
          <cell r="AK2606">
            <v>0</v>
          </cell>
          <cell r="AM2606">
            <v>0</v>
          </cell>
          <cell r="AN2606">
            <v>0</v>
          </cell>
          <cell r="AO2606">
            <v>0</v>
          </cell>
          <cell r="AQ2606">
            <v>0</v>
          </cell>
          <cell r="AR2606">
            <v>0</v>
          </cell>
          <cell r="AS2606">
            <v>0</v>
          </cell>
          <cell r="AT2606" t="str">
            <v>박채영</v>
          </cell>
          <cell r="AU2606">
            <v>45701</v>
          </cell>
          <cell r="AV2606" t="str">
            <v>dhene7116</v>
          </cell>
          <cell r="AW2606" t="str">
            <v>dhene2024**</v>
          </cell>
        </row>
        <row r="2607">
          <cell r="E2607" t="str">
            <v>정도이앤티</v>
          </cell>
          <cell r="G2607" t="str">
            <v>영천시</v>
          </cell>
          <cell r="H2607" t="str">
            <v>동일금속(주) 제3공장</v>
          </cell>
          <cell r="K2607" t="str">
            <v>1. 무선</v>
          </cell>
          <cell r="L2607" t="str">
            <v>[공장동] 경상북도 영천시 금호읍 덕성리 342, 331-1, 332
[사무동] 경상북도 영천시 금호읍 금호로 6</v>
          </cell>
          <cell r="M2607" t="str">
            <v>이창희</v>
          </cell>
          <cell r="N2607" t="str">
            <v>과장</v>
          </cell>
          <cell r="O2607" t="str">
            <v>010-8581-6177</v>
          </cell>
          <cell r="P2607" t="str">
            <v>054-339-5573</v>
          </cell>
          <cell r="Q2607" t="str">
            <v>054-334-1585</v>
          </cell>
          <cell r="R2607" t="str">
            <v>chlee@dongilmetal.co.kr</v>
          </cell>
          <cell r="AC2607">
            <v>0</v>
          </cell>
          <cell r="AD2607">
            <v>4</v>
          </cell>
          <cell r="AE2607">
            <v>4</v>
          </cell>
          <cell r="AF2607">
            <v>2</v>
          </cell>
          <cell r="AG2607">
            <v>4</v>
          </cell>
          <cell r="AH2607">
            <v>1</v>
          </cell>
          <cell r="AK2607">
            <v>1</v>
          </cell>
          <cell r="AM2607">
            <v>0</v>
          </cell>
          <cell r="AN2607">
            <v>0</v>
          </cell>
          <cell r="AO2607">
            <v>0</v>
          </cell>
          <cell r="AQ2607">
            <v>2100000</v>
          </cell>
          <cell r="AR2607">
            <v>-520000</v>
          </cell>
          <cell r="AS2607">
            <v>780000</v>
          </cell>
          <cell r="AV2607" t="str">
            <v>dongilmetal</v>
          </cell>
          <cell r="AW2607" t="str">
            <v>dongil6162!</v>
          </cell>
        </row>
        <row r="2608">
          <cell r="E2608" t="str">
            <v>블루온(박성민)</v>
          </cell>
          <cell r="G2608" t="str">
            <v>청도군</v>
          </cell>
          <cell r="H2608" t="str">
            <v>영화산업사</v>
          </cell>
          <cell r="K2608" t="str">
            <v>1. 무선</v>
          </cell>
          <cell r="L2608" t="str">
            <v>경상북도 청도군 각남면 칠성윗길 22</v>
          </cell>
          <cell r="M2608" t="str">
            <v>조준우</v>
          </cell>
          <cell r="N2608" t="str">
            <v>상무</v>
          </cell>
          <cell r="O2608" t="str">
            <v>010-4563-2142</v>
          </cell>
          <cell r="P2608" t="str">
            <v>054-373-5225</v>
          </cell>
          <cell r="Q2608" t="str">
            <v>054-373-5226</v>
          </cell>
          <cell r="R2608" t="str">
            <v>ttl3541@hanmail.net</v>
          </cell>
          <cell r="AC2608">
            <v>0</v>
          </cell>
          <cell r="AD2608">
            <v>0</v>
          </cell>
          <cell r="AE2608">
            <v>0</v>
          </cell>
          <cell r="AF2608">
            <v>4</v>
          </cell>
          <cell r="AG2608">
            <v>2</v>
          </cell>
          <cell r="AH2608">
            <v>2</v>
          </cell>
          <cell r="AK2608">
            <v>0</v>
          </cell>
          <cell r="AM2608">
            <v>0</v>
          </cell>
          <cell r="AN2608">
            <v>0</v>
          </cell>
          <cell r="AO2608">
            <v>0</v>
          </cell>
          <cell r="AQ2608">
            <v>0</v>
          </cell>
          <cell r="AR2608">
            <v>0</v>
          </cell>
          <cell r="AS2608">
            <v>0</v>
          </cell>
        </row>
        <row r="2609">
          <cell r="E2609" t="str">
            <v>블루온(박성민)</v>
          </cell>
          <cell r="G2609" t="str">
            <v>청도군</v>
          </cell>
          <cell r="H2609" t="str">
            <v>영화산업사(보조금 동시진행)</v>
          </cell>
          <cell r="K2609" t="str">
            <v>1. 무선</v>
          </cell>
          <cell r="L2609" t="str">
            <v>경상북도 청도군 각남면 칠성윗길 22</v>
          </cell>
          <cell r="M2609" t="str">
            <v>조준우</v>
          </cell>
          <cell r="N2609" t="str">
            <v>상무</v>
          </cell>
          <cell r="O2609" t="str">
            <v>010-4563-2142</v>
          </cell>
          <cell r="P2609" t="str">
            <v>054-373-5225</v>
          </cell>
          <cell r="Q2609" t="str">
            <v>054-373-5226</v>
          </cell>
          <cell r="R2609" t="str">
            <v>ttl3541@hanmail.net</v>
          </cell>
          <cell r="AC2609">
            <v>0</v>
          </cell>
          <cell r="AD2609">
            <v>0</v>
          </cell>
          <cell r="AE2609">
            <v>0</v>
          </cell>
          <cell r="AF2609">
            <v>6</v>
          </cell>
          <cell r="AG2609">
            <v>2</v>
          </cell>
          <cell r="AH2609">
            <v>1</v>
          </cell>
          <cell r="AK2609">
            <v>0</v>
          </cell>
          <cell r="AM2609">
            <v>0</v>
          </cell>
          <cell r="AN2609">
            <v>0</v>
          </cell>
          <cell r="AO2609">
            <v>0</v>
          </cell>
          <cell r="AQ2609">
            <v>1000000</v>
          </cell>
          <cell r="AR2609">
            <v>480000</v>
          </cell>
          <cell r="AS2609">
            <v>0</v>
          </cell>
        </row>
        <row r="2610">
          <cell r="E2610" t="str">
            <v xml:space="preserve">케이디환경 </v>
          </cell>
          <cell r="G2610" t="str">
            <v>화성시</v>
          </cell>
          <cell r="H2610" t="str">
            <v>주식회사 진흥컴텍</v>
          </cell>
          <cell r="K2610" t="str">
            <v>2. 유선</v>
          </cell>
          <cell r="L2610" t="str">
            <v>경기도 화성시 마도면 쌍송북로 72</v>
          </cell>
          <cell r="M2610" t="str">
            <v>김도형</v>
          </cell>
          <cell r="N2610" t="str">
            <v>이사</v>
          </cell>
          <cell r="O2610" t="str">
            <v>010-4198-7651</v>
          </cell>
          <cell r="P2610" t="str">
            <v>031-355-1700</v>
          </cell>
          <cell r="Q2610" t="str">
            <v>031-355-1702</v>
          </cell>
          <cell r="R2610" t="str">
            <v>omarshrif@naver.com</v>
          </cell>
          <cell r="AC2610">
            <v>0</v>
          </cell>
          <cell r="AD2610">
            <v>1</v>
          </cell>
          <cell r="AE2610">
            <v>1</v>
          </cell>
          <cell r="AF2610">
            <v>3</v>
          </cell>
          <cell r="AG2610">
            <v>1</v>
          </cell>
          <cell r="AH2610">
            <v>1</v>
          </cell>
          <cell r="AK2610">
            <v>0</v>
          </cell>
          <cell r="AM2610">
            <v>0</v>
          </cell>
          <cell r="AN2610">
            <v>0</v>
          </cell>
          <cell r="AO2610">
            <v>0</v>
          </cell>
          <cell r="AQ2610">
            <v>0</v>
          </cell>
          <cell r="AR2610">
            <v>0</v>
          </cell>
          <cell r="AS2610">
            <v>300000</v>
          </cell>
          <cell r="AV2610" t="str">
            <v>jhchem93</v>
          </cell>
          <cell r="AW2610" t="str">
            <v>dyechem93!</v>
          </cell>
        </row>
        <row r="2611">
          <cell r="E2611" t="str">
            <v>블루온(박성민)</v>
          </cell>
          <cell r="G2611" t="str">
            <v>청도군</v>
          </cell>
          <cell r="H2611" t="str">
            <v>청호스틸</v>
          </cell>
          <cell r="K2611" t="str">
            <v>4. 미정</v>
          </cell>
          <cell r="L2611" t="str">
            <v>경상북도 청도군 풍각면 봉기1길 31-16</v>
          </cell>
          <cell r="M2611" t="str">
            <v>김성목</v>
          </cell>
          <cell r="N2611" t="str">
            <v>차장</v>
          </cell>
          <cell r="O2611" t="str">
            <v>010-4117-9665</v>
          </cell>
          <cell r="P2611" t="str">
            <v>054-371-4028</v>
          </cell>
          <cell r="Q2611" t="str">
            <v>054-371-4029</v>
          </cell>
          <cell r="R2611" t="str">
            <v>chest1122@naver.com</v>
          </cell>
          <cell r="AC2611">
            <v>0</v>
          </cell>
          <cell r="AD2611">
            <v>0</v>
          </cell>
          <cell r="AE2611">
            <v>0</v>
          </cell>
          <cell r="AF2611">
            <v>0</v>
          </cell>
          <cell r="AG2611">
            <v>0</v>
          </cell>
          <cell r="AH2611">
            <v>0</v>
          </cell>
          <cell r="AK2611">
            <v>0</v>
          </cell>
          <cell r="AM2611">
            <v>0</v>
          </cell>
          <cell r="AN2611">
            <v>0</v>
          </cell>
          <cell r="AO2611">
            <v>0</v>
          </cell>
          <cell r="AQ2611">
            <v>0</v>
          </cell>
          <cell r="AR2611">
            <v>0</v>
          </cell>
          <cell r="AS2611">
            <v>0</v>
          </cell>
        </row>
        <row r="2612">
          <cell r="E2612" t="str">
            <v>비앤에스</v>
          </cell>
          <cell r="G2612" t="str">
            <v>칠곡군</v>
          </cell>
          <cell r="H2612" t="str">
            <v>(주)선텍스</v>
          </cell>
          <cell r="K2612" t="str">
            <v>1. 무선</v>
          </cell>
          <cell r="L2612" t="str">
            <v>경상북도 칠곡군 석적읍 강변대로 2398-24</v>
          </cell>
          <cell r="M2612" t="str">
            <v>-</v>
          </cell>
          <cell r="N2612" t="str">
            <v>-</v>
          </cell>
          <cell r="O2612" t="str">
            <v>-</v>
          </cell>
          <cell r="P2612" t="str">
            <v>-</v>
          </cell>
          <cell r="Q2612" t="str">
            <v>-</v>
          </cell>
          <cell r="R2612" t="str">
            <v>-</v>
          </cell>
          <cell r="AC2612">
            <v>1</v>
          </cell>
          <cell r="AD2612">
            <v>0</v>
          </cell>
          <cell r="AE2612">
            <v>0</v>
          </cell>
          <cell r="AF2612">
            <v>1</v>
          </cell>
          <cell r="AG2612">
            <v>3</v>
          </cell>
          <cell r="AH2612">
            <v>1</v>
          </cell>
          <cell r="AK2612">
            <v>0</v>
          </cell>
          <cell r="AM2612">
            <v>0</v>
          </cell>
          <cell r="AN2612">
            <v>0</v>
          </cell>
          <cell r="AO2612">
            <v>0</v>
          </cell>
          <cell r="AQ2612">
            <v>300000</v>
          </cell>
          <cell r="AR2612">
            <v>0</v>
          </cell>
          <cell r="AS2612">
            <v>0</v>
          </cell>
        </row>
        <row r="2613">
          <cell r="E2613" t="str">
            <v>원에너지</v>
          </cell>
          <cell r="G2613" t="str">
            <v>화성시</v>
          </cell>
          <cell r="H2613" t="str">
            <v>(주)기주</v>
          </cell>
          <cell r="K2613" t="str">
            <v>2. 유선</v>
          </cell>
          <cell r="L2613" t="str">
            <v>경기도 화성시 정남면 만년로 98번길 96</v>
          </cell>
          <cell r="M2613" t="str">
            <v>우재영</v>
          </cell>
          <cell r="N2613" t="str">
            <v>팀장</v>
          </cell>
          <cell r="O2613" t="str">
            <v>010-8810-0382</v>
          </cell>
          <cell r="P2613" t="str">
            <v>031-366-4833</v>
          </cell>
          <cell r="Q2613" t="str">
            <v>031-366-4851</v>
          </cell>
          <cell r="R2613" t="str">
            <v>jywoo@giju-corps.com</v>
          </cell>
          <cell r="AC2613">
            <v>0</v>
          </cell>
          <cell r="AD2613">
            <v>2</v>
          </cell>
          <cell r="AE2613">
            <v>2</v>
          </cell>
          <cell r="AF2613">
            <v>2</v>
          </cell>
          <cell r="AG2613">
            <v>2</v>
          </cell>
          <cell r="AH2613">
            <v>1</v>
          </cell>
          <cell r="AK2613">
            <v>0</v>
          </cell>
          <cell r="AM2613">
            <v>0</v>
          </cell>
          <cell r="AN2613">
            <v>0</v>
          </cell>
          <cell r="AO2613">
            <v>0</v>
          </cell>
          <cell r="AQ2613">
            <v>1000000</v>
          </cell>
          <cell r="AR2613">
            <v>0</v>
          </cell>
          <cell r="AS2613">
            <v>0</v>
          </cell>
          <cell r="AT2613" t="str">
            <v>최문호</v>
          </cell>
          <cell r="AU2613">
            <v>45729</v>
          </cell>
          <cell r="AV2613" t="str">
            <v>gj12486</v>
          </cell>
          <cell r="AW2613" t="str">
            <v>GJ1248682113//</v>
          </cell>
        </row>
        <row r="2614">
          <cell r="E2614" t="str">
            <v>블루온(박성민)</v>
          </cell>
          <cell r="G2614" t="str">
            <v>안산시</v>
          </cell>
          <cell r="H2614" t="str">
            <v>(주)다이브</v>
          </cell>
          <cell r="K2614" t="str">
            <v>4. 미정</v>
          </cell>
          <cell r="L2614" t="str">
            <v>경기도 안산시 단원구 목내로 119번길 26</v>
          </cell>
          <cell r="M2614" t="str">
            <v>강춘홍(반월테크노시티)</v>
          </cell>
          <cell r="N2614" t="str">
            <v>관리소장</v>
          </cell>
          <cell r="O2614" t="str">
            <v>010-5256-2240</v>
          </cell>
          <cell r="P2614" t="str">
            <v>031-494-0838</v>
          </cell>
          <cell r="Q2614" t="str">
            <v>031-494-4476</v>
          </cell>
          <cell r="R2614" t="str">
            <v>chunhong60@hanmail.net</v>
          </cell>
          <cell r="AC2614">
            <v>0</v>
          </cell>
          <cell r="AD2614">
            <v>0</v>
          </cell>
          <cell r="AE2614">
            <v>0</v>
          </cell>
          <cell r="AF2614">
            <v>0</v>
          </cell>
          <cell r="AG2614">
            <v>0</v>
          </cell>
          <cell r="AH2614">
            <v>0</v>
          </cell>
          <cell r="AK2614">
            <v>0</v>
          </cell>
          <cell r="AM2614">
            <v>0</v>
          </cell>
          <cell r="AN2614">
            <v>0</v>
          </cell>
          <cell r="AO2614">
            <v>0</v>
          </cell>
          <cell r="AQ2614">
            <v>0</v>
          </cell>
          <cell r="AR2614">
            <v>0</v>
          </cell>
          <cell r="AS2614">
            <v>0</v>
          </cell>
        </row>
        <row r="2615">
          <cell r="E2615" t="str">
            <v>블루온(박성민)</v>
          </cell>
          <cell r="G2615" t="str">
            <v>안산시</v>
          </cell>
          <cell r="H2615" t="str">
            <v>(주)드림S.M</v>
          </cell>
          <cell r="K2615" t="str">
            <v>4. 미정</v>
          </cell>
          <cell r="L2615" t="str">
            <v>경기도 안산시 단원구 목내로 119번길 26</v>
          </cell>
          <cell r="M2615" t="str">
            <v>강춘홍(반월테크노시티)</v>
          </cell>
          <cell r="N2615" t="str">
            <v>관리소장</v>
          </cell>
          <cell r="O2615" t="str">
            <v>010-5256-2240</v>
          </cell>
          <cell r="P2615" t="str">
            <v>031-494-0838</v>
          </cell>
          <cell r="Q2615" t="str">
            <v>031-494-4476</v>
          </cell>
          <cell r="R2615" t="str">
            <v>chunhong60@hanmail.net</v>
          </cell>
          <cell r="AC2615">
            <v>0</v>
          </cell>
          <cell r="AD2615">
            <v>0</v>
          </cell>
          <cell r="AE2615">
            <v>0</v>
          </cell>
          <cell r="AF2615">
            <v>0</v>
          </cell>
          <cell r="AG2615">
            <v>0</v>
          </cell>
          <cell r="AH2615">
            <v>0</v>
          </cell>
          <cell r="AK2615">
            <v>0</v>
          </cell>
          <cell r="AM2615">
            <v>0</v>
          </cell>
          <cell r="AN2615">
            <v>0</v>
          </cell>
          <cell r="AO2615">
            <v>0</v>
          </cell>
          <cell r="AQ2615">
            <v>0</v>
          </cell>
          <cell r="AR2615">
            <v>0</v>
          </cell>
          <cell r="AS2615">
            <v>0</v>
          </cell>
        </row>
        <row r="2616">
          <cell r="E2616" t="str">
            <v>비앤에스</v>
          </cell>
          <cell r="G2616" t="str">
            <v>장성군</v>
          </cell>
          <cell r="H2616" t="str">
            <v>(주)선진화학</v>
          </cell>
          <cell r="K2616" t="str">
            <v>4. 미정</v>
          </cell>
          <cell r="L2616" t="str">
            <v>전라남도 장성군 황룡면 강변로 382-13</v>
          </cell>
          <cell r="M2616" t="str">
            <v>최혜선</v>
          </cell>
          <cell r="N2616" t="str">
            <v>대표</v>
          </cell>
          <cell r="O2616" t="str">
            <v>010-8757-5730</v>
          </cell>
          <cell r="P2616" t="str">
            <v>061-392-8394</v>
          </cell>
          <cell r="Q2616" t="str">
            <v>0504-062-5730</v>
          </cell>
          <cell r="R2616" t="str">
            <v>ucahs@nate.com</v>
          </cell>
          <cell r="AC2616">
            <v>0</v>
          </cell>
          <cell r="AD2616">
            <v>0</v>
          </cell>
          <cell r="AE2616">
            <v>0</v>
          </cell>
          <cell r="AF2616">
            <v>0</v>
          </cell>
          <cell r="AG2616">
            <v>0</v>
          </cell>
          <cell r="AH2616">
            <v>0</v>
          </cell>
          <cell r="AK2616">
            <v>0</v>
          </cell>
          <cell r="AM2616">
            <v>0</v>
          </cell>
          <cell r="AN2616">
            <v>0</v>
          </cell>
          <cell r="AO2616">
            <v>0</v>
          </cell>
          <cell r="AQ2616">
            <v>0</v>
          </cell>
          <cell r="AR2616">
            <v>0</v>
          </cell>
          <cell r="AS2616">
            <v>0</v>
          </cell>
        </row>
        <row r="2617">
          <cell r="E2617" t="str">
            <v>블루온(박성민)</v>
          </cell>
          <cell r="G2617" t="str">
            <v>안산시</v>
          </cell>
          <cell r="H2617" t="str">
            <v>(주)씨앤씨머티리얼즈</v>
          </cell>
          <cell r="K2617" t="str">
            <v>4. 미정</v>
          </cell>
          <cell r="L2617" t="str">
            <v>경기도 안산시 단원구 목내로 119번길 26</v>
          </cell>
          <cell r="M2617" t="str">
            <v>강춘홍(반월테크노시티)</v>
          </cell>
          <cell r="N2617" t="str">
            <v>관리소장</v>
          </cell>
          <cell r="O2617" t="str">
            <v>010-5256-2240</v>
          </cell>
          <cell r="P2617" t="str">
            <v>031-494-0838</v>
          </cell>
          <cell r="Q2617" t="str">
            <v>031-494-4476</v>
          </cell>
          <cell r="R2617" t="str">
            <v>chunhong60@hanmail.net</v>
          </cell>
          <cell r="AC2617">
            <v>0</v>
          </cell>
          <cell r="AD2617">
            <v>0</v>
          </cell>
          <cell r="AE2617">
            <v>0</v>
          </cell>
          <cell r="AF2617">
            <v>0</v>
          </cell>
          <cell r="AG2617">
            <v>0</v>
          </cell>
          <cell r="AH2617">
            <v>0</v>
          </cell>
          <cell r="AK2617">
            <v>0</v>
          </cell>
          <cell r="AM2617">
            <v>0</v>
          </cell>
          <cell r="AN2617">
            <v>0</v>
          </cell>
          <cell r="AO2617">
            <v>0</v>
          </cell>
          <cell r="AQ2617">
            <v>0</v>
          </cell>
          <cell r="AR2617">
            <v>0</v>
          </cell>
          <cell r="AS2617">
            <v>0</v>
          </cell>
        </row>
        <row r="2618">
          <cell r="E2618" t="str">
            <v>박정기</v>
          </cell>
          <cell r="G2618" t="str">
            <v>영암군</v>
          </cell>
          <cell r="H2618" t="str">
            <v>(주)현대리바트</v>
          </cell>
          <cell r="K2618" t="str">
            <v>1. 무선</v>
          </cell>
          <cell r="L2618" t="str">
            <v>전라남도 영암군 삼호읍 자유무역로 103</v>
          </cell>
          <cell r="M2618" t="str">
            <v>-</v>
          </cell>
          <cell r="N2618" t="str">
            <v>팀장</v>
          </cell>
          <cell r="O2618" t="str">
            <v>010-4442-3637</v>
          </cell>
          <cell r="P2618" t="str">
            <v>061-463-0460</v>
          </cell>
          <cell r="Q2618" t="str">
            <v>-</v>
          </cell>
          <cell r="R2618" t="str">
            <v>-</v>
          </cell>
          <cell r="AC2618">
            <v>0</v>
          </cell>
          <cell r="AD2618">
            <v>1</v>
          </cell>
          <cell r="AE2618">
            <v>1</v>
          </cell>
          <cell r="AF2618">
            <v>8</v>
          </cell>
          <cell r="AG2618">
            <v>1</v>
          </cell>
          <cell r="AH2618">
            <v>1</v>
          </cell>
          <cell r="AK2618">
            <v>0</v>
          </cell>
          <cell r="AM2618">
            <v>0</v>
          </cell>
          <cell r="AN2618">
            <v>0</v>
          </cell>
          <cell r="AO2618">
            <v>0</v>
          </cell>
          <cell r="AQ2618">
            <v>300000</v>
          </cell>
          <cell r="AR2618">
            <v>0</v>
          </cell>
          <cell r="AS2618">
            <v>0</v>
          </cell>
        </row>
        <row r="2619">
          <cell r="E2619" t="str">
            <v>비앤에스</v>
          </cell>
          <cell r="G2619" t="str">
            <v>장성군</v>
          </cell>
          <cell r="H2619" t="str">
            <v>농업회사법인(주)삼정농산</v>
          </cell>
          <cell r="K2619" t="str">
            <v>4. 미정</v>
          </cell>
          <cell r="L2619" t="str">
            <v>전라남도 장성군 황룡면 장산리 244-2번지</v>
          </cell>
          <cell r="M2619" t="str">
            <v>최상호</v>
          </cell>
          <cell r="N2619" t="str">
            <v>대리</v>
          </cell>
          <cell r="O2619" t="str">
            <v>010-9215-5768</v>
          </cell>
          <cell r="P2619" t="str">
            <v>070-4407-8223</v>
          </cell>
          <cell r="Q2619" t="str">
            <v>062-955-1372</v>
          </cell>
          <cell r="R2619" t="str">
            <v>samjungbiofood@naver.com</v>
          </cell>
          <cell r="AC2619">
            <v>0</v>
          </cell>
          <cell r="AD2619">
            <v>0</v>
          </cell>
          <cell r="AE2619">
            <v>0</v>
          </cell>
          <cell r="AF2619">
            <v>0</v>
          </cell>
          <cell r="AG2619">
            <v>0</v>
          </cell>
          <cell r="AH2619">
            <v>0</v>
          </cell>
          <cell r="AK2619">
            <v>0</v>
          </cell>
          <cell r="AM2619">
            <v>0</v>
          </cell>
          <cell r="AN2619">
            <v>0</v>
          </cell>
          <cell r="AO2619">
            <v>0</v>
          </cell>
          <cell r="AQ2619">
            <v>0</v>
          </cell>
          <cell r="AR2619">
            <v>0</v>
          </cell>
          <cell r="AS2619">
            <v>0</v>
          </cell>
        </row>
        <row r="2620">
          <cell r="E2620" t="str">
            <v>임래성</v>
          </cell>
          <cell r="G2620" t="str">
            <v>무안군</v>
          </cell>
          <cell r="H2620" t="str">
            <v>유한회사 벧엘금속</v>
          </cell>
          <cell r="K2620" t="str">
            <v>1. 무선</v>
          </cell>
          <cell r="L2620" t="str">
            <v>전라남도 무안군 청계면 태천길 1-14</v>
          </cell>
          <cell r="M2620" t="str">
            <v>장효준</v>
          </cell>
          <cell r="N2620" t="str">
            <v>대표</v>
          </cell>
          <cell r="O2620" t="str">
            <v>010-4725-9209</v>
          </cell>
          <cell r="P2620" t="str">
            <v>061-452-7533</v>
          </cell>
          <cell r="Q2620" t="str">
            <v>061-452-7554</v>
          </cell>
          <cell r="R2620" t="str">
            <v>bethelj@naver.com</v>
          </cell>
          <cell r="AC2620">
            <v>0</v>
          </cell>
          <cell r="AD2620">
            <v>1</v>
          </cell>
          <cell r="AE2620">
            <v>1</v>
          </cell>
          <cell r="AF2620">
            <v>1</v>
          </cell>
          <cell r="AG2620">
            <v>1</v>
          </cell>
          <cell r="AH2620">
            <v>1</v>
          </cell>
          <cell r="AK2620">
            <v>0</v>
          </cell>
          <cell r="AM2620">
            <v>0</v>
          </cell>
          <cell r="AN2620">
            <v>0</v>
          </cell>
          <cell r="AO2620">
            <v>0</v>
          </cell>
          <cell r="AQ2620">
            <v>0</v>
          </cell>
          <cell r="AR2620">
            <v>0</v>
          </cell>
          <cell r="AS2620">
            <v>0</v>
          </cell>
        </row>
        <row r="2621">
          <cell r="E2621" t="str">
            <v>원에너지</v>
          </cell>
          <cell r="G2621" t="str">
            <v>화성시</v>
          </cell>
          <cell r="H2621" t="str">
            <v>정아공업사</v>
          </cell>
          <cell r="K2621" t="str">
            <v>1. 무선</v>
          </cell>
          <cell r="L2621" t="str">
            <v>경기도 화성시 향남면 만년로 92</v>
          </cell>
          <cell r="M2621" t="str">
            <v>양준석</v>
          </cell>
          <cell r="N2621" t="str">
            <v>차장</v>
          </cell>
          <cell r="O2621" t="str">
            <v>010-4921-4569</v>
          </cell>
          <cell r="P2621" t="str">
            <v>031-366-3861</v>
          </cell>
          <cell r="Q2621" t="str">
            <v>031-366-3864</v>
          </cell>
          <cell r="R2621" t="str">
            <v>management@jungaindustries.co.kr</v>
          </cell>
          <cell r="AC2621">
            <v>0</v>
          </cell>
          <cell r="AD2621">
            <v>5</v>
          </cell>
          <cell r="AE2621">
            <v>5</v>
          </cell>
          <cell r="AF2621">
            <v>5</v>
          </cell>
          <cell r="AG2621">
            <v>5</v>
          </cell>
          <cell r="AH2621">
            <v>1</v>
          </cell>
          <cell r="AK2621">
            <v>1</v>
          </cell>
          <cell r="AM2621">
            <v>0</v>
          </cell>
          <cell r="AN2621">
            <v>0</v>
          </cell>
          <cell r="AO2621">
            <v>0</v>
          </cell>
          <cell r="AQ2621">
            <v>1300000</v>
          </cell>
          <cell r="AR2621">
            <v>-1000000</v>
          </cell>
          <cell r="AS2621">
            <v>0</v>
          </cell>
          <cell r="AT2621" t="str">
            <v>최문호</v>
          </cell>
          <cell r="AU2621">
            <v>45728</v>
          </cell>
          <cell r="AV2621" t="str">
            <v>jungaco3861</v>
          </cell>
          <cell r="AW2621" t="str">
            <v>jungakms3861?</v>
          </cell>
        </row>
        <row r="2622">
          <cell r="E2622" t="str">
            <v>임래성</v>
          </cell>
          <cell r="G2622" t="str">
            <v>무안군</v>
          </cell>
          <cell r="H2622" t="str">
            <v>농업회사법인 유한회사 행복한농부</v>
          </cell>
          <cell r="K2622" t="str">
            <v>4. 미정</v>
          </cell>
          <cell r="L2622" t="str">
            <v>전라남도 무안군 청계면 해안로 518</v>
          </cell>
          <cell r="M2622" t="str">
            <v>홍진호</v>
          </cell>
          <cell r="N2622" t="str">
            <v>대표</v>
          </cell>
          <cell r="O2622" t="str">
            <v>010-3936-2004</v>
          </cell>
          <cell r="P2622" t="str">
            <v>061-454-8800</v>
          </cell>
          <cell r="Q2622" t="str">
            <v>061-454-4400</v>
          </cell>
          <cell r="R2622" t="str">
            <v>hjhj8092@naver.com</v>
          </cell>
          <cell r="AC2622">
            <v>0</v>
          </cell>
          <cell r="AD2622">
            <v>0</v>
          </cell>
          <cell r="AE2622">
            <v>0</v>
          </cell>
          <cell r="AF2622">
            <v>0</v>
          </cell>
          <cell r="AG2622">
            <v>0</v>
          </cell>
          <cell r="AH2622">
            <v>0</v>
          </cell>
          <cell r="AK2622">
            <v>0</v>
          </cell>
          <cell r="AM2622">
            <v>0</v>
          </cell>
          <cell r="AN2622">
            <v>0</v>
          </cell>
          <cell r="AO2622">
            <v>0</v>
          </cell>
          <cell r="AQ2622">
            <v>0</v>
          </cell>
          <cell r="AR2622">
            <v>0</v>
          </cell>
          <cell r="AS2622">
            <v>0</v>
          </cell>
        </row>
        <row r="2623">
          <cell r="E2623" t="str">
            <v>비앤에스</v>
          </cell>
          <cell r="G2623" t="str">
            <v>사상구</v>
          </cell>
          <cell r="H2623" t="str">
            <v>부산산업(주)</v>
          </cell>
          <cell r="K2623" t="str">
            <v>4. 미정</v>
          </cell>
          <cell r="L2623" t="str">
            <v>부산광역시 사상구 장인로 35(감전동)</v>
          </cell>
          <cell r="M2623" t="str">
            <v>-</v>
          </cell>
          <cell r="N2623" t="str">
            <v>-</v>
          </cell>
          <cell r="O2623" t="str">
            <v>010-8558-2995</v>
          </cell>
          <cell r="P2623" t="str">
            <v>-</v>
          </cell>
          <cell r="Q2623" t="str">
            <v>-</v>
          </cell>
          <cell r="R2623" t="str">
            <v>-</v>
          </cell>
          <cell r="AC2623">
            <v>0</v>
          </cell>
          <cell r="AD2623">
            <v>0</v>
          </cell>
          <cell r="AE2623">
            <v>0</v>
          </cell>
          <cell r="AF2623">
            <v>0</v>
          </cell>
          <cell r="AG2623">
            <v>0</v>
          </cell>
          <cell r="AH2623">
            <v>0</v>
          </cell>
          <cell r="AK2623">
            <v>0</v>
          </cell>
          <cell r="AM2623">
            <v>0</v>
          </cell>
          <cell r="AN2623">
            <v>0</v>
          </cell>
          <cell r="AO2623">
            <v>0</v>
          </cell>
          <cell r="AQ2623">
            <v>0</v>
          </cell>
          <cell r="AR2623">
            <v>0</v>
          </cell>
          <cell r="AS2623">
            <v>0</v>
          </cell>
        </row>
        <row r="2624">
          <cell r="E2624" t="str">
            <v xml:space="preserve">케이디환경 </v>
          </cell>
          <cell r="G2624" t="str">
            <v>화성시</v>
          </cell>
          <cell r="H2624" t="str">
            <v>(주)로건스틸</v>
          </cell>
          <cell r="K2624" t="str">
            <v>1. 무선</v>
          </cell>
          <cell r="L2624" t="str">
            <v>경기도 화성시 송산면 은수포북길32번길 59</v>
          </cell>
          <cell r="M2624" t="str">
            <v>김태우</v>
          </cell>
          <cell r="N2624" t="str">
            <v>상무이사</v>
          </cell>
          <cell r="O2624" t="str">
            <v>010-4510-3244</v>
          </cell>
          <cell r="P2624" t="str">
            <v>031-356-7435</v>
          </cell>
          <cell r="Q2624" t="str">
            <v>031-356-7384</v>
          </cell>
          <cell r="R2624" t="str">
            <v>elko7704@naver.com</v>
          </cell>
          <cell r="AC2624">
            <v>0</v>
          </cell>
          <cell r="AD2624">
            <v>3</v>
          </cell>
          <cell r="AE2624">
            <v>3</v>
          </cell>
          <cell r="AF2624">
            <v>0</v>
          </cell>
          <cell r="AG2624">
            <v>3</v>
          </cell>
          <cell r="AH2624">
            <v>3</v>
          </cell>
          <cell r="AK2624">
            <v>0</v>
          </cell>
          <cell r="AM2624">
            <v>0</v>
          </cell>
          <cell r="AN2624">
            <v>0</v>
          </cell>
          <cell r="AO2624">
            <v>0</v>
          </cell>
          <cell r="AQ2624">
            <v>0</v>
          </cell>
          <cell r="AR2624">
            <v>0</v>
          </cell>
          <cell r="AS2624">
            <v>1000000</v>
          </cell>
        </row>
        <row r="2625">
          <cell r="E2625" t="str">
            <v>임래성</v>
          </cell>
          <cell r="G2625" t="str">
            <v>남원시</v>
          </cell>
          <cell r="H2625" t="str">
            <v>(주)세웅</v>
          </cell>
          <cell r="K2625" t="str">
            <v>1. 무선</v>
          </cell>
          <cell r="L2625" t="str">
            <v>전라북도 남원시 광치산업1길 17-22</v>
          </cell>
          <cell r="M2625" t="str">
            <v>임정충</v>
          </cell>
          <cell r="N2625" t="str">
            <v>공장장</v>
          </cell>
          <cell r="O2625" t="str">
            <v>010-9420-3158</v>
          </cell>
          <cell r="P2625" t="str">
            <v>063-633-8258</v>
          </cell>
          <cell r="Q2625" t="str">
            <v>063-626-8258</v>
          </cell>
          <cell r="R2625" t="str">
            <v>wjdcnd108@naver.com</v>
          </cell>
          <cell r="AC2625">
            <v>0</v>
          </cell>
          <cell r="AD2625">
            <v>0</v>
          </cell>
          <cell r="AE2625">
            <v>0</v>
          </cell>
          <cell r="AF2625">
            <v>0</v>
          </cell>
          <cell r="AG2625">
            <v>0</v>
          </cell>
          <cell r="AH2625">
            <v>0</v>
          </cell>
          <cell r="AK2625">
            <v>0</v>
          </cell>
          <cell r="AM2625">
            <v>0</v>
          </cell>
          <cell r="AN2625">
            <v>0</v>
          </cell>
          <cell r="AO2625">
            <v>0</v>
          </cell>
          <cell r="AQ2625">
            <v>0</v>
          </cell>
          <cell r="AR2625">
            <v>0</v>
          </cell>
          <cell r="AS2625">
            <v>0</v>
          </cell>
        </row>
        <row r="2626">
          <cell r="E2626" t="str">
            <v>삼성토탈</v>
          </cell>
          <cell r="G2626" t="str">
            <v>김포시</v>
          </cell>
          <cell r="H2626" t="str">
            <v>(주)스카이코리아</v>
          </cell>
          <cell r="K2626" t="str">
            <v>4. 미정</v>
          </cell>
          <cell r="L2626" t="str">
            <v>경기도 김포시 대곶면 대곶로 280-77</v>
          </cell>
          <cell r="M2626" t="str">
            <v>정해현</v>
          </cell>
          <cell r="N2626" t="str">
            <v>대표이사</v>
          </cell>
          <cell r="O2626" t="str">
            <v>010-2604-9980</v>
          </cell>
          <cell r="P2626" t="str">
            <v>031-983-1915</v>
          </cell>
          <cell r="Q2626" t="str">
            <v>031-983-1916</v>
          </cell>
          <cell r="R2626" t="str">
            <v>skykorea9980@nate.com</v>
          </cell>
          <cell r="AC2626">
            <v>0</v>
          </cell>
          <cell r="AD2626">
            <v>0</v>
          </cell>
          <cell r="AE2626">
            <v>0</v>
          </cell>
          <cell r="AF2626">
            <v>0</v>
          </cell>
          <cell r="AG2626">
            <v>0</v>
          </cell>
          <cell r="AH2626">
            <v>0</v>
          </cell>
          <cell r="AK2626">
            <v>0</v>
          </cell>
          <cell r="AM2626">
            <v>0</v>
          </cell>
          <cell r="AN2626">
            <v>0</v>
          </cell>
          <cell r="AO2626">
            <v>0</v>
          </cell>
          <cell r="AQ2626">
            <v>0</v>
          </cell>
          <cell r="AR2626">
            <v>0</v>
          </cell>
          <cell r="AS2626">
            <v>0</v>
          </cell>
        </row>
        <row r="2627">
          <cell r="E2627" t="str">
            <v>임래성</v>
          </cell>
          <cell r="G2627" t="str">
            <v>제주시</v>
          </cell>
          <cell r="H2627" t="str">
            <v>(주)제이엔이</v>
          </cell>
          <cell r="K2627" t="str">
            <v>4. 미정</v>
          </cell>
          <cell r="L2627" t="str">
            <v>제주특별자치도 제주시 신대로 134, 2층</v>
          </cell>
          <cell r="M2627" t="str">
            <v>이정현</v>
          </cell>
          <cell r="N2627" t="str">
            <v>기술이사</v>
          </cell>
          <cell r="O2627" t="str">
            <v>010-3018-2580</v>
          </cell>
          <cell r="P2627" t="str">
            <v>064-743-0003</v>
          </cell>
          <cell r="Q2627" t="str">
            <v>064-711-6705</v>
          </cell>
          <cell r="R2627" t="str">
            <v>jlife@kakao.com</v>
          </cell>
          <cell r="AC2627">
            <v>1</v>
          </cell>
          <cell r="AD2627">
            <v>0</v>
          </cell>
          <cell r="AE2627">
            <v>0</v>
          </cell>
          <cell r="AF2627">
            <v>1</v>
          </cell>
          <cell r="AG2627">
            <v>2</v>
          </cell>
          <cell r="AH2627">
            <v>1</v>
          </cell>
          <cell r="AK2627">
            <v>0</v>
          </cell>
          <cell r="AM2627">
            <v>0</v>
          </cell>
          <cell r="AN2627">
            <v>0</v>
          </cell>
          <cell r="AO2627">
            <v>0</v>
          </cell>
          <cell r="AQ2627">
            <v>500000</v>
          </cell>
          <cell r="AR2627">
            <v>0</v>
          </cell>
          <cell r="AS2627">
            <v>0</v>
          </cell>
        </row>
        <row r="2628">
          <cell r="E2628" t="str">
            <v>원에너지</v>
          </cell>
          <cell r="G2628" t="str">
            <v>대전광역시</v>
          </cell>
          <cell r="H2628" t="str">
            <v>볼보그룹코리아(주) 건설기계(대전)(에코센스)</v>
          </cell>
          <cell r="K2628" t="str">
            <v>1. 무선</v>
          </cell>
          <cell r="L2628" t="str">
            <v>대전광역시 대덕구 상서당1길 12</v>
          </cell>
          <cell r="M2628" t="str">
            <v>이훈</v>
          </cell>
          <cell r="N2628" t="str">
            <v>기장</v>
          </cell>
          <cell r="O2628" t="str">
            <v>010-9056-8047</v>
          </cell>
          <cell r="P2628" t="str">
            <v>042-935-2880</v>
          </cell>
          <cell r="Q2628" t="str">
            <v>042-933-7118</v>
          </cell>
          <cell r="R2628" t="str">
            <v xml:space="preserve"> hun.lee@volvo.com</v>
          </cell>
          <cell r="AC2628">
            <v>0</v>
          </cell>
          <cell r="AD2628">
            <v>2</v>
          </cell>
          <cell r="AE2628">
            <v>2</v>
          </cell>
          <cell r="AF2628">
            <v>2</v>
          </cell>
          <cell r="AG2628">
            <v>2</v>
          </cell>
          <cell r="AH2628">
            <v>1</v>
          </cell>
          <cell r="AK2628">
            <v>0</v>
          </cell>
          <cell r="AM2628">
            <v>0</v>
          </cell>
          <cell r="AN2628">
            <v>0</v>
          </cell>
          <cell r="AO2628">
            <v>0</v>
          </cell>
          <cell r="AQ2628">
            <v>0</v>
          </cell>
          <cell r="AR2628">
            <v>0</v>
          </cell>
          <cell r="AS2628">
            <v>0</v>
          </cell>
          <cell r="AT2628" t="str">
            <v>김선홍</v>
          </cell>
          <cell r="AU2628">
            <v>45729</v>
          </cell>
          <cell r="AV2628" t="str">
            <v>hunhunhe</v>
          </cell>
          <cell r="AW2628" t="str">
            <v>Dlgns20333!@#$</v>
          </cell>
        </row>
        <row r="2629">
          <cell r="E2629" t="str">
            <v>원에너지</v>
          </cell>
          <cell r="G2629" t="str">
            <v>김해시</v>
          </cell>
          <cell r="H2629" t="str">
            <v>볼보트럭코리아 주식회사(김해)(에코센스)</v>
          </cell>
          <cell r="K2629" t="str">
            <v>1. 무선</v>
          </cell>
          <cell r="L2629" t="str">
            <v>경상남도 김해시 김해대로 1538번길 14</v>
          </cell>
          <cell r="M2629" t="str">
            <v>실무:이한우
차재영</v>
          </cell>
          <cell r="N2629" t="str">
            <v>담당자:부장
상무</v>
          </cell>
          <cell r="O2629" t="str">
            <v>010-4556-0604
010-9766-9410</v>
          </cell>
          <cell r="P2629" t="str">
            <v>-</v>
          </cell>
          <cell r="Q2629" t="str">
            <v>-</v>
          </cell>
          <cell r="R2629" t="str">
            <v>jaeyoung.cha.2@volvo.com</v>
          </cell>
          <cell r="AC2629">
            <v>0</v>
          </cell>
          <cell r="AD2629">
            <v>2</v>
          </cell>
          <cell r="AE2629">
            <v>2</v>
          </cell>
          <cell r="AF2629">
            <v>2</v>
          </cell>
          <cell r="AG2629">
            <v>2</v>
          </cell>
          <cell r="AH2629">
            <v>1</v>
          </cell>
          <cell r="AK2629">
            <v>0</v>
          </cell>
          <cell r="AM2629">
            <v>0</v>
          </cell>
          <cell r="AN2629">
            <v>0</v>
          </cell>
          <cell r="AO2629">
            <v>0</v>
          </cell>
          <cell r="AQ2629">
            <v>0</v>
          </cell>
          <cell r="AR2629">
            <v>0</v>
          </cell>
          <cell r="AS2629">
            <v>0</v>
          </cell>
          <cell r="AT2629" t="str">
            <v>김선홍</v>
          </cell>
          <cell r="AU2629">
            <v>45730</v>
          </cell>
          <cell r="AV2629" t="str">
            <v>TKR0142</v>
          </cell>
          <cell r="AW2629" t="str">
            <v>volvovolvo*963.</v>
          </cell>
        </row>
        <row r="2630">
          <cell r="E2630" t="str">
            <v>원에너지</v>
          </cell>
          <cell r="G2630" t="str">
            <v>동구</v>
          </cell>
          <cell r="H2630" t="str">
            <v>볼보트럭코리아(주) 인천홈딜러(에코센스)</v>
          </cell>
          <cell r="K2630" t="str">
            <v>1. 무선</v>
          </cell>
          <cell r="L2630" t="str">
            <v>인천광역시 동구 염전로40번길 62</v>
          </cell>
          <cell r="M2630" t="str">
            <v>김무태</v>
          </cell>
          <cell r="N2630" t="str">
            <v>상무</v>
          </cell>
          <cell r="O2630" t="str">
            <v>010-2783-4910</v>
          </cell>
          <cell r="P2630" t="str">
            <v>032-760-1700</v>
          </cell>
          <cell r="Q2630" t="str">
            <v>-</v>
          </cell>
          <cell r="R2630" t="str">
            <v xml:space="preserve"> mutae.kim@volvo.com </v>
          </cell>
          <cell r="AC2630">
            <v>0</v>
          </cell>
          <cell r="AD2630">
            <v>2</v>
          </cell>
          <cell r="AE2630">
            <v>2</v>
          </cell>
          <cell r="AF2630">
            <v>2</v>
          </cell>
          <cell r="AG2630">
            <v>2</v>
          </cell>
          <cell r="AH2630">
            <v>1</v>
          </cell>
          <cell r="AK2630">
            <v>0</v>
          </cell>
          <cell r="AM2630">
            <v>0</v>
          </cell>
          <cell r="AN2630">
            <v>0</v>
          </cell>
          <cell r="AO2630">
            <v>0</v>
          </cell>
          <cell r="AQ2630">
            <v>0</v>
          </cell>
          <cell r="AR2630">
            <v>0</v>
          </cell>
          <cell r="AS2630">
            <v>0</v>
          </cell>
          <cell r="AT2630" t="str">
            <v>김선홍</v>
          </cell>
          <cell r="AU2630">
            <v>45730</v>
          </cell>
          <cell r="AV2630" t="str">
            <v>tkr0011</v>
          </cell>
          <cell r="AW2630" t="str">
            <v>Tel7601700!</v>
          </cell>
        </row>
        <row r="2631">
          <cell r="E2631" t="str">
            <v>원에너지</v>
          </cell>
          <cell r="G2631" t="str">
            <v>평택시</v>
          </cell>
          <cell r="H2631" t="str">
            <v>볼보트럭코리아(주) 평택(에코센스)</v>
          </cell>
          <cell r="K2631" t="str">
            <v>1. 무선</v>
          </cell>
          <cell r="L2631" t="str">
            <v>경기도 평택시 포승읍 서동대로 437-129</v>
          </cell>
          <cell r="M2631" t="str">
            <v>최상철</v>
          </cell>
          <cell r="N2631" t="str">
            <v>차장</v>
          </cell>
          <cell r="O2631" t="str">
            <v>010-4201-2632</v>
          </cell>
          <cell r="P2631" t="str">
            <v>031-831-6812</v>
          </cell>
          <cell r="Q2631" t="str">
            <v>-</v>
          </cell>
          <cell r="R2631" t="str">
            <v>sangcheol.choi@volvo.com</v>
          </cell>
          <cell r="AC2631">
            <v>0</v>
          </cell>
          <cell r="AD2631">
            <v>4</v>
          </cell>
          <cell r="AE2631">
            <v>4</v>
          </cell>
          <cell r="AF2631">
            <v>4</v>
          </cell>
          <cell r="AG2631">
            <v>4</v>
          </cell>
          <cell r="AH2631">
            <v>0</v>
          </cell>
          <cell r="AK2631">
            <v>1</v>
          </cell>
          <cell r="AM2631">
            <v>0</v>
          </cell>
          <cell r="AN2631">
            <v>0</v>
          </cell>
          <cell r="AO2631">
            <v>0</v>
          </cell>
          <cell r="AQ2631">
            <v>0</v>
          </cell>
          <cell r="AR2631">
            <v>-1000000</v>
          </cell>
          <cell r="AS2631">
            <v>0</v>
          </cell>
          <cell r="AT2631" t="str">
            <v>김선홍</v>
          </cell>
          <cell r="AU2631">
            <v>45730</v>
          </cell>
          <cell r="AV2631" t="str">
            <v>VOLVOVTDC</v>
          </cell>
          <cell r="AW2631" t="str">
            <v>Volvovtdc1!</v>
          </cell>
        </row>
        <row r="2632">
          <cell r="E2632" t="str">
            <v>원에너지</v>
          </cell>
          <cell r="G2632" t="str">
            <v>화성시</v>
          </cell>
          <cell r="H2632" t="str">
            <v>볼보트럭코리아(주)(에코센스)</v>
          </cell>
          <cell r="K2632" t="str">
            <v>1. 무선</v>
          </cell>
          <cell r="L2632" t="str">
            <v>경기도 화성시 동탄기흥로 64-106호</v>
          </cell>
          <cell r="M2632" t="str">
            <v>김도현</v>
          </cell>
          <cell r="N2632" t="str">
            <v>상무</v>
          </cell>
          <cell r="O2632" t="str">
            <v>010-6331-8695</v>
          </cell>
          <cell r="P2632" t="str">
            <v>031-379-4807</v>
          </cell>
          <cell r="Q2632" t="str">
            <v>-</v>
          </cell>
          <cell r="R2632" t="str">
            <v xml:space="preserve"> dohyun.kim.2@volvo.com</v>
          </cell>
          <cell r="AC2632">
            <v>0</v>
          </cell>
          <cell r="AD2632">
            <v>2</v>
          </cell>
          <cell r="AE2632">
            <v>2</v>
          </cell>
          <cell r="AF2632">
            <v>2</v>
          </cell>
          <cell r="AG2632">
            <v>2</v>
          </cell>
          <cell r="AH2632">
            <v>1</v>
          </cell>
          <cell r="AK2632">
            <v>0</v>
          </cell>
          <cell r="AM2632">
            <v>0</v>
          </cell>
          <cell r="AN2632">
            <v>0</v>
          </cell>
          <cell r="AO2632">
            <v>0</v>
          </cell>
          <cell r="AQ2632">
            <v>0</v>
          </cell>
          <cell r="AR2632">
            <v>0</v>
          </cell>
          <cell r="AS2632">
            <v>0</v>
          </cell>
          <cell r="AT2632" t="str">
            <v>김선홍</v>
          </cell>
          <cell r="AU2632">
            <v>45730</v>
          </cell>
          <cell r="AV2632" t="str">
            <v>volvolove</v>
          </cell>
          <cell r="AW2632" t="str">
            <v>vtkdongtan123!!</v>
          </cell>
        </row>
        <row r="2633">
          <cell r="E2633" t="str">
            <v xml:space="preserve">케이디환경 </v>
          </cell>
          <cell r="G2633" t="str">
            <v>화성시</v>
          </cell>
          <cell r="H2633" t="str">
            <v>송산산업</v>
          </cell>
          <cell r="K2633" t="str">
            <v>1. 무선</v>
          </cell>
          <cell r="L2633" t="str">
            <v>경기도 화성시 칠곡리 17-27(17-29, 17-31)</v>
          </cell>
          <cell r="M2633" t="str">
            <v>김태우</v>
          </cell>
          <cell r="N2633" t="str">
            <v>상무이사</v>
          </cell>
          <cell r="O2633" t="str">
            <v>010-4510-3244</v>
          </cell>
          <cell r="P2633" t="str">
            <v>031-356-7435</v>
          </cell>
          <cell r="Q2633" t="str">
            <v>031-356-7384</v>
          </cell>
          <cell r="R2633" t="str">
            <v>elko7704@naver.com</v>
          </cell>
          <cell r="AC2633">
            <v>0</v>
          </cell>
          <cell r="AD2633">
            <v>2</v>
          </cell>
          <cell r="AE2633">
            <v>2</v>
          </cell>
          <cell r="AF2633">
            <v>0</v>
          </cell>
          <cell r="AG2633">
            <v>2</v>
          </cell>
          <cell r="AH2633">
            <v>2</v>
          </cell>
          <cell r="AK2633">
            <v>0</v>
          </cell>
          <cell r="AM2633">
            <v>0</v>
          </cell>
          <cell r="AN2633">
            <v>0</v>
          </cell>
          <cell r="AO2633">
            <v>0</v>
          </cell>
          <cell r="AQ2633">
            <v>0</v>
          </cell>
          <cell r="AR2633">
            <v>0</v>
          </cell>
          <cell r="AS2633">
            <v>1000000</v>
          </cell>
        </row>
        <row r="2634">
          <cell r="E2634" t="str">
            <v>광주환경</v>
          </cell>
          <cell r="G2634" t="str">
            <v>이천시</v>
          </cell>
          <cell r="H2634" t="str">
            <v>청솔산업</v>
          </cell>
          <cell r="K2634" t="str">
            <v>1. 무선</v>
          </cell>
          <cell r="L2634" t="str">
            <v>경기도 이천시 백사면 상용리 374-16,17</v>
          </cell>
          <cell r="M2634" t="str">
            <v>남현옥</v>
          </cell>
          <cell r="N2634" t="str">
            <v>실장</v>
          </cell>
          <cell r="O2634" t="str">
            <v>010-6234-5321</v>
          </cell>
          <cell r="P2634" t="str">
            <v>031-634-5328</v>
          </cell>
          <cell r="Q2634" t="str">
            <v>031-633-5328</v>
          </cell>
          <cell r="R2634" t="str">
            <v>nho5321@naver.com</v>
          </cell>
          <cell r="AC2634">
            <v>0</v>
          </cell>
          <cell r="AD2634">
            <v>2</v>
          </cell>
          <cell r="AE2634">
            <v>2</v>
          </cell>
          <cell r="AF2634">
            <v>0</v>
          </cell>
          <cell r="AG2634">
            <v>2</v>
          </cell>
          <cell r="AH2634">
            <v>1</v>
          </cell>
          <cell r="AK2634">
            <v>0</v>
          </cell>
          <cell r="AM2634">
            <v>0</v>
          </cell>
          <cell r="AN2634">
            <v>0</v>
          </cell>
          <cell r="AO2634">
            <v>0</v>
          </cell>
          <cell r="AQ2634">
            <v>200000</v>
          </cell>
          <cell r="AR2634">
            <v>480000</v>
          </cell>
          <cell r="AS2634">
            <v>580000</v>
          </cell>
        </row>
        <row r="2635">
          <cell r="E2635" t="str">
            <v>비앤에스</v>
          </cell>
          <cell r="G2635" t="str">
            <v>태백시</v>
          </cell>
          <cell r="H2635" t="str">
            <v>(주)대유코아 태백공장</v>
          </cell>
          <cell r="K2635" t="str">
            <v>1. 무선</v>
          </cell>
          <cell r="L2635" t="str">
            <v>[본사] 서울특별시 마포구 마포대로 20(마포동, 다보빌딩 12층)
[태백공장] 강원특별자치도 태백시 백산길 139</v>
          </cell>
          <cell r="M2635" t="str">
            <v>이광재</v>
          </cell>
          <cell r="N2635" t="str">
            <v>과장</v>
          </cell>
          <cell r="O2635" t="str">
            <v>010-5378-3584</v>
          </cell>
          <cell r="P2635" t="str">
            <v>[본사]02-716-0823
[태백공장]033-553-7009</v>
          </cell>
          <cell r="Q2635" t="str">
            <v>[본사]02-716-1057
[태백공장]033-553-7122</v>
          </cell>
          <cell r="R2635" t="str">
            <v>lkj@daeyoucore.co.kr</v>
          </cell>
          <cell r="AC2635">
            <v>0</v>
          </cell>
          <cell r="AD2635">
            <v>2</v>
          </cell>
          <cell r="AE2635">
            <v>2</v>
          </cell>
          <cell r="AF2635">
            <v>1</v>
          </cell>
          <cell r="AG2635">
            <v>2</v>
          </cell>
          <cell r="AH2635">
            <v>1</v>
          </cell>
          <cell r="AK2635">
            <v>0</v>
          </cell>
          <cell r="AM2635">
            <v>0</v>
          </cell>
          <cell r="AN2635">
            <v>0</v>
          </cell>
          <cell r="AO2635">
            <v>0</v>
          </cell>
          <cell r="AQ2635">
            <v>1200000</v>
          </cell>
          <cell r="AR2635">
            <v>480000</v>
          </cell>
          <cell r="AS2635">
            <v>0</v>
          </cell>
        </row>
        <row r="2636">
          <cell r="E2636" t="str">
            <v>원에너지</v>
          </cell>
          <cell r="G2636" t="str">
            <v>통영시</v>
          </cell>
          <cell r="H2636" t="str">
            <v>가야레미콘 주식회사</v>
          </cell>
          <cell r="K2636" t="str">
            <v>2. 유선</v>
          </cell>
          <cell r="L2636" t="str">
            <v>경상남도 통영시 광도면 안정로 558</v>
          </cell>
          <cell r="M2636" t="str">
            <v>정민주</v>
          </cell>
          <cell r="N2636" t="str">
            <v>차장</v>
          </cell>
          <cell r="O2636" t="str">
            <v>010-4172-3069</v>
          </cell>
          <cell r="P2636" t="str">
            <v>055-649-2811</v>
          </cell>
          <cell r="Q2636" t="str">
            <v>055-649-2814</v>
          </cell>
          <cell r="R2636" t="str">
            <v>m3069@naver.com</v>
          </cell>
          <cell r="AC2636">
            <v>0</v>
          </cell>
          <cell r="AD2636">
            <v>3</v>
          </cell>
          <cell r="AE2636">
            <v>3</v>
          </cell>
          <cell r="AF2636">
            <v>1</v>
          </cell>
          <cell r="AG2636">
            <v>2</v>
          </cell>
          <cell r="AH2636">
            <v>1</v>
          </cell>
          <cell r="AK2636">
            <v>0</v>
          </cell>
          <cell r="AM2636">
            <v>0</v>
          </cell>
          <cell r="AN2636">
            <v>0</v>
          </cell>
          <cell r="AO2636">
            <v>0</v>
          </cell>
          <cell r="AQ2636">
            <v>700000</v>
          </cell>
          <cell r="AR2636">
            <v>480000</v>
          </cell>
          <cell r="AS2636">
            <v>0</v>
          </cell>
        </row>
        <row r="2637">
          <cell r="E2637" t="str">
            <v>비앤에스</v>
          </cell>
          <cell r="G2637" t="str">
            <v>천안시</v>
          </cell>
          <cell r="H2637" t="str">
            <v>동양철관(주)</v>
          </cell>
          <cell r="K2637" t="str">
            <v>4. 미정</v>
          </cell>
          <cell r="L2637" t="str">
            <v>충청남도 천안시 동남구 풍세면 풍세로 515</v>
          </cell>
          <cell r="M2637" t="str">
            <v>신재훈</v>
          </cell>
          <cell r="N2637" t="str">
            <v>과장</v>
          </cell>
          <cell r="O2637" t="str">
            <v>010-7105-1604</v>
          </cell>
          <cell r="P2637" t="str">
            <v>041-578-5511</v>
          </cell>
          <cell r="Q2637" t="str">
            <v>041-578-7630</v>
          </cell>
          <cell r="R2637" t="str">
            <v>wongns@kbigrp.com</v>
          </cell>
          <cell r="AC2637">
            <v>0</v>
          </cell>
          <cell r="AD2637">
            <v>0</v>
          </cell>
          <cell r="AE2637">
            <v>0</v>
          </cell>
          <cell r="AF2637">
            <v>0</v>
          </cell>
          <cell r="AG2637">
            <v>0</v>
          </cell>
          <cell r="AH2637">
            <v>0</v>
          </cell>
          <cell r="AK2637">
            <v>0</v>
          </cell>
          <cell r="AM2637">
            <v>0</v>
          </cell>
          <cell r="AN2637">
            <v>0</v>
          </cell>
          <cell r="AO2637">
            <v>0</v>
          </cell>
          <cell r="AQ2637">
            <v>0</v>
          </cell>
          <cell r="AR2637">
            <v>0</v>
          </cell>
          <cell r="AS2637">
            <v>0</v>
          </cell>
        </row>
        <row r="2638">
          <cell r="E2638" t="str">
            <v>임래성</v>
          </cell>
          <cell r="G2638" t="str">
            <v>고령군</v>
          </cell>
          <cell r="H2638" t="str">
            <v>천마산업</v>
          </cell>
          <cell r="K2638" t="str">
            <v>1. 무선</v>
          </cell>
          <cell r="L2638" t="str">
            <v>경상북도 고령군 성산면 개경포로 2086-7</v>
          </cell>
          <cell r="M2638" t="str">
            <v>이영준</v>
          </cell>
          <cell r="N2638" t="str">
            <v>실장</v>
          </cell>
          <cell r="O2638" t="str">
            <v>010-8696-0662</v>
          </cell>
          <cell r="P2638" t="str">
            <v>054-956-7760</v>
          </cell>
          <cell r="Q2638" t="str">
            <v>054-956-7762</v>
          </cell>
          <cell r="R2638" t="str">
            <v>chunma1985@naver.com</v>
          </cell>
          <cell r="AC2638">
            <v>1</v>
          </cell>
          <cell r="AD2638">
            <v>1</v>
          </cell>
          <cell r="AE2638">
            <v>1</v>
          </cell>
          <cell r="AF2638">
            <v>3</v>
          </cell>
          <cell r="AG2638">
            <v>2</v>
          </cell>
          <cell r="AH2638">
            <v>1</v>
          </cell>
          <cell r="AK2638">
            <v>0</v>
          </cell>
          <cell r="AM2638">
            <v>0</v>
          </cell>
          <cell r="AN2638">
            <v>0</v>
          </cell>
          <cell r="AO2638">
            <v>0</v>
          </cell>
          <cell r="AQ2638">
            <v>800000</v>
          </cell>
          <cell r="AR2638">
            <v>0</v>
          </cell>
          <cell r="AS2638">
            <v>0</v>
          </cell>
        </row>
        <row r="2639">
          <cell r="E2639" t="str">
            <v>원에너지</v>
          </cell>
          <cell r="G2639" t="str">
            <v>태백시</v>
          </cell>
          <cell r="H2639" t="str">
            <v>(주)동양케미칼</v>
          </cell>
          <cell r="K2639" t="str">
            <v>1. 무선</v>
          </cell>
          <cell r="L2639" t="str">
            <v>[지점]강원특별자치도 태백시 역둔원동로 976
[본사]서울특별시 강남구 강남대로58길 55</v>
          </cell>
          <cell r="M2639" t="str">
            <v>천경필</v>
          </cell>
          <cell r="N2639" t="str">
            <v>관리이사</v>
          </cell>
          <cell r="O2639" t="str">
            <v>010-3714-7499</v>
          </cell>
          <cell r="P2639" t="str">
            <v>033-553-0974</v>
          </cell>
          <cell r="Q2639" t="str">
            <v>033-553-0874</v>
          </cell>
          <cell r="R2639" t="str">
            <v>cp08181@naver.com</v>
          </cell>
          <cell r="AC2639">
            <v>0</v>
          </cell>
          <cell r="AD2639">
            <v>2</v>
          </cell>
          <cell r="AE2639">
            <v>2</v>
          </cell>
          <cell r="AF2639">
            <v>2</v>
          </cell>
          <cell r="AG2639">
            <v>2</v>
          </cell>
          <cell r="AH2639">
            <v>1</v>
          </cell>
          <cell r="AK2639">
            <v>0</v>
          </cell>
          <cell r="AM2639">
            <v>0</v>
          </cell>
          <cell r="AN2639">
            <v>0</v>
          </cell>
          <cell r="AO2639">
            <v>0</v>
          </cell>
          <cell r="AQ2639">
            <v>500000</v>
          </cell>
          <cell r="AR2639">
            <v>0</v>
          </cell>
          <cell r="AS2639">
            <v>0</v>
          </cell>
        </row>
        <row r="2640">
          <cell r="E2640" t="str">
            <v>비앤에스</v>
          </cell>
          <cell r="G2640" t="str">
            <v>태백시</v>
          </cell>
          <cell r="H2640" t="str">
            <v>(주)동양케미칼(중복)</v>
          </cell>
          <cell r="K2640" t="str">
            <v>4. 미정</v>
          </cell>
          <cell r="L2640" t="str">
            <v>강원특별자치도 태백시 역둔원동로 976</v>
          </cell>
          <cell r="M2640" t="str">
            <v>-</v>
          </cell>
          <cell r="N2640" t="str">
            <v>-</v>
          </cell>
          <cell r="O2640" t="str">
            <v>010-3714-7499</v>
          </cell>
          <cell r="P2640" t="str">
            <v>-</v>
          </cell>
          <cell r="Q2640" t="str">
            <v>-</v>
          </cell>
          <cell r="R2640" t="str">
            <v>-</v>
          </cell>
          <cell r="AC2640">
            <v>0</v>
          </cell>
          <cell r="AD2640">
            <v>0</v>
          </cell>
          <cell r="AE2640">
            <v>0</v>
          </cell>
          <cell r="AF2640">
            <v>0</v>
          </cell>
          <cell r="AG2640">
            <v>0</v>
          </cell>
          <cell r="AH2640">
            <v>0</v>
          </cell>
          <cell r="AK2640">
            <v>0</v>
          </cell>
          <cell r="AM2640">
            <v>0</v>
          </cell>
          <cell r="AN2640">
            <v>0</v>
          </cell>
          <cell r="AO2640">
            <v>0</v>
          </cell>
          <cell r="AQ2640">
            <v>0</v>
          </cell>
          <cell r="AR2640">
            <v>0</v>
          </cell>
          <cell r="AS2640">
            <v>0</v>
          </cell>
        </row>
        <row r="2641">
          <cell r="E2641" t="str">
            <v>블루온</v>
          </cell>
          <cell r="G2641" t="str">
            <v>인천광역시</v>
          </cell>
          <cell r="H2641" t="str">
            <v>(주)오토플러스_(주)베스트토요타렉서스_청라점(에코센스)</v>
          </cell>
          <cell r="K2641" t="str">
            <v>2. 유선</v>
          </cell>
          <cell r="L2641" t="str">
            <v>인천시 남동구 성리로 76(구월동 270)</v>
          </cell>
          <cell r="M2641" t="str">
            <v>오상일</v>
          </cell>
          <cell r="N2641" t="str">
            <v>본부장</v>
          </cell>
          <cell r="O2641" t="str">
            <v>010-5472-0550</v>
          </cell>
          <cell r="P2641" t="str">
            <v>032-456-6573</v>
          </cell>
          <cell r="Q2641" t="str">
            <v>032-466-9778</v>
          </cell>
          <cell r="R2641" t="str">
            <v>sioh0095@besttoyota.co.kr</v>
          </cell>
          <cell r="AC2641">
            <v>0</v>
          </cell>
          <cell r="AD2641">
            <v>5</v>
          </cell>
          <cell r="AE2641">
            <v>5</v>
          </cell>
          <cell r="AF2641">
            <v>2</v>
          </cell>
          <cell r="AG2641">
            <v>5</v>
          </cell>
          <cell r="AH2641">
            <v>1</v>
          </cell>
          <cell r="AK2641">
            <v>1</v>
          </cell>
          <cell r="AM2641">
            <v>0</v>
          </cell>
          <cell r="AN2641">
            <v>0</v>
          </cell>
          <cell r="AO2641">
            <v>0</v>
          </cell>
          <cell r="AQ2641">
            <v>0</v>
          </cell>
          <cell r="AR2641">
            <v>600000</v>
          </cell>
          <cell r="AS2641">
            <v>1000000</v>
          </cell>
          <cell r="AT2641" t="str">
            <v>최문호</v>
          </cell>
          <cell r="AU2641">
            <v>45733</v>
          </cell>
          <cell r="AV2641" t="str">
            <v>sioh0095</v>
          </cell>
          <cell r="AW2641" t="str">
            <v>dhtkddlf!!1017</v>
          </cell>
        </row>
        <row r="2642">
          <cell r="E2642" t="str">
            <v>박정기</v>
          </cell>
          <cell r="G2642" t="str">
            <v>여수시</v>
          </cell>
          <cell r="H2642" t="str">
            <v>(주)태우레미콘</v>
          </cell>
          <cell r="K2642" t="str">
            <v>1. 무선</v>
          </cell>
          <cell r="L2642" t="str">
            <v>전라남도 여수시 묘도9길 486</v>
          </cell>
          <cell r="M2642" t="str">
            <v>손기모</v>
          </cell>
          <cell r="N2642" t="str">
            <v>팀장</v>
          </cell>
          <cell r="O2642" t="str">
            <v>010-4857-1638</v>
          </cell>
          <cell r="P2642" t="str">
            <v>061-692-0884</v>
          </cell>
          <cell r="Q2642" t="str">
            <v>061-692-0885</v>
          </cell>
          <cell r="R2642" t="str">
            <v>(회사)cheonhormc@naver.com
(개인)gwang25@hanmail.net</v>
          </cell>
          <cell r="AC2642">
            <v>0</v>
          </cell>
          <cell r="AD2642">
            <v>2</v>
          </cell>
          <cell r="AE2642">
            <v>2</v>
          </cell>
          <cell r="AF2642">
            <v>1</v>
          </cell>
          <cell r="AG2642">
            <v>1</v>
          </cell>
          <cell r="AH2642">
            <v>1</v>
          </cell>
          <cell r="AK2642">
            <v>0</v>
          </cell>
          <cell r="AM2642">
            <v>0</v>
          </cell>
          <cell r="AN2642">
            <v>0</v>
          </cell>
          <cell r="AO2642">
            <v>0</v>
          </cell>
          <cell r="AQ2642">
            <v>300000</v>
          </cell>
          <cell r="AR2642">
            <v>480000</v>
          </cell>
          <cell r="AS2642">
            <v>0</v>
          </cell>
        </row>
        <row r="2643">
          <cell r="E2643" t="str">
            <v>비앤에스</v>
          </cell>
          <cell r="G2643" t="str">
            <v>구례군</v>
          </cell>
          <cell r="H2643" t="str">
            <v>구례군농협조합공동사업법인</v>
          </cell>
          <cell r="K2643" t="str">
            <v>4. 미정</v>
          </cell>
          <cell r="L2643" t="str">
            <v>전라남도 구례군 광의면 케이비에스중계소로 123</v>
          </cell>
          <cell r="M2643" t="str">
            <v>엄기영</v>
          </cell>
          <cell r="N2643" t="str">
            <v>차장</v>
          </cell>
          <cell r="O2643" t="str">
            <v>010-6613-7833</v>
          </cell>
          <cell r="P2643" t="str">
            <v>-</v>
          </cell>
          <cell r="Q2643" t="str">
            <v>-</v>
          </cell>
          <cell r="R2643" t="str">
            <v>-</v>
          </cell>
          <cell r="AC2643">
            <v>0</v>
          </cell>
          <cell r="AD2643">
            <v>0</v>
          </cell>
          <cell r="AE2643">
            <v>0</v>
          </cell>
          <cell r="AF2643">
            <v>0</v>
          </cell>
          <cell r="AG2643">
            <v>0</v>
          </cell>
          <cell r="AH2643">
            <v>0</v>
          </cell>
          <cell r="AK2643">
            <v>0</v>
          </cell>
          <cell r="AM2643">
            <v>0</v>
          </cell>
          <cell r="AN2643">
            <v>0</v>
          </cell>
          <cell r="AO2643">
            <v>0</v>
          </cell>
          <cell r="AQ2643">
            <v>0</v>
          </cell>
          <cell r="AR2643">
            <v>0</v>
          </cell>
          <cell r="AS2643">
            <v>0</v>
          </cell>
        </row>
        <row r="2644">
          <cell r="E2644" t="str">
            <v>블루온(박성민)</v>
          </cell>
          <cell r="G2644" t="str">
            <v>고령군</v>
          </cell>
          <cell r="H2644" t="str">
            <v>남경특수목재</v>
          </cell>
          <cell r="K2644" t="str">
            <v>4. 미정</v>
          </cell>
          <cell r="L2644" t="str">
            <v>경상북도 고령군 대가야읍 외옥산길 31</v>
          </cell>
          <cell r="M2644" t="str">
            <v>이정희</v>
          </cell>
          <cell r="N2644" t="str">
            <v>실장</v>
          </cell>
          <cell r="O2644" t="str">
            <v>010-8231-7828</v>
          </cell>
          <cell r="P2644" t="str">
            <v>054-956-7828</v>
          </cell>
          <cell r="Q2644" t="str">
            <v>054-956-7830</v>
          </cell>
          <cell r="R2644" t="str">
            <v>nkwood01@naver.com</v>
          </cell>
          <cell r="AC2644">
            <v>0</v>
          </cell>
          <cell r="AD2644">
            <v>0</v>
          </cell>
          <cell r="AE2644">
            <v>0</v>
          </cell>
          <cell r="AF2644">
            <v>8</v>
          </cell>
          <cell r="AG2644">
            <v>3</v>
          </cell>
          <cell r="AH2644">
            <v>0</v>
          </cell>
          <cell r="AK2644">
            <v>1</v>
          </cell>
          <cell r="AM2644">
            <v>0</v>
          </cell>
          <cell r="AN2644">
            <v>0</v>
          </cell>
          <cell r="AO2644">
            <v>0</v>
          </cell>
          <cell r="AQ2644">
            <v>1200000</v>
          </cell>
          <cell r="AR2644">
            <v>-520000</v>
          </cell>
          <cell r="AS2644">
            <v>0</v>
          </cell>
        </row>
        <row r="2645">
          <cell r="E2645" t="str">
            <v>제주환경개발주식회사</v>
          </cell>
          <cell r="G2645" t="str">
            <v>제주시</v>
          </cell>
          <cell r="H2645" t="str">
            <v>농업회사법인 제주비료 주식회사</v>
          </cell>
          <cell r="K2645" t="str">
            <v>1. 무선</v>
          </cell>
          <cell r="L2645" t="str">
            <v>제주특별자치도 제주시 조천읍 와홀로 255</v>
          </cell>
          <cell r="M2645" t="str">
            <v>김경탁</v>
          </cell>
          <cell r="N2645" t="str">
            <v>과장</v>
          </cell>
          <cell r="O2645" t="str">
            <v>010-6632-3854</v>
          </cell>
          <cell r="P2645" t="str">
            <v>064-782-4985</v>
          </cell>
          <cell r="Q2645" t="str">
            <v>064-782-4984</v>
          </cell>
          <cell r="R2645" t="str">
            <v>marina2002@naver.com</v>
          </cell>
          <cell r="AC2645">
            <v>0</v>
          </cell>
          <cell r="AD2645">
            <v>0</v>
          </cell>
          <cell r="AE2645">
            <v>0</v>
          </cell>
          <cell r="AF2645">
            <v>1</v>
          </cell>
          <cell r="AG2645">
            <v>1</v>
          </cell>
          <cell r="AH2645">
            <v>1</v>
          </cell>
          <cell r="AK2645">
            <v>0</v>
          </cell>
          <cell r="AM2645">
            <v>0</v>
          </cell>
          <cell r="AN2645">
            <v>0</v>
          </cell>
          <cell r="AO2645">
            <v>0</v>
          </cell>
          <cell r="AQ2645">
            <v>0</v>
          </cell>
          <cell r="AR2645">
            <v>0</v>
          </cell>
          <cell r="AS2645">
            <v>0</v>
          </cell>
          <cell r="AT2645" t="str">
            <v>최문호</v>
          </cell>
          <cell r="AU2645">
            <v>45765</v>
          </cell>
        </row>
        <row r="2646">
          <cell r="E2646" t="str">
            <v>제주환경개발주식회사</v>
          </cell>
          <cell r="G2646" t="str">
            <v>제주시</v>
          </cell>
          <cell r="H2646" t="str">
            <v>농업회사법인 제주비료 주식회사(보조금 동시진행)</v>
          </cell>
          <cell r="K2646" t="str">
            <v>1. 무선</v>
          </cell>
          <cell r="L2646" t="str">
            <v>제주특별자치도 제주시 조천읍 와홀로 255</v>
          </cell>
          <cell r="M2646" t="str">
            <v>김경탁</v>
          </cell>
          <cell r="N2646" t="str">
            <v>과장</v>
          </cell>
          <cell r="O2646" t="str">
            <v>010-6632-3854</v>
          </cell>
          <cell r="P2646" t="str">
            <v>064-782-4985</v>
          </cell>
          <cell r="Q2646" t="str">
            <v>064-782-4984</v>
          </cell>
          <cell r="R2646" t="str">
            <v>marina2002@naver.com</v>
          </cell>
          <cell r="AC2646">
            <v>0</v>
          </cell>
          <cell r="AD2646">
            <v>1</v>
          </cell>
          <cell r="AE2646">
            <v>1</v>
          </cell>
          <cell r="AF2646">
            <v>3</v>
          </cell>
          <cell r="AG2646">
            <v>1</v>
          </cell>
          <cell r="AH2646">
            <v>1</v>
          </cell>
          <cell r="AK2646">
            <v>0</v>
          </cell>
          <cell r="AM2646">
            <v>0</v>
          </cell>
          <cell r="AN2646">
            <v>0</v>
          </cell>
          <cell r="AO2646">
            <v>0</v>
          </cell>
          <cell r="AQ2646">
            <v>0</v>
          </cell>
          <cell r="AR2646">
            <v>0</v>
          </cell>
          <cell r="AS2646">
            <v>0</v>
          </cell>
          <cell r="AT2646" t="str">
            <v>최문호</v>
          </cell>
          <cell r="AU2646">
            <v>45765</v>
          </cell>
        </row>
        <row r="2647">
          <cell r="E2647" t="str">
            <v>비앤에스</v>
          </cell>
          <cell r="G2647" t="str">
            <v>구례군</v>
          </cell>
          <cell r="H2647" t="str">
            <v>농업회사법인 주식회사 구례알곡</v>
          </cell>
          <cell r="K2647" t="str">
            <v>4. 미정</v>
          </cell>
          <cell r="L2647" t="str">
            <v>전라남도 구례군 용방면 용산로 107-80</v>
          </cell>
          <cell r="M2647" t="str">
            <v>형근우</v>
          </cell>
          <cell r="N2647" t="str">
            <v>과장</v>
          </cell>
          <cell r="O2647" t="str">
            <v>010-6601-2902</v>
          </cell>
          <cell r="P2647" t="str">
            <v>-</v>
          </cell>
          <cell r="Q2647" t="str">
            <v>061-896-6094</v>
          </cell>
          <cell r="R2647" t="str">
            <v>hkwoo5@naver.com</v>
          </cell>
          <cell r="AC2647">
            <v>0</v>
          </cell>
          <cell r="AD2647">
            <v>0</v>
          </cell>
          <cell r="AE2647">
            <v>0</v>
          </cell>
          <cell r="AF2647">
            <v>0</v>
          </cell>
          <cell r="AG2647">
            <v>0</v>
          </cell>
          <cell r="AH2647">
            <v>0</v>
          </cell>
          <cell r="AK2647">
            <v>0</v>
          </cell>
          <cell r="AM2647">
            <v>0</v>
          </cell>
          <cell r="AN2647">
            <v>0</v>
          </cell>
          <cell r="AO2647">
            <v>0</v>
          </cell>
          <cell r="AQ2647">
            <v>0</v>
          </cell>
          <cell r="AR2647">
            <v>0</v>
          </cell>
          <cell r="AS2647">
            <v>0</v>
          </cell>
        </row>
        <row r="2648">
          <cell r="E2648" t="str">
            <v>SYC</v>
          </cell>
          <cell r="G2648" t="str">
            <v>시흥시</v>
          </cell>
          <cell r="H2648" t="str">
            <v>디앱진</v>
          </cell>
          <cell r="K2648" t="str">
            <v>4. 미정</v>
          </cell>
          <cell r="L2648" t="str">
            <v>경기도 시흥시 옥구천서로81번길 68</v>
          </cell>
          <cell r="M2648" t="str">
            <v>류은희</v>
          </cell>
          <cell r="N2648" t="str">
            <v>과장</v>
          </cell>
          <cell r="O2648" t="str">
            <v>010-5301-1437</v>
          </cell>
          <cell r="P2648" t="str">
            <v>031-431-6259</v>
          </cell>
          <cell r="Q2648" t="str">
            <v>031-433-6259</v>
          </cell>
          <cell r="R2648" t="str">
            <v>jmh@appzin.com</v>
          </cell>
          <cell r="AC2648">
            <v>0</v>
          </cell>
          <cell r="AD2648">
            <v>0</v>
          </cell>
          <cell r="AE2648">
            <v>0</v>
          </cell>
          <cell r="AF2648">
            <v>0</v>
          </cell>
          <cell r="AG2648">
            <v>0</v>
          </cell>
          <cell r="AH2648">
            <v>0</v>
          </cell>
          <cell r="AK2648">
            <v>0</v>
          </cell>
          <cell r="AM2648">
            <v>0</v>
          </cell>
          <cell r="AN2648">
            <v>0</v>
          </cell>
          <cell r="AO2648">
            <v>0</v>
          </cell>
          <cell r="AQ2648">
            <v>0</v>
          </cell>
          <cell r="AR2648">
            <v>0</v>
          </cell>
          <cell r="AS2648">
            <v>0</v>
          </cell>
        </row>
        <row r="2649">
          <cell r="E2649" t="str">
            <v>비앤에스</v>
          </cell>
          <cell r="G2649" t="str">
            <v>사상구</v>
          </cell>
          <cell r="H2649" t="str">
            <v>미래안테크</v>
          </cell>
          <cell r="K2649" t="str">
            <v>2. 유선</v>
          </cell>
          <cell r="L2649" t="str">
            <v>부산광역시 사상구 낙동대로 1330번길 47</v>
          </cell>
          <cell r="M2649" t="str">
            <v>박현숙
최재헌(그린링크)</v>
          </cell>
          <cell r="N2649" t="str">
            <v>실장
대표</v>
          </cell>
          <cell r="O2649" t="str">
            <v>010-8181-4612
010-2009-8756</v>
          </cell>
          <cell r="P2649" t="str">
            <v xml:space="preserve"> 051-313-8756</v>
          </cell>
          <cell r="Q2649" t="str">
            <v>051-313-8757</v>
          </cell>
          <cell r="R2649" t="str">
            <v>canada61@naver.com</v>
          </cell>
          <cell r="AC2649">
            <v>1</v>
          </cell>
          <cell r="AD2649">
            <v>0</v>
          </cell>
          <cell r="AE2649">
            <v>0</v>
          </cell>
          <cell r="AF2649">
            <v>3</v>
          </cell>
          <cell r="AG2649">
            <v>2</v>
          </cell>
          <cell r="AH2649">
            <v>1</v>
          </cell>
          <cell r="AK2649">
            <v>0</v>
          </cell>
          <cell r="AM2649">
            <v>0</v>
          </cell>
          <cell r="AN2649">
            <v>0</v>
          </cell>
          <cell r="AO2649">
            <v>0</v>
          </cell>
          <cell r="AQ2649">
            <v>600000</v>
          </cell>
          <cell r="AR2649">
            <v>0</v>
          </cell>
          <cell r="AS2649">
            <v>300000</v>
          </cell>
        </row>
        <row r="2650">
          <cell r="E2650" t="str">
            <v>비앤에스</v>
          </cell>
          <cell r="G2650" t="str">
            <v>구례군</v>
          </cell>
          <cell r="H2650" t="str">
            <v>쿱푸드시스템(주) 제2공방</v>
          </cell>
          <cell r="K2650" t="str">
            <v>4. 미정</v>
          </cell>
          <cell r="L2650" t="str">
            <v>전라남도 구례군 용방면 용산로 107-88</v>
          </cell>
          <cell r="M2650" t="str">
            <v>형근우</v>
          </cell>
          <cell r="N2650" t="str">
            <v>과장</v>
          </cell>
          <cell r="O2650" t="str">
            <v>010-6601-2902</v>
          </cell>
          <cell r="P2650" t="str">
            <v>-</v>
          </cell>
          <cell r="Q2650" t="str">
            <v>061-896-6094</v>
          </cell>
          <cell r="R2650" t="str">
            <v>hkwoo5@naver.com</v>
          </cell>
          <cell r="AC2650">
            <v>0</v>
          </cell>
          <cell r="AD2650">
            <v>0</v>
          </cell>
          <cell r="AE2650">
            <v>0</v>
          </cell>
          <cell r="AF2650">
            <v>0</v>
          </cell>
          <cell r="AG2650">
            <v>0</v>
          </cell>
          <cell r="AH2650">
            <v>0</v>
          </cell>
          <cell r="AK2650">
            <v>0</v>
          </cell>
          <cell r="AM2650">
            <v>0</v>
          </cell>
          <cell r="AN2650">
            <v>0</v>
          </cell>
          <cell r="AO2650">
            <v>0</v>
          </cell>
          <cell r="AQ2650">
            <v>0</v>
          </cell>
          <cell r="AR2650">
            <v>0</v>
          </cell>
          <cell r="AS2650">
            <v>0</v>
          </cell>
        </row>
        <row r="2651">
          <cell r="E2651" t="str">
            <v>블루온(박성민)</v>
          </cell>
          <cell r="G2651" t="str">
            <v>태백시</v>
          </cell>
          <cell r="H2651" t="str">
            <v>(주)강원환경</v>
          </cell>
          <cell r="K2651" t="str">
            <v>4. 미정</v>
          </cell>
          <cell r="L2651" t="str">
            <v>강원특별자치도 태백시 된각길 6-20</v>
          </cell>
          <cell r="M2651" t="str">
            <v>이은도</v>
          </cell>
          <cell r="N2651" t="str">
            <v>이사</v>
          </cell>
          <cell r="O2651" t="str">
            <v>010-5378-6501</v>
          </cell>
          <cell r="P2651" t="str">
            <v>033-553-7800</v>
          </cell>
          <cell r="Q2651" t="str">
            <v>033-554-4503</v>
          </cell>
          <cell r="R2651" t="str">
            <v>m60led@hanmail.net</v>
          </cell>
          <cell r="AC2651">
            <v>0</v>
          </cell>
          <cell r="AD2651">
            <v>0</v>
          </cell>
          <cell r="AE2651">
            <v>0</v>
          </cell>
          <cell r="AF2651">
            <v>0</v>
          </cell>
          <cell r="AG2651">
            <v>0</v>
          </cell>
          <cell r="AH2651">
            <v>0</v>
          </cell>
          <cell r="AK2651">
            <v>0</v>
          </cell>
          <cell r="AM2651">
            <v>0</v>
          </cell>
          <cell r="AN2651">
            <v>0</v>
          </cell>
          <cell r="AO2651">
            <v>0</v>
          </cell>
          <cell r="AQ2651">
            <v>0</v>
          </cell>
          <cell r="AR2651">
            <v>0</v>
          </cell>
          <cell r="AS2651">
            <v>0</v>
          </cell>
        </row>
        <row r="2652">
          <cell r="E2652" t="str">
            <v>원에너지</v>
          </cell>
          <cell r="G2652" t="str">
            <v>울진군</v>
          </cell>
          <cell r="H2652" t="str">
            <v>(주)경동물산</v>
          </cell>
          <cell r="K2652" t="str">
            <v>1. 무선</v>
          </cell>
          <cell r="L2652" t="str">
            <v>경상북도 울진군 후포면 못골길 104</v>
          </cell>
          <cell r="M2652" t="str">
            <v>이혜전</v>
          </cell>
          <cell r="N2652" t="str">
            <v>대표</v>
          </cell>
          <cell r="O2652" t="str">
            <v>010-2653-9694</v>
          </cell>
          <cell r="P2652" t="str">
            <v>054-788-5961</v>
          </cell>
          <cell r="Q2652" t="str">
            <v>054-788-5962</v>
          </cell>
          <cell r="R2652" t="str">
            <v>kdmulsan@naver.com</v>
          </cell>
          <cell r="AC2652">
            <v>0</v>
          </cell>
          <cell r="AD2652">
            <v>1</v>
          </cell>
          <cell r="AE2652">
            <v>1</v>
          </cell>
          <cell r="AF2652">
            <v>2</v>
          </cell>
          <cell r="AG2652">
            <v>2</v>
          </cell>
          <cell r="AH2652">
            <v>1</v>
          </cell>
          <cell r="AK2652">
            <v>0</v>
          </cell>
          <cell r="AM2652">
            <v>0</v>
          </cell>
          <cell r="AN2652">
            <v>0</v>
          </cell>
          <cell r="AO2652">
            <v>0</v>
          </cell>
          <cell r="AQ2652">
            <v>500000</v>
          </cell>
          <cell r="AR2652">
            <v>480000</v>
          </cell>
          <cell r="AS2652">
            <v>0</v>
          </cell>
        </row>
        <row r="2653">
          <cell r="E2653" t="str">
            <v xml:space="preserve">케이디환경 </v>
          </cell>
          <cell r="G2653" t="str">
            <v>보은군</v>
          </cell>
          <cell r="H2653" t="str">
            <v>케이디켐 주식회사(25년)</v>
          </cell>
          <cell r="K2653" t="str">
            <v>2. 유선</v>
          </cell>
          <cell r="L2653" t="str">
            <v>충청북도 보은군 보은읍 매화구인로 345</v>
          </cell>
          <cell r="M2653" t="str">
            <v>허진태</v>
          </cell>
          <cell r="N2653" t="str">
            <v>공장장</v>
          </cell>
          <cell r="O2653" t="str">
            <v>010-4605-4819</v>
          </cell>
          <cell r="P2653" t="str">
            <v>043-543-8430</v>
          </cell>
          <cell r="Q2653" t="str">
            <v>043-543-4117</v>
          </cell>
          <cell r="R2653" t="str">
            <v>jtheo@kdchem.co.kr</v>
          </cell>
          <cell r="AC2653">
            <v>1</v>
          </cell>
          <cell r="AD2653">
            <v>0</v>
          </cell>
          <cell r="AE2653">
            <v>0</v>
          </cell>
          <cell r="AF2653">
            <v>1</v>
          </cell>
          <cell r="AG2653">
            <v>3</v>
          </cell>
          <cell r="AH2653">
            <v>0</v>
          </cell>
          <cell r="AK2653">
            <v>0</v>
          </cell>
          <cell r="AM2653">
            <v>0</v>
          </cell>
          <cell r="AN2653">
            <v>0</v>
          </cell>
          <cell r="AO2653">
            <v>0</v>
          </cell>
          <cell r="AQ2653">
            <v>0</v>
          </cell>
          <cell r="AR2653">
            <v>480000</v>
          </cell>
          <cell r="AS2653">
            <v>0</v>
          </cell>
        </row>
        <row r="2654">
          <cell r="E2654" t="str">
            <v>원에너지</v>
          </cell>
          <cell r="G2654" t="str">
            <v>창원시</v>
          </cell>
          <cell r="H2654" t="str">
            <v>한국정상화성(주)</v>
          </cell>
          <cell r="K2654" t="str">
            <v>1. 무선</v>
          </cell>
          <cell r="L2654" t="str">
            <v>경상남도 창원시 마산회원구 자유무역5길 100</v>
          </cell>
          <cell r="M2654" t="str">
            <v>오창훈</v>
          </cell>
          <cell r="N2654" t="str">
            <v>사원</v>
          </cell>
          <cell r="O2654" t="str">
            <v>010-9889-5090</v>
          </cell>
          <cell r="P2654" t="str">
            <v>055-255-0854</v>
          </cell>
          <cell r="Q2654" t="str">
            <v>052-292-4924</v>
          </cell>
          <cell r="R2654" t="str">
            <v>changhun.oh@inoackor.co.kr</v>
          </cell>
          <cell r="AC2654">
            <v>0</v>
          </cell>
          <cell r="AD2654">
            <v>7</v>
          </cell>
          <cell r="AE2654">
            <v>7</v>
          </cell>
          <cell r="AF2654">
            <v>23</v>
          </cell>
          <cell r="AG2654">
            <v>7</v>
          </cell>
          <cell r="AH2654">
            <v>0</v>
          </cell>
          <cell r="AK2654">
            <v>2</v>
          </cell>
          <cell r="AM2654">
            <v>0</v>
          </cell>
          <cell r="AN2654">
            <v>0</v>
          </cell>
          <cell r="AO2654">
            <v>0</v>
          </cell>
          <cell r="AQ2654">
            <v>2400000</v>
          </cell>
          <cell r="AR2654">
            <v>-2000000</v>
          </cell>
          <cell r="AS2654">
            <v>0</v>
          </cell>
          <cell r="AT2654" t="str">
            <v>최문호</v>
          </cell>
          <cell r="AU2654">
            <v>45734</v>
          </cell>
          <cell r="AV2654" t="str">
            <v>kik0854</v>
          </cell>
          <cell r="AW2654" t="str">
            <v xml:space="preserve"> kik2550854!</v>
          </cell>
        </row>
        <row r="2655">
          <cell r="E2655" t="str">
            <v xml:space="preserve">케이디환경 </v>
          </cell>
          <cell r="G2655" t="str">
            <v>평택시</v>
          </cell>
          <cell r="H2655" t="str">
            <v>화인플라텍(주)</v>
          </cell>
          <cell r="K2655" t="str">
            <v>4. 미정</v>
          </cell>
          <cell r="L2655" t="str">
            <v>경기도 평택시 청북읍 청북산단로84</v>
          </cell>
          <cell r="M2655" t="str">
            <v>박용국</v>
          </cell>
          <cell r="N2655" t="str">
            <v>과장</v>
          </cell>
          <cell r="O2655" t="str">
            <v>010-6333-5545</v>
          </cell>
          <cell r="P2655" t="str">
            <v>031-683-3591</v>
          </cell>
          <cell r="Q2655" t="str">
            <v>031-683-9396</v>
          </cell>
          <cell r="R2655" t="str">
            <v>park9134@nate.com</v>
          </cell>
          <cell r="AC2655">
            <v>0</v>
          </cell>
          <cell r="AD2655">
            <v>5</v>
          </cell>
          <cell r="AE2655">
            <v>5</v>
          </cell>
          <cell r="AF2655">
            <v>14</v>
          </cell>
          <cell r="AG2655">
            <v>5</v>
          </cell>
          <cell r="AH2655">
            <v>1</v>
          </cell>
          <cell r="AK2655">
            <v>1</v>
          </cell>
          <cell r="AM2655">
            <v>0</v>
          </cell>
          <cell r="AN2655">
            <v>0</v>
          </cell>
          <cell r="AO2655">
            <v>0</v>
          </cell>
          <cell r="AQ2655">
            <v>1100000</v>
          </cell>
          <cell r="AR2655">
            <v>-520000</v>
          </cell>
          <cell r="AS2655">
            <v>0</v>
          </cell>
        </row>
        <row r="2656">
          <cell r="E2656" t="str">
            <v>블루온</v>
          </cell>
          <cell r="G2656" t="str">
            <v>아산시</v>
          </cell>
          <cell r="H2656" t="str">
            <v>(주)말타니</v>
          </cell>
          <cell r="K2656" t="str">
            <v>2. 유선</v>
          </cell>
          <cell r="L2656" t="str">
            <v>충청남도 아산시 음봉면 음봉면로 80</v>
          </cell>
          <cell r="M2656" t="str">
            <v>강정구</v>
          </cell>
          <cell r="N2656" t="str">
            <v>수석</v>
          </cell>
          <cell r="O2656" t="str">
            <v>010-9140-3559</v>
          </cell>
          <cell r="P2656" t="str">
            <v>041-534-2151</v>
          </cell>
          <cell r="Q2656" t="str">
            <v>041-534-5822</v>
          </cell>
          <cell r="R2656" t="str">
            <v>termikang@naver.com</v>
          </cell>
          <cell r="AC2656">
            <v>1</v>
          </cell>
          <cell r="AD2656">
            <v>2</v>
          </cell>
          <cell r="AE2656">
            <v>2</v>
          </cell>
          <cell r="AF2656">
            <v>7</v>
          </cell>
          <cell r="AG2656">
            <v>4</v>
          </cell>
          <cell r="AH2656">
            <v>0</v>
          </cell>
          <cell r="AK2656">
            <v>1</v>
          </cell>
          <cell r="AM2656">
            <v>0</v>
          </cell>
          <cell r="AN2656">
            <v>0</v>
          </cell>
          <cell r="AO2656">
            <v>0</v>
          </cell>
          <cell r="AQ2656">
            <v>400000</v>
          </cell>
          <cell r="AR2656">
            <v>-520000</v>
          </cell>
          <cell r="AS2656">
            <v>480000</v>
          </cell>
          <cell r="AT2656" t="str">
            <v>최문호</v>
          </cell>
          <cell r="AU2656">
            <v>45736</v>
          </cell>
          <cell r="AV2656" t="str">
            <v>maltani2151</v>
          </cell>
          <cell r="AW2656" t="str">
            <v>!!akfxksl01</v>
          </cell>
        </row>
        <row r="2657">
          <cell r="E2657" t="str">
            <v>원에너지</v>
          </cell>
          <cell r="G2657" t="str">
            <v>홍천군</v>
          </cell>
          <cell r="H2657" t="str">
            <v>광일제재소</v>
          </cell>
          <cell r="K2657" t="str">
            <v>1. 무선</v>
          </cell>
          <cell r="L2657" t="str">
            <v>강원특별자치도 홍천군 남면 유목정길 187</v>
          </cell>
          <cell r="M2657" t="str">
            <v>양복자</v>
          </cell>
          <cell r="N2657" t="str">
            <v>대표</v>
          </cell>
          <cell r="O2657" t="str">
            <v>010-9603-6664</v>
          </cell>
          <cell r="P2657" t="str">
            <v>033-432-6611</v>
          </cell>
          <cell r="Q2657" t="str">
            <v>033-432-6617</v>
          </cell>
          <cell r="R2657" t="str">
            <v>pray-07@hanmail.net</v>
          </cell>
          <cell r="AC2657">
            <v>0</v>
          </cell>
          <cell r="AD2657">
            <v>0</v>
          </cell>
          <cell r="AE2657">
            <v>0</v>
          </cell>
          <cell r="AF2657">
            <v>4</v>
          </cell>
          <cell r="AG2657">
            <v>1</v>
          </cell>
          <cell r="AH2657">
            <v>1</v>
          </cell>
          <cell r="AK2657">
            <v>0</v>
          </cell>
          <cell r="AM2657">
            <v>0</v>
          </cell>
          <cell r="AN2657">
            <v>0</v>
          </cell>
          <cell r="AO2657">
            <v>0</v>
          </cell>
          <cell r="AQ2657">
            <v>0</v>
          </cell>
          <cell r="AR2657">
            <v>0</v>
          </cell>
          <cell r="AS2657">
            <v>0</v>
          </cell>
          <cell r="AV2657">
            <v>96036664</v>
          </cell>
          <cell r="AW2657" t="str">
            <v>didqhrwk6611</v>
          </cell>
        </row>
        <row r="2658">
          <cell r="E2658" t="str">
            <v>원에너지</v>
          </cell>
          <cell r="G2658" t="str">
            <v>정선군</v>
          </cell>
          <cell r="H2658" t="str">
            <v>금산축협 단미사료 정선공장</v>
          </cell>
          <cell r="K2658" t="str">
            <v>1. 무선</v>
          </cell>
          <cell r="L2658" t="str">
            <v>강원특별자치도 정선군 남면 곰골길 159-13</v>
          </cell>
          <cell r="M2658" t="str">
            <v>김동은</v>
          </cell>
          <cell r="N2658" t="str">
            <v>가공팀장</v>
          </cell>
          <cell r="O2658" t="str">
            <v>010-3028-2627</v>
          </cell>
          <cell r="P2658" t="str">
            <v>041-753-9060</v>
          </cell>
          <cell r="Q2658" t="str">
            <v>041-754-9058</v>
          </cell>
          <cell r="R2658" t="str">
            <v>nh173665-1@nonghyup.com</v>
          </cell>
          <cell r="AC2658">
            <v>0</v>
          </cell>
          <cell r="AD2658">
            <v>2</v>
          </cell>
          <cell r="AE2658">
            <v>2</v>
          </cell>
          <cell r="AF2658">
            <v>3</v>
          </cell>
          <cell r="AG2658">
            <v>2</v>
          </cell>
          <cell r="AH2658">
            <v>1</v>
          </cell>
          <cell r="AK2658">
            <v>0</v>
          </cell>
          <cell r="AM2658">
            <v>0</v>
          </cell>
          <cell r="AN2658">
            <v>0</v>
          </cell>
          <cell r="AQ2658">
            <v>400000</v>
          </cell>
          <cell r="AR2658">
            <v>0</v>
          </cell>
          <cell r="AS2658">
            <v>0</v>
          </cell>
          <cell r="AT2658" t="str">
            <v>최문호</v>
          </cell>
          <cell r="AU2658">
            <v>45728</v>
          </cell>
          <cell r="AV2658">
            <v>273665</v>
          </cell>
          <cell r="AW2658" t="str">
            <v>nh7539060!!</v>
          </cell>
        </row>
        <row r="2659">
          <cell r="E2659" t="str">
            <v xml:space="preserve">스탠다드웍스 </v>
          </cell>
          <cell r="G2659" t="str">
            <v>고령군</v>
          </cell>
          <cell r="H2659" t="str">
            <v>우성케미칼</v>
          </cell>
          <cell r="K2659" t="str">
            <v>1. 무선</v>
          </cell>
          <cell r="L2659" t="str">
            <v>경상북도 고령군 다산면 다산산단로 245</v>
          </cell>
          <cell r="M2659" t="str">
            <v>김대곤</v>
          </cell>
          <cell r="N2659" t="str">
            <v>대표</v>
          </cell>
          <cell r="O2659" t="str">
            <v>010-3802-7386</v>
          </cell>
          <cell r="P2659" t="str">
            <v>054-954-9501</v>
          </cell>
          <cell r="Q2659" t="str">
            <v>054-954-9503</v>
          </cell>
          <cell r="R2659" t="str">
            <v>jinxil@naver.com</v>
          </cell>
          <cell r="AC2659">
            <v>0</v>
          </cell>
          <cell r="AD2659">
            <v>1</v>
          </cell>
          <cell r="AE2659">
            <v>1</v>
          </cell>
          <cell r="AF2659">
            <v>7</v>
          </cell>
          <cell r="AG2659">
            <v>1</v>
          </cell>
          <cell r="AH2659">
            <v>1</v>
          </cell>
          <cell r="AK2659">
            <v>0</v>
          </cell>
          <cell r="AM2659">
            <v>0</v>
          </cell>
          <cell r="AN2659">
            <v>0</v>
          </cell>
          <cell r="AO2659">
            <v>0</v>
          </cell>
          <cell r="AQ2659">
            <v>0</v>
          </cell>
          <cell r="AR2659">
            <v>0</v>
          </cell>
          <cell r="AS2659">
            <v>0</v>
          </cell>
        </row>
        <row r="2660">
          <cell r="E2660" t="str">
            <v xml:space="preserve">스탠다드웍스 </v>
          </cell>
          <cell r="G2660" t="str">
            <v>고령군</v>
          </cell>
          <cell r="H2660" t="str">
            <v>해원에프엠(주)</v>
          </cell>
          <cell r="K2660" t="str">
            <v>1. 무선</v>
          </cell>
          <cell r="L2660" t="str">
            <v>경상북도 고령군 다산면 다산산단2길 10-76</v>
          </cell>
          <cell r="M2660" t="str">
            <v>김희식</v>
          </cell>
          <cell r="N2660" t="str">
            <v>상무</v>
          </cell>
          <cell r="O2660" t="str">
            <v>010-2511-1565</v>
          </cell>
          <cell r="P2660" t="str">
            <v>054-956-1957</v>
          </cell>
          <cell r="Q2660" t="str">
            <v>054-956-2508</v>
          </cell>
          <cell r="R2660" t="str">
            <v>20khs02@naver.com</v>
          </cell>
          <cell r="AC2660">
            <v>0</v>
          </cell>
          <cell r="AD2660">
            <v>1</v>
          </cell>
          <cell r="AE2660">
            <v>1</v>
          </cell>
          <cell r="AF2660">
            <v>3</v>
          </cell>
          <cell r="AG2660">
            <v>1</v>
          </cell>
          <cell r="AH2660">
            <v>1</v>
          </cell>
          <cell r="AK2660">
            <v>0</v>
          </cell>
          <cell r="AM2660">
            <v>0</v>
          </cell>
          <cell r="AN2660">
            <v>0</v>
          </cell>
          <cell r="AO2660">
            <v>0</v>
          </cell>
          <cell r="AQ2660">
            <v>0</v>
          </cell>
          <cell r="AR2660">
            <v>0</v>
          </cell>
          <cell r="AS2660">
            <v>0</v>
          </cell>
        </row>
        <row r="2661">
          <cell r="E2661" t="str">
            <v>원에너지</v>
          </cell>
          <cell r="G2661" t="str">
            <v>화성시</v>
          </cell>
          <cell r="H2661" t="str">
            <v>현대첨단소재(주)</v>
          </cell>
          <cell r="K2661" t="str">
            <v>1. 무선</v>
          </cell>
          <cell r="L2661" t="str">
            <v>경기도 화성시 양감면 은행나무로62번길 35-2</v>
          </cell>
          <cell r="M2661" t="str">
            <v xml:space="preserve"> 조승호</v>
          </cell>
          <cell r="N2661" t="str">
            <v>차장</v>
          </cell>
          <cell r="O2661" t="str">
            <v>010-3014-8403</v>
          </cell>
          <cell r="P2661" t="str">
            <v>070-7596-9831</v>
          </cell>
          <cell r="Q2661" t="str">
            <v>031-352-0899</v>
          </cell>
          <cell r="R2661" t="str">
            <v>sh.cho@hyundai-am.com</v>
          </cell>
          <cell r="AC2661">
            <v>1</v>
          </cell>
          <cell r="AD2661">
            <v>4</v>
          </cell>
          <cell r="AE2661">
            <v>4</v>
          </cell>
          <cell r="AF2661">
            <v>17</v>
          </cell>
          <cell r="AG2661">
            <v>6</v>
          </cell>
          <cell r="AH2661">
            <v>1</v>
          </cell>
          <cell r="AK2661">
            <v>1</v>
          </cell>
          <cell r="AM2661">
            <v>0</v>
          </cell>
          <cell r="AN2661">
            <v>0</v>
          </cell>
          <cell r="AO2661">
            <v>0</v>
          </cell>
          <cell r="AQ2661">
            <v>1300000</v>
          </cell>
          <cell r="AR2661">
            <v>-1000000</v>
          </cell>
          <cell r="AS2661">
            <v>0</v>
          </cell>
          <cell r="AT2661" t="str">
            <v>최문호</v>
          </cell>
          <cell r="AU2661">
            <v>45726</v>
          </cell>
          <cell r="AV2661" t="str">
            <v>hyundaiam</v>
          </cell>
          <cell r="AW2661" t="str">
            <v>nylon4300$</v>
          </cell>
        </row>
        <row r="2662">
          <cell r="E2662" t="str">
            <v>삼성토탈</v>
          </cell>
          <cell r="G2662" t="str">
            <v>화성시</v>
          </cell>
          <cell r="H2662" t="str">
            <v>(주)뉴코어테크</v>
          </cell>
          <cell r="K2662" t="str">
            <v>1. 무선</v>
          </cell>
          <cell r="L2662" t="str">
            <v>경기도 화성시 향남읍 은행나무로 566-7</v>
          </cell>
          <cell r="M2662" t="str">
            <v>이기영</v>
          </cell>
          <cell r="N2662" t="str">
            <v>차장</v>
          </cell>
          <cell r="O2662" t="str">
            <v>010-5301-3243</v>
          </cell>
          <cell r="P2662" t="str">
            <v>031-366-2713</v>
          </cell>
          <cell r="Q2662" t="str">
            <v>031-366-2714</v>
          </cell>
          <cell r="R2662" t="str">
            <v>new3662713@naver.com</v>
          </cell>
          <cell r="AC2662">
            <v>0</v>
          </cell>
          <cell r="AD2662">
            <v>1</v>
          </cell>
          <cell r="AE2662">
            <v>1</v>
          </cell>
          <cell r="AF2662">
            <v>1</v>
          </cell>
          <cell r="AG2662">
            <v>1</v>
          </cell>
          <cell r="AH2662">
            <v>1</v>
          </cell>
          <cell r="AK2662">
            <v>0</v>
          </cell>
          <cell r="AM2662">
            <v>0</v>
          </cell>
          <cell r="AN2662">
            <v>0</v>
          </cell>
          <cell r="AO2662">
            <v>0</v>
          </cell>
          <cell r="AQ2662">
            <v>0</v>
          </cell>
          <cell r="AR2662">
            <v>0</v>
          </cell>
          <cell r="AS2662">
            <v>300000</v>
          </cell>
        </row>
        <row r="2663">
          <cell r="E2663" t="str">
            <v>원에너지</v>
          </cell>
          <cell r="G2663" t="str">
            <v>음성군</v>
          </cell>
          <cell r="H2663" t="str">
            <v>반석산업</v>
          </cell>
          <cell r="K2663" t="str">
            <v>1. 무선</v>
          </cell>
          <cell r="L2663" t="str">
            <v>충청북도 음성군 대소면 대금로 105번길 92-23</v>
          </cell>
          <cell r="M2663" t="str">
            <v>이동철</v>
          </cell>
          <cell r="N2663" t="str">
            <v>대표</v>
          </cell>
          <cell r="O2663" t="str">
            <v>010-5313-7397</v>
          </cell>
          <cell r="P2663" t="str">
            <v>043-881-3319</v>
          </cell>
          <cell r="Q2663" t="str">
            <v>043-881-3329</v>
          </cell>
          <cell r="R2663" t="str">
            <v>dklee3391@hanmail.net</v>
          </cell>
          <cell r="AC2663">
            <v>0</v>
          </cell>
          <cell r="AD2663">
            <v>1</v>
          </cell>
          <cell r="AE2663">
            <v>1</v>
          </cell>
          <cell r="AF2663">
            <v>4</v>
          </cell>
          <cell r="AG2663">
            <v>1</v>
          </cell>
          <cell r="AH2663">
            <v>1</v>
          </cell>
          <cell r="AK2663">
            <v>0</v>
          </cell>
          <cell r="AM2663">
            <v>0</v>
          </cell>
          <cell r="AN2663">
            <v>0</v>
          </cell>
          <cell r="AO2663">
            <v>0</v>
          </cell>
          <cell r="AQ2663">
            <v>100000</v>
          </cell>
          <cell r="AR2663">
            <v>0</v>
          </cell>
          <cell r="AS2663">
            <v>0</v>
          </cell>
          <cell r="AT2663" t="str">
            <v>최문호</v>
          </cell>
          <cell r="AU2663">
            <v>45728</v>
          </cell>
          <cell r="AV2663" t="str">
            <v>dklee3391</v>
          </cell>
          <cell r="AW2663" t="str">
            <v>thdqhdtns59#</v>
          </cell>
        </row>
        <row r="2664">
          <cell r="E2664" t="str">
            <v>인바이오텍</v>
          </cell>
          <cell r="G2664" t="str">
            <v>안산시</v>
          </cell>
          <cell r="H2664" t="str">
            <v>시흥용사촌안흥합성(주)</v>
          </cell>
          <cell r="K2664" t="str">
            <v>1. 무선</v>
          </cell>
          <cell r="L2664" t="str">
            <v>경기도 안산시 단원구 첨단로 181번안길 13</v>
          </cell>
          <cell r="M2664" t="str">
            <v>김용기</v>
          </cell>
          <cell r="N2664" t="str">
            <v>기관장</v>
          </cell>
          <cell r="O2664" t="str">
            <v>010-4782-9653</v>
          </cell>
          <cell r="P2664" t="str">
            <v>031-498-9652~5</v>
          </cell>
          <cell r="Q2664" t="str">
            <v>031-498-2354</v>
          </cell>
          <cell r="R2664" t="str">
            <v>-</v>
          </cell>
          <cell r="AC2664">
            <v>0</v>
          </cell>
          <cell r="AD2664">
            <v>2</v>
          </cell>
          <cell r="AE2664">
            <v>2</v>
          </cell>
          <cell r="AF2664">
            <v>9</v>
          </cell>
          <cell r="AG2664">
            <v>2</v>
          </cell>
          <cell r="AH2664">
            <v>1</v>
          </cell>
          <cell r="AK2664">
            <v>0</v>
          </cell>
          <cell r="AM2664">
            <v>0</v>
          </cell>
          <cell r="AN2664">
            <v>0</v>
          </cell>
          <cell r="AO2664">
            <v>0</v>
          </cell>
          <cell r="AQ2664">
            <v>700000</v>
          </cell>
          <cell r="AR2664">
            <v>480000</v>
          </cell>
          <cell r="AS2664">
            <v>1180000</v>
          </cell>
        </row>
        <row r="2665">
          <cell r="E2665" t="str">
            <v>임래성</v>
          </cell>
          <cell r="G2665" t="str">
            <v>경산시</v>
          </cell>
          <cell r="H2665" t="str">
            <v>아진산업(주)</v>
          </cell>
          <cell r="K2665" t="str">
            <v>1. 무선</v>
          </cell>
          <cell r="L2665" t="str">
            <v>경상북도 경산시 진량읍 공단4로 171</v>
          </cell>
          <cell r="M2665" t="str">
            <v>김범진</v>
          </cell>
          <cell r="N2665" t="str">
            <v>기사</v>
          </cell>
          <cell r="O2665" t="str">
            <v>010-4788-4167</v>
          </cell>
          <cell r="P2665" t="str">
            <v>053-859-9129</v>
          </cell>
          <cell r="Q2665" t="str">
            <v>053-856-9111</v>
          </cell>
          <cell r="R2665" t="str">
            <v>222101@wamc.co.kr</v>
          </cell>
          <cell r="AC2665">
            <v>0</v>
          </cell>
          <cell r="AD2665">
            <v>1</v>
          </cell>
          <cell r="AE2665">
            <v>1</v>
          </cell>
          <cell r="AF2665">
            <v>0</v>
          </cell>
          <cell r="AG2665">
            <v>1</v>
          </cell>
          <cell r="AH2665">
            <v>1</v>
          </cell>
          <cell r="AK2665">
            <v>0</v>
          </cell>
          <cell r="AM2665">
            <v>0</v>
          </cell>
          <cell r="AN2665">
            <v>0</v>
          </cell>
          <cell r="AO2665">
            <v>0</v>
          </cell>
          <cell r="AQ2665">
            <v>0</v>
          </cell>
          <cell r="AR2665">
            <v>0</v>
          </cell>
          <cell r="AS2665">
            <v>0</v>
          </cell>
        </row>
        <row r="2666">
          <cell r="E2666" t="str">
            <v>블루온</v>
          </cell>
          <cell r="G2666" t="str">
            <v>고양시</v>
          </cell>
          <cell r="H2666" t="str">
            <v>제로이엔텍(주)</v>
          </cell>
          <cell r="K2666" t="str">
            <v>2. 유선</v>
          </cell>
          <cell r="L2666" t="str">
            <v>경기도 고양시 일산동구 성석로 285-40</v>
          </cell>
          <cell r="M2666" t="str">
            <v>노나리</v>
          </cell>
          <cell r="N2666" t="str">
            <v>대리</v>
          </cell>
          <cell r="O2666" t="str">
            <v>010-9489-2978</v>
          </cell>
          <cell r="P2666" t="str">
            <v>031-976-5990</v>
          </cell>
          <cell r="Q2666" t="str">
            <v>031-976-5991</v>
          </cell>
          <cell r="R2666" t="str">
            <v>zeroentech@naver.com</v>
          </cell>
          <cell r="AC2666">
            <v>0</v>
          </cell>
          <cell r="AD2666">
            <v>1</v>
          </cell>
          <cell r="AE2666">
            <v>1</v>
          </cell>
          <cell r="AF2666">
            <v>8</v>
          </cell>
          <cell r="AG2666">
            <v>2</v>
          </cell>
          <cell r="AH2666">
            <v>1</v>
          </cell>
          <cell r="AK2666">
            <v>0</v>
          </cell>
          <cell r="AM2666">
            <v>0</v>
          </cell>
          <cell r="AN2666">
            <v>0</v>
          </cell>
          <cell r="AO2666">
            <v>0</v>
          </cell>
          <cell r="AQ2666">
            <v>400000</v>
          </cell>
          <cell r="AR2666">
            <v>0</v>
          </cell>
          <cell r="AS2666">
            <v>0</v>
          </cell>
        </row>
        <row r="2667">
          <cell r="E2667" t="str">
            <v>블루온(박성민)</v>
          </cell>
          <cell r="G2667" t="str">
            <v>광양시</v>
          </cell>
          <cell r="H2667" t="str">
            <v>조선내화(주)광양내화원료공장</v>
          </cell>
          <cell r="K2667" t="str">
            <v>4. 미정</v>
          </cell>
          <cell r="L2667" t="str">
            <v>전라남도 광양시 제철로 2148-97</v>
          </cell>
          <cell r="M2667" t="str">
            <v>임승보</v>
          </cell>
          <cell r="N2667" t="str">
            <v>전문위원</v>
          </cell>
          <cell r="O2667" t="str">
            <v>010-4608-5848</v>
          </cell>
          <cell r="P2667" t="str">
            <v>061-790-5277</v>
          </cell>
          <cell r="Q2667" t="str">
            <v>061-790-5288</v>
          </cell>
          <cell r="R2667" t="str">
            <v xml:space="preserve">dentist2901@cho </v>
          </cell>
          <cell r="AC2667">
            <v>0</v>
          </cell>
          <cell r="AD2667">
            <v>0</v>
          </cell>
          <cell r="AE2667">
            <v>0</v>
          </cell>
          <cell r="AF2667">
            <v>0</v>
          </cell>
          <cell r="AG2667">
            <v>0</v>
          </cell>
          <cell r="AH2667">
            <v>0</v>
          </cell>
          <cell r="AK2667">
            <v>0</v>
          </cell>
          <cell r="AM2667">
            <v>0</v>
          </cell>
          <cell r="AN2667">
            <v>0</v>
          </cell>
          <cell r="AO2667">
            <v>0</v>
          </cell>
          <cell r="AQ2667">
            <v>0</v>
          </cell>
          <cell r="AR2667">
            <v>0</v>
          </cell>
          <cell r="AS2667">
            <v>0</v>
          </cell>
        </row>
        <row r="2668">
          <cell r="E2668" t="str">
            <v xml:space="preserve">스탠다드웍스 </v>
          </cell>
          <cell r="G2668" t="str">
            <v>달서구</v>
          </cell>
          <cell r="H2668" t="str">
            <v>(주)진기</v>
          </cell>
          <cell r="K2668" t="str">
            <v>1. 무선</v>
          </cell>
          <cell r="L2668" t="str">
            <v>대구광역시 달서구 성서공단남로32길 9-1</v>
          </cell>
          <cell r="M2668" t="str">
            <v>한대현</v>
          </cell>
          <cell r="N2668" t="str">
            <v>대리</v>
          </cell>
          <cell r="O2668" t="str">
            <v>010-4278-0403</v>
          </cell>
          <cell r="P2668" t="str">
            <v>053-583-0680</v>
          </cell>
          <cell r="Q2668" t="str">
            <v>053-583-0682</v>
          </cell>
          <cell r="R2668" t="str">
            <v>bm1@sebum.co.kr</v>
          </cell>
          <cell r="AC2668">
            <v>1</v>
          </cell>
          <cell r="AD2668">
            <v>0</v>
          </cell>
          <cell r="AE2668">
            <v>0</v>
          </cell>
          <cell r="AF2668">
            <v>1</v>
          </cell>
          <cell r="AG2668">
            <v>2</v>
          </cell>
          <cell r="AH2668">
            <v>1</v>
          </cell>
          <cell r="AK2668">
            <v>0</v>
          </cell>
          <cell r="AM2668">
            <v>0</v>
          </cell>
          <cell r="AN2668">
            <v>0</v>
          </cell>
          <cell r="AO2668">
            <v>0</v>
          </cell>
          <cell r="AQ2668">
            <v>700000</v>
          </cell>
          <cell r="AR2668">
            <v>0</v>
          </cell>
          <cell r="AS2668">
            <v>0</v>
          </cell>
          <cell r="AV2668" t="str">
            <v>sebum0670</v>
          </cell>
          <cell r="AW2668" t="str">
            <v>tpqja0680@</v>
          </cell>
        </row>
        <row r="2669">
          <cell r="E2669" t="str">
            <v xml:space="preserve">스탠다드웍스 </v>
          </cell>
          <cell r="G2669" t="str">
            <v>달서구</v>
          </cell>
          <cell r="H2669" t="str">
            <v>(주)진기(세범산업 공동방지시설)</v>
          </cell>
          <cell r="K2669" t="str">
            <v>1. 무선</v>
          </cell>
          <cell r="L2669" t="str">
            <v>대구광역시 달서구 성서공단남로32길 9-1</v>
          </cell>
          <cell r="M2669" t="str">
            <v>한대현</v>
          </cell>
          <cell r="N2669" t="str">
            <v>대리</v>
          </cell>
          <cell r="O2669" t="str">
            <v>010-4278-0403</v>
          </cell>
          <cell r="P2669" t="str">
            <v>053-583-0680</v>
          </cell>
          <cell r="Q2669" t="str">
            <v>053-583-0682</v>
          </cell>
          <cell r="R2669" t="str">
            <v>bm1@sebum.co.kr</v>
          </cell>
          <cell r="AC2669">
            <v>0</v>
          </cell>
          <cell r="AD2669">
            <v>0</v>
          </cell>
          <cell r="AE2669">
            <v>0</v>
          </cell>
          <cell r="AF2669">
            <v>0</v>
          </cell>
          <cell r="AG2669">
            <v>0</v>
          </cell>
          <cell r="AH2669">
            <v>0</v>
          </cell>
          <cell r="AK2669">
            <v>0</v>
          </cell>
          <cell r="AM2669">
            <v>0</v>
          </cell>
          <cell r="AN2669">
            <v>0</v>
          </cell>
          <cell r="AO2669">
            <v>0</v>
          </cell>
          <cell r="AQ2669">
            <v>0</v>
          </cell>
          <cell r="AR2669">
            <v>0</v>
          </cell>
          <cell r="AS2669">
            <v>0</v>
          </cell>
        </row>
        <row r="2670">
          <cell r="E2670" t="str">
            <v xml:space="preserve">스탠다드웍스 </v>
          </cell>
          <cell r="G2670" t="str">
            <v>달서구</v>
          </cell>
          <cell r="H2670" t="str">
            <v>세범산업</v>
          </cell>
          <cell r="K2670" t="str">
            <v>1. 무선</v>
          </cell>
          <cell r="L2670" t="str">
            <v>대구광역시 달서구 성서공단남로 160(월암동)</v>
          </cell>
          <cell r="M2670" t="str">
            <v>한대현</v>
          </cell>
          <cell r="N2670" t="str">
            <v>대리</v>
          </cell>
          <cell r="O2670" t="str">
            <v>010-4278-0403</v>
          </cell>
          <cell r="P2670" t="str">
            <v>053-583-0680</v>
          </cell>
          <cell r="Q2670" t="str">
            <v>053-583-0682</v>
          </cell>
          <cell r="R2670" t="str">
            <v>bm1@sebum.co.kr</v>
          </cell>
          <cell r="AC2670">
            <v>2</v>
          </cell>
          <cell r="AD2670">
            <v>0</v>
          </cell>
          <cell r="AE2670">
            <v>0</v>
          </cell>
          <cell r="AF2670">
            <v>2</v>
          </cell>
          <cell r="AG2670">
            <v>4</v>
          </cell>
          <cell r="AH2670">
            <v>1</v>
          </cell>
          <cell r="AK2670">
            <v>0</v>
          </cell>
          <cell r="AM2670">
            <v>0</v>
          </cell>
          <cell r="AN2670">
            <v>0</v>
          </cell>
          <cell r="AO2670">
            <v>0</v>
          </cell>
          <cell r="AQ2670">
            <v>550000</v>
          </cell>
          <cell r="AR2670">
            <v>480000</v>
          </cell>
          <cell r="AS2670">
            <v>0</v>
          </cell>
          <cell r="AV2670" t="str">
            <v>sebum0680</v>
          </cell>
          <cell r="AW2670" t="str">
            <v xml:space="preserve"> tpqja0680@</v>
          </cell>
        </row>
        <row r="2671">
          <cell r="E2671" t="str">
            <v xml:space="preserve">케이디환경 </v>
          </cell>
          <cell r="G2671" t="str">
            <v>화성시</v>
          </cell>
          <cell r="H2671" t="str">
            <v>선일산업(삼은산업)</v>
          </cell>
          <cell r="K2671" t="str">
            <v>2. 유선</v>
          </cell>
          <cell r="L2671" t="str">
            <v>경기도 화성시 봉담읍 덕우공단1길 12</v>
          </cell>
          <cell r="M2671" t="str">
            <v>오연채</v>
          </cell>
          <cell r="N2671" t="str">
            <v>대표</v>
          </cell>
          <cell r="O2671" t="str">
            <v>010-3798-1983</v>
          </cell>
          <cell r="P2671" t="str">
            <v>031-291-1983</v>
          </cell>
          <cell r="Q2671" t="str">
            <v>-</v>
          </cell>
          <cell r="R2671" t="str">
            <v>sjyahi@naver.com</v>
          </cell>
          <cell r="AC2671">
            <v>0</v>
          </cell>
          <cell r="AD2671">
            <v>1</v>
          </cell>
          <cell r="AE2671">
            <v>1</v>
          </cell>
          <cell r="AF2671">
            <v>2</v>
          </cell>
          <cell r="AG2671">
            <v>1</v>
          </cell>
          <cell r="AH2671">
            <v>1</v>
          </cell>
          <cell r="AK2671">
            <v>0</v>
          </cell>
          <cell r="AM2671">
            <v>0</v>
          </cell>
          <cell r="AN2671">
            <v>0</v>
          </cell>
          <cell r="AO2671">
            <v>0</v>
          </cell>
          <cell r="AQ2671">
            <v>300000</v>
          </cell>
          <cell r="AR2671">
            <v>0</v>
          </cell>
          <cell r="AS2671">
            <v>300000</v>
          </cell>
        </row>
        <row r="2672">
          <cell r="E2672" t="str">
            <v xml:space="preserve">스탠다드웍스 </v>
          </cell>
          <cell r="G2672" t="str">
            <v>대구광역시</v>
          </cell>
          <cell r="H2672" t="str">
            <v>일성테크</v>
          </cell>
          <cell r="K2672" t="str">
            <v>1. 무선</v>
          </cell>
          <cell r="L2672" t="str">
            <v>대구광역시 서구 문화로14길 18 (이현동)</v>
          </cell>
          <cell r="M2672" t="str">
            <v>배종규
그린링크담당자</v>
          </cell>
          <cell r="N2672" t="str">
            <v>대표</v>
          </cell>
          <cell r="O2672" t="str">
            <v>010-2726-5242
010-6536-5242</v>
          </cell>
          <cell r="P2672" t="str">
            <v>053-551-0323</v>
          </cell>
          <cell r="Q2672" t="str">
            <v>053-561-0323</v>
          </cell>
          <cell r="R2672" t="str">
            <v>ilsung2012@naver.com</v>
          </cell>
          <cell r="AC2672">
            <v>1</v>
          </cell>
          <cell r="AD2672">
            <v>0</v>
          </cell>
          <cell r="AE2672">
            <v>0</v>
          </cell>
          <cell r="AF2672">
            <v>2</v>
          </cell>
          <cell r="AG2672">
            <v>2</v>
          </cell>
          <cell r="AH2672">
            <v>1</v>
          </cell>
          <cell r="AK2672">
            <v>0</v>
          </cell>
          <cell r="AM2672">
            <v>0</v>
          </cell>
          <cell r="AN2672">
            <v>0</v>
          </cell>
          <cell r="AO2672">
            <v>0</v>
          </cell>
          <cell r="AQ2672">
            <v>450000</v>
          </cell>
          <cell r="AR2672">
            <v>0</v>
          </cell>
          <cell r="AS2672">
            <v>0</v>
          </cell>
          <cell r="AV2672" t="str">
            <v xml:space="preserve"> ilsung2012</v>
          </cell>
          <cell r="AW2672" t="str">
            <v>7531Abc!@#</v>
          </cell>
        </row>
        <row r="2673">
          <cell r="E2673" t="str">
            <v>인바이오텍</v>
          </cell>
          <cell r="G2673" t="str">
            <v>안산시</v>
          </cell>
          <cell r="H2673" t="str">
            <v>현대모터스(안산)</v>
          </cell>
          <cell r="K2673" t="str">
            <v>4. 미정</v>
          </cell>
          <cell r="L2673" t="str">
            <v>경기도 안산시 상록구 선진5길 3</v>
          </cell>
          <cell r="M2673" t="str">
            <v>조정옥</v>
          </cell>
          <cell r="N2673" t="str">
            <v>영업이사</v>
          </cell>
          <cell r="O2673" t="str">
            <v>010-5153-6867</v>
          </cell>
          <cell r="P2673" t="str">
            <v>031-417-5577</v>
          </cell>
          <cell r="Q2673" t="str">
            <v>031-417-5580</v>
          </cell>
          <cell r="R2673" t="str">
            <v>4175577k@naver.com</v>
          </cell>
          <cell r="AC2673">
            <v>0</v>
          </cell>
          <cell r="AD2673">
            <v>0</v>
          </cell>
          <cell r="AE2673">
            <v>0</v>
          </cell>
          <cell r="AF2673">
            <v>0</v>
          </cell>
          <cell r="AG2673">
            <v>0</v>
          </cell>
          <cell r="AH2673">
            <v>0</v>
          </cell>
          <cell r="AK2673">
            <v>0</v>
          </cell>
          <cell r="AM2673">
            <v>0</v>
          </cell>
          <cell r="AN2673">
            <v>0</v>
          </cell>
          <cell r="AO2673">
            <v>0</v>
          </cell>
          <cell r="AQ2673">
            <v>0</v>
          </cell>
          <cell r="AR2673">
            <v>0</v>
          </cell>
          <cell r="AS2673">
            <v>0</v>
          </cell>
        </row>
        <row r="2674">
          <cell r="E2674" t="str">
            <v>원에너지</v>
          </cell>
          <cell r="G2674" t="str">
            <v>원주시</v>
          </cell>
          <cell r="H2674" t="str">
            <v>MK수지</v>
          </cell>
          <cell r="K2674" t="str">
            <v>2. 유선</v>
          </cell>
          <cell r="L2674" t="str">
            <v>강원특별자치도 원주시 지정면 보통안길 27-9</v>
          </cell>
          <cell r="M2674" t="str">
            <v>윤경호</v>
          </cell>
          <cell r="N2674" t="str">
            <v>대표</v>
          </cell>
          <cell r="O2674" t="str">
            <v>010-6267-5574</v>
          </cell>
          <cell r="P2674" t="str">
            <v>033-742-5571</v>
          </cell>
          <cell r="Q2674" t="str">
            <v>033-472-5571</v>
          </cell>
          <cell r="R2674" t="str">
            <v>730ykh@gmail.com</v>
          </cell>
          <cell r="AC2674">
            <v>0</v>
          </cell>
          <cell r="AD2674">
            <v>0</v>
          </cell>
          <cell r="AE2674">
            <v>0</v>
          </cell>
          <cell r="AF2674">
            <v>1</v>
          </cell>
          <cell r="AG2674">
            <v>2</v>
          </cell>
          <cell r="AH2674">
            <v>1</v>
          </cell>
          <cell r="AK2674">
            <v>0</v>
          </cell>
          <cell r="AM2674">
            <v>0</v>
          </cell>
          <cell r="AN2674">
            <v>0</v>
          </cell>
          <cell r="AO2674">
            <v>0</v>
          </cell>
          <cell r="AQ2674">
            <v>0</v>
          </cell>
          <cell r="AR2674">
            <v>0</v>
          </cell>
          <cell r="AS2674">
            <v>0</v>
          </cell>
          <cell r="AT2674" t="str">
            <v>최문호</v>
          </cell>
          <cell r="AU2674">
            <v>45737</v>
          </cell>
          <cell r="AV2674" t="str">
            <v>ykh730</v>
          </cell>
          <cell r="AW2674" t="str">
            <v>smj09150915*</v>
          </cell>
        </row>
        <row r="2675">
          <cell r="E2675" t="str">
            <v>블루온</v>
          </cell>
          <cell r="G2675" t="str">
            <v>수원시</v>
          </cell>
          <cell r="H2675" t="str">
            <v>(주)가온기획</v>
          </cell>
          <cell r="K2675" t="str">
            <v>1. 무선</v>
          </cell>
          <cell r="L2675" t="str">
            <v>경기도 권선구 서수원로 75번길 70-13</v>
          </cell>
          <cell r="M2675" t="str">
            <v>이유나</v>
          </cell>
          <cell r="N2675" t="str">
            <v>부장</v>
          </cell>
          <cell r="O2675" t="str">
            <v>010-7599-3744</v>
          </cell>
          <cell r="P2675" t="str">
            <v>031-278-2781</v>
          </cell>
          <cell r="Q2675" t="str">
            <v>031-278-2786</v>
          </cell>
          <cell r="R2675" t="str">
            <v>lovee3744@naver.com</v>
          </cell>
          <cell r="AC2675">
            <v>0</v>
          </cell>
          <cell r="AD2675">
            <v>1</v>
          </cell>
          <cell r="AE2675">
            <v>1</v>
          </cell>
          <cell r="AF2675">
            <v>1</v>
          </cell>
          <cell r="AG2675">
            <v>1</v>
          </cell>
          <cell r="AH2675">
            <v>1</v>
          </cell>
          <cell r="AK2675">
            <v>0</v>
          </cell>
          <cell r="AM2675">
            <v>0</v>
          </cell>
          <cell r="AN2675">
            <v>0</v>
          </cell>
          <cell r="AO2675">
            <v>0</v>
          </cell>
          <cell r="AQ2675">
            <v>0</v>
          </cell>
          <cell r="AR2675">
            <v>0</v>
          </cell>
          <cell r="AS2675">
            <v>800000</v>
          </cell>
          <cell r="AT2675" t="str">
            <v>최문호</v>
          </cell>
          <cell r="AU2675">
            <v>45733</v>
          </cell>
          <cell r="AV2675" t="str">
            <v>gaonplan1</v>
          </cell>
          <cell r="AW2675" t="str">
            <v>@chang6335</v>
          </cell>
        </row>
        <row r="2676">
          <cell r="E2676" t="str">
            <v>수호환경/대창환경</v>
          </cell>
          <cell r="G2676" t="str">
            <v>세종시</v>
          </cell>
          <cell r="H2676" t="str">
            <v>(주)고려소재연구소</v>
          </cell>
          <cell r="K2676" t="str">
            <v>4. 미정</v>
          </cell>
          <cell r="L2676" t="str">
            <v>세종특별자치시 부강면 갈산산수로 253</v>
          </cell>
          <cell r="M2676" t="str">
            <v>신지원</v>
          </cell>
          <cell r="N2676" t="str">
            <v>실장</v>
          </cell>
          <cell r="O2676" t="str">
            <v>010-7358-8910</v>
          </cell>
          <cell r="P2676" t="str">
            <v>044-868-5810</v>
          </cell>
          <cell r="Q2676" t="str">
            <v>044-868-5812</v>
          </cell>
          <cell r="R2676" t="str">
            <v>koreasemicon@hanmail.net</v>
          </cell>
          <cell r="AC2676">
            <v>0</v>
          </cell>
          <cell r="AD2676">
            <v>3</v>
          </cell>
          <cell r="AE2676">
            <v>3</v>
          </cell>
          <cell r="AF2676">
            <v>6</v>
          </cell>
          <cell r="AG2676">
            <v>3</v>
          </cell>
          <cell r="AH2676">
            <v>2</v>
          </cell>
          <cell r="AK2676">
            <v>0</v>
          </cell>
          <cell r="AM2676">
            <v>0</v>
          </cell>
          <cell r="AN2676">
            <v>0</v>
          </cell>
          <cell r="AO2676">
            <v>0</v>
          </cell>
          <cell r="AQ2676">
            <v>200000</v>
          </cell>
          <cell r="AR2676">
            <v>480000</v>
          </cell>
          <cell r="AS2676">
            <v>580000</v>
          </cell>
        </row>
        <row r="2677">
          <cell r="E2677" t="str">
            <v>원에너지</v>
          </cell>
          <cell r="G2677" t="str">
            <v>천안시</v>
          </cell>
          <cell r="H2677" t="str">
            <v>(주)디와이엠솔루션_1공장</v>
          </cell>
          <cell r="K2677" t="str">
            <v>4. 미정</v>
          </cell>
          <cell r="L2677" t="str">
            <v>충청남도 천안시 서북구 성환읍 율금6길 142-5</v>
          </cell>
          <cell r="M2677" t="str">
            <v>노영남
김민섭</v>
          </cell>
          <cell r="N2677" t="str">
            <v>팀장
과장</v>
          </cell>
          <cell r="O2677" t="str">
            <v>010-5923-9064
010-2967-1618</v>
          </cell>
          <cell r="P2677" t="str">
            <v>041-529-8204
041-529-8293</v>
          </cell>
          <cell r="Q2677" t="str">
            <v>041-621-8420</v>
          </cell>
          <cell r="R2677" t="str">
            <v>youngnam.noh@borealisgroup.com
minseop.kim@borealisgroup.com</v>
          </cell>
          <cell r="AC2677">
            <v>0</v>
          </cell>
          <cell r="AD2677">
            <v>0</v>
          </cell>
          <cell r="AE2677">
            <v>0</v>
          </cell>
          <cell r="AF2677">
            <v>0</v>
          </cell>
          <cell r="AG2677">
            <v>0</v>
          </cell>
          <cell r="AH2677">
            <v>0</v>
          </cell>
          <cell r="AK2677">
            <v>0</v>
          </cell>
          <cell r="AM2677">
            <v>0</v>
          </cell>
          <cell r="AN2677">
            <v>0</v>
          </cell>
          <cell r="AO2677">
            <v>0</v>
          </cell>
          <cell r="AQ2677">
            <v>0</v>
          </cell>
          <cell r="AR2677">
            <v>0</v>
          </cell>
          <cell r="AS2677">
            <v>0</v>
          </cell>
        </row>
        <row r="2678">
          <cell r="E2678" t="str">
            <v>원에너지</v>
          </cell>
          <cell r="G2678" t="str">
            <v>천안시</v>
          </cell>
          <cell r="H2678" t="str">
            <v>(주)디와이엠솔루션_2공장</v>
          </cell>
          <cell r="K2678" t="str">
            <v>4. 미정</v>
          </cell>
          <cell r="L2678" t="str">
            <v>충청남도 천안시 서북구 2공단7길 33</v>
          </cell>
          <cell r="M2678" t="str">
            <v>노영남
김민섭</v>
          </cell>
          <cell r="N2678" t="str">
            <v>팀장
과장</v>
          </cell>
          <cell r="O2678" t="str">
            <v>010-5923-9064
010-2967-1618</v>
          </cell>
          <cell r="P2678" t="str">
            <v>041-529-8204
041-529-8293</v>
          </cell>
          <cell r="Q2678" t="str">
            <v>041-621-8420</v>
          </cell>
          <cell r="R2678" t="str">
            <v>youngnam.noh@borealisgroup.com
minseop.kim@borealisgroup.com</v>
          </cell>
          <cell r="AC2678">
            <v>0</v>
          </cell>
          <cell r="AD2678">
            <v>0</v>
          </cell>
          <cell r="AE2678">
            <v>0</v>
          </cell>
          <cell r="AF2678">
            <v>0</v>
          </cell>
          <cell r="AG2678">
            <v>0</v>
          </cell>
          <cell r="AH2678">
            <v>0</v>
          </cell>
          <cell r="AK2678">
            <v>0</v>
          </cell>
          <cell r="AM2678">
            <v>0</v>
          </cell>
          <cell r="AN2678">
            <v>0</v>
          </cell>
          <cell r="AO2678">
            <v>0</v>
          </cell>
          <cell r="AQ2678">
            <v>0</v>
          </cell>
          <cell r="AR2678">
            <v>0</v>
          </cell>
          <cell r="AS2678">
            <v>0</v>
          </cell>
        </row>
        <row r="2679">
          <cell r="E2679" t="str">
            <v>원에너지</v>
          </cell>
          <cell r="G2679" t="str">
            <v>천안시</v>
          </cell>
          <cell r="H2679" t="str">
            <v>(주)디와이엠솔루션_3공장</v>
          </cell>
          <cell r="K2679" t="str">
            <v>4. 미정</v>
          </cell>
          <cell r="L2679" t="str">
            <v>충청남도 천안시 서북구 2공단8길 50</v>
          </cell>
          <cell r="M2679" t="str">
            <v>노영남
김민섭</v>
          </cell>
          <cell r="N2679" t="str">
            <v>팀장
과장</v>
          </cell>
          <cell r="O2679" t="str">
            <v>010-5923-9064
010-2967-1618</v>
          </cell>
          <cell r="P2679" t="str">
            <v>041-529-8204
041-529-8293</v>
          </cell>
          <cell r="Q2679" t="str">
            <v>041-621-8420</v>
          </cell>
          <cell r="R2679" t="str">
            <v>youngnam.noh@borealisgroup.com
minseop.kim@borealisgroup.com</v>
          </cell>
          <cell r="AC2679">
            <v>0</v>
          </cell>
          <cell r="AD2679">
            <v>0</v>
          </cell>
          <cell r="AE2679">
            <v>0</v>
          </cell>
          <cell r="AF2679">
            <v>0</v>
          </cell>
          <cell r="AG2679">
            <v>0</v>
          </cell>
          <cell r="AH2679">
            <v>0</v>
          </cell>
          <cell r="AK2679">
            <v>0</v>
          </cell>
          <cell r="AM2679">
            <v>0</v>
          </cell>
          <cell r="AN2679">
            <v>0</v>
          </cell>
          <cell r="AO2679">
            <v>0</v>
          </cell>
          <cell r="AQ2679">
            <v>0</v>
          </cell>
          <cell r="AR2679">
            <v>0</v>
          </cell>
          <cell r="AS2679">
            <v>0</v>
          </cell>
        </row>
        <row r="2680">
          <cell r="E2680" t="str">
            <v>비앤에스</v>
          </cell>
          <cell r="G2680" t="str">
            <v>사상구</v>
          </cell>
          <cell r="H2680" t="str">
            <v>(주)이놉스</v>
          </cell>
          <cell r="K2680" t="str">
            <v>1. 무선</v>
          </cell>
          <cell r="L2680" t="str">
            <v>부산광역시 사상구 새벽로77번길88</v>
          </cell>
          <cell r="M2680" t="str">
            <v>박소희</v>
          </cell>
          <cell r="N2680" t="str">
            <v>대표</v>
          </cell>
          <cell r="O2680" t="str">
            <v>010-4800-8748</v>
          </cell>
          <cell r="P2680" t="str">
            <v>051-312-7991</v>
          </cell>
          <cell r="Q2680" t="str">
            <v>051-312-7998</v>
          </cell>
          <cell r="R2680" t="str">
            <v>pomona7992@hanmail.net</v>
          </cell>
          <cell r="AC2680">
            <v>0</v>
          </cell>
          <cell r="AD2680">
            <v>1</v>
          </cell>
          <cell r="AE2680">
            <v>1</v>
          </cell>
          <cell r="AF2680">
            <v>1</v>
          </cell>
          <cell r="AG2680">
            <v>1</v>
          </cell>
          <cell r="AH2680">
            <v>1</v>
          </cell>
          <cell r="AK2680">
            <v>0</v>
          </cell>
          <cell r="AM2680">
            <v>0</v>
          </cell>
          <cell r="AN2680">
            <v>0</v>
          </cell>
          <cell r="AO2680">
            <v>0</v>
          </cell>
          <cell r="AQ2680">
            <v>0</v>
          </cell>
          <cell r="AR2680">
            <v>0</v>
          </cell>
          <cell r="AS2680">
            <v>0</v>
          </cell>
          <cell r="AV2680" t="str">
            <v>ens7991</v>
          </cell>
          <cell r="AW2680" t="str">
            <v xml:space="preserve">aposmi141!!
</v>
          </cell>
        </row>
        <row r="2681">
          <cell r="E2681" t="str">
            <v>원에너지</v>
          </cell>
          <cell r="G2681" t="str">
            <v>음성군</v>
          </cell>
          <cell r="H2681" t="str">
            <v>(주)휴먼텍</v>
          </cell>
          <cell r="K2681" t="str">
            <v>1. 무선</v>
          </cell>
          <cell r="L2681" t="str">
            <v>충청북도 음성군 원남면 원남산단로 274-47</v>
          </cell>
          <cell r="M2681" t="str">
            <v>염재우
이지석</v>
          </cell>
          <cell r="N2681" t="str">
            <v>수석연구원
주임</v>
          </cell>
          <cell r="O2681" t="str">
            <v>010-3944-2287
010-2172-2322</v>
          </cell>
          <cell r="P2681" t="str">
            <v>043-872-8535</v>
          </cell>
          <cell r="Q2681" t="str">
            <v>043-872-8534</v>
          </cell>
          <cell r="R2681" t="str">
            <v>saltjw@humt.co.kr
leejs2322@humt.co.kr</v>
          </cell>
          <cell r="AC2681">
            <v>1</v>
          </cell>
          <cell r="AD2681">
            <v>3</v>
          </cell>
          <cell r="AE2681">
            <v>3</v>
          </cell>
          <cell r="AF2681">
            <v>10</v>
          </cell>
          <cell r="AG2681">
            <v>4</v>
          </cell>
          <cell r="AH2681">
            <v>1</v>
          </cell>
          <cell r="AK2681">
            <v>1</v>
          </cell>
          <cell r="AM2681">
            <v>0</v>
          </cell>
          <cell r="AN2681">
            <v>0</v>
          </cell>
          <cell r="AO2681">
            <v>0</v>
          </cell>
          <cell r="AQ2681">
            <v>1400000</v>
          </cell>
          <cell r="AR2681">
            <v>-1000000</v>
          </cell>
          <cell r="AS2681">
            <v>0</v>
          </cell>
        </row>
        <row r="2682">
          <cell r="E2682" t="str">
            <v>임래성</v>
          </cell>
          <cell r="G2682" t="str">
            <v>화성시</v>
          </cell>
          <cell r="H2682" t="str">
            <v>대원테크</v>
          </cell>
          <cell r="K2682" t="str">
            <v>1. 무선</v>
          </cell>
          <cell r="L2682" t="str">
            <v>경기도 화성시 팔탄면 푸른들판로 452-25(구장리 1015-26번지)</v>
          </cell>
          <cell r="M2682" t="str">
            <v>이주옥</v>
          </cell>
          <cell r="N2682" t="str">
            <v>팀장</v>
          </cell>
          <cell r="O2682" t="str">
            <v>010-4704-3758</v>
          </cell>
          <cell r="P2682" t="str">
            <v>-</v>
          </cell>
          <cell r="Q2682" t="str">
            <v>-</v>
          </cell>
          <cell r="R2682" t="str">
            <v>-</v>
          </cell>
          <cell r="AC2682">
            <v>0</v>
          </cell>
          <cell r="AD2682">
            <v>1</v>
          </cell>
          <cell r="AE2682">
            <v>1</v>
          </cell>
          <cell r="AF2682">
            <v>1</v>
          </cell>
          <cell r="AG2682">
            <v>1</v>
          </cell>
          <cell r="AH2682">
            <v>1</v>
          </cell>
          <cell r="AK2682">
            <v>0</v>
          </cell>
          <cell r="AM2682">
            <v>0</v>
          </cell>
          <cell r="AN2682">
            <v>0</v>
          </cell>
          <cell r="AO2682">
            <v>0</v>
          </cell>
          <cell r="AQ2682">
            <v>0</v>
          </cell>
          <cell r="AR2682">
            <v>0</v>
          </cell>
          <cell r="AS2682">
            <v>200000</v>
          </cell>
        </row>
        <row r="2683">
          <cell r="E2683" t="str">
            <v>원에너지</v>
          </cell>
          <cell r="G2683" t="str">
            <v>칠곡군</v>
          </cell>
          <cell r="H2683" t="str">
            <v>대일기업</v>
          </cell>
          <cell r="K2683" t="str">
            <v>1. 무선</v>
          </cell>
          <cell r="L2683" t="str">
            <v>경상북도 칠곡군 왜관읍 공단로8길 203</v>
          </cell>
          <cell r="M2683" t="str">
            <v>유상열
이종민</v>
          </cell>
          <cell r="N2683" t="str">
            <v>이사
생산팀</v>
          </cell>
          <cell r="O2683" t="str">
            <v>010-9389-1789
010-2596-2441</v>
          </cell>
          <cell r="P2683" t="str">
            <v>054-971-9297</v>
          </cell>
          <cell r="Q2683" t="str">
            <v>054-371-9299</v>
          </cell>
          <cell r="R2683" t="str">
            <v>dsesyryuq@naver.com
rndmlskfk@gmail.com</v>
          </cell>
          <cell r="AC2683">
            <v>0</v>
          </cell>
          <cell r="AD2683">
            <v>4</v>
          </cell>
          <cell r="AE2683">
            <v>4</v>
          </cell>
          <cell r="AF2683">
            <v>4</v>
          </cell>
          <cell r="AG2683">
            <v>7</v>
          </cell>
          <cell r="AH2683">
            <v>0</v>
          </cell>
          <cell r="AK2683">
            <v>1</v>
          </cell>
          <cell r="AM2683">
            <v>0</v>
          </cell>
          <cell r="AN2683">
            <v>0</v>
          </cell>
          <cell r="AO2683">
            <v>0</v>
          </cell>
          <cell r="AQ2683">
            <v>0</v>
          </cell>
          <cell r="AR2683">
            <v>-1000000</v>
          </cell>
          <cell r="AS2683">
            <v>0</v>
          </cell>
          <cell r="AT2683" t="str">
            <v>최문호</v>
          </cell>
          <cell r="AU2683">
            <v>45735</v>
          </cell>
          <cell r="AV2683" t="str">
            <v>daeilp9297</v>
          </cell>
          <cell r="AW2683" t="str">
            <v>pk580619#@!</v>
          </cell>
        </row>
        <row r="2684">
          <cell r="E2684" t="str">
            <v>삼성토탈</v>
          </cell>
          <cell r="G2684" t="str">
            <v>화성시</v>
          </cell>
          <cell r="H2684" t="str">
            <v>대화제약(주)</v>
          </cell>
          <cell r="K2684" t="str">
            <v>4. 미정</v>
          </cell>
          <cell r="L2684" t="str">
            <v>경기도 화성시 향남읍 제약공단3길 83</v>
          </cell>
          <cell r="M2684" t="str">
            <v>백승민</v>
          </cell>
          <cell r="N2684" t="str">
            <v>부장</v>
          </cell>
          <cell r="O2684" t="str">
            <v>010-3695-3476</v>
          </cell>
          <cell r="P2684" t="str">
            <v>031-353-6451</v>
          </cell>
          <cell r="Q2684" t="str">
            <v>031-353-6452</v>
          </cell>
          <cell r="R2684" t="str">
            <v>sminbeak@redoxbio.co.kr</v>
          </cell>
          <cell r="AC2684">
            <v>0</v>
          </cell>
          <cell r="AD2684">
            <v>0</v>
          </cell>
          <cell r="AE2684">
            <v>0</v>
          </cell>
          <cell r="AF2684">
            <v>0</v>
          </cell>
          <cell r="AG2684">
            <v>0</v>
          </cell>
          <cell r="AH2684">
            <v>0</v>
          </cell>
          <cell r="AK2684">
            <v>0</v>
          </cell>
          <cell r="AM2684">
            <v>0</v>
          </cell>
          <cell r="AN2684">
            <v>0</v>
          </cell>
          <cell r="AO2684">
            <v>0</v>
          </cell>
          <cell r="AQ2684">
            <v>0</v>
          </cell>
          <cell r="AR2684">
            <v>0</v>
          </cell>
          <cell r="AS2684">
            <v>0</v>
          </cell>
        </row>
        <row r="2685">
          <cell r="E2685" t="str">
            <v>임래성</v>
          </cell>
          <cell r="G2685" t="str">
            <v>태백시</v>
          </cell>
          <cell r="H2685" t="str">
            <v>동아공업사</v>
          </cell>
          <cell r="K2685" t="str">
            <v>1. 무선</v>
          </cell>
          <cell r="L2685" t="str">
            <v>강원특별자치도 태백시 편들길 72</v>
          </cell>
          <cell r="M2685" t="str">
            <v>최종복
담당자</v>
          </cell>
          <cell r="N2685" t="str">
            <v>대표</v>
          </cell>
          <cell r="O2685" t="str">
            <v>010-3373-7422
010-8919-2163</v>
          </cell>
          <cell r="P2685" t="str">
            <v>033-552-8250</v>
          </cell>
          <cell r="Q2685" t="str">
            <v>033-552-9250</v>
          </cell>
          <cell r="R2685" t="str">
            <v>hj53306@hanmail.net</v>
          </cell>
          <cell r="AC2685">
            <v>0</v>
          </cell>
          <cell r="AD2685">
            <v>1</v>
          </cell>
          <cell r="AE2685">
            <v>1</v>
          </cell>
          <cell r="AF2685">
            <v>1</v>
          </cell>
          <cell r="AG2685">
            <v>1</v>
          </cell>
          <cell r="AH2685">
            <v>1</v>
          </cell>
          <cell r="AK2685">
            <v>0</v>
          </cell>
          <cell r="AM2685">
            <v>0</v>
          </cell>
          <cell r="AN2685">
            <v>0</v>
          </cell>
          <cell r="AO2685">
            <v>0</v>
          </cell>
          <cell r="AQ2685">
            <v>200000</v>
          </cell>
          <cell r="AR2685">
            <v>0</v>
          </cell>
          <cell r="AS2685">
            <v>0</v>
          </cell>
        </row>
        <row r="2686">
          <cell r="E2686" t="str">
            <v>다인테크</v>
          </cell>
          <cell r="G2686" t="str">
            <v>김해시</v>
          </cell>
          <cell r="H2686" t="str">
            <v>칠산금속(재장착)</v>
          </cell>
          <cell r="K2686" t="str">
            <v>2. 유선</v>
          </cell>
          <cell r="L2686" t="str">
            <v>경상남도 김해시 한림면 김해대로927번길 86-10</v>
          </cell>
          <cell r="M2686" t="str">
            <v>이병규
박영미(그린링크)</v>
          </cell>
          <cell r="N2686" t="str">
            <v>대표
실장</v>
          </cell>
          <cell r="O2686" t="str">
            <v>010-8611-8889
010-5286-3896</v>
          </cell>
          <cell r="P2686" t="str">
            <v>055-312-8839</v>
          </cell>
          <cell r="Q2686" t="str">
            <v>-</v>
          </cell>
          <cell r="R2686" t="str">
            <v>193www@naver.com</v>
          </cell>
          <cell r="AC2686">
            <v>0</v>
          </cell>
          <cell r="AD2686">
            <v>12</v>
          </cell>
          <cell r="AE2686">
            <v>0</v>
          </cell>
          <cell r="AF2686">
            <v>18</v>
          </cell>
          <cell r="AG2686">
            <v>12</v>
          </cell>
          <cell r="AH2686">
            <v>2</v>
          </cell>
          <cell r="AK2686">
            <v>0</v>
          </cell>
          <cell r="AM2686">
            <v>0</v>
          </cell>
          <cell r="AN2686">
            <v>0</v>
          </cell>
          <cell r="AO2686">
            <v>0</v>
          </cell>
          <cell r="AQ2686">
            <v>8500000</v>
          </cell>
          <cell r="AR2686">
            <v>0</v>
          </cell>
          <cell r="AS2686">
            <v>7800000</v>
          </cell>
          <cell r="AT2686" t="str">
            <v>최문호</v>
          </cell>
          <cell r="AU2686">
            <v>45749</v>
          </cell>
          <cell r="AV2686" t="str">
            <v>193wwww</v>
          </cell>
          <cell r="AW2686" t="str">
            <v>wang!feng193</v>
          </cell>
        </row>
        <row r="2687">
          <cell r="E2687" t="str">
            <v>임래성</v>
          </cell>
          <cell r="G2687" t="str">
            <v>화성시</v>
          </cell>
          <cell r="H2687" t="str">
            <v>(주)엘케이엔지니어링(동탄)</v>
          </cell>
          <cell r="K2687" t="str">
            <v>1. 무선</v>
          </cell>
          <cell r="L2687" t="str">
            <v>경기도 화성시 동탄산단6길 53-37</v>
          </cell>
          <cell r="M2687" t="str">
            <v>김수민</v>
          </cell>
          <cell r="N2687" t="str">
            <v>프로</v>
          </cell>
          <cell r="O2687" t="str">
            <v>010-3332-5369</v>
          </cell>
          <cell r="P2687" t="str">
            <v>031-781-0673</v>
          </cell>
          <cell r="Q2687" t="str">
            <v>031-781-0674</v>
          </cell>
          <cell r="R2687" t="str">
            <v>soomin@lkengineering.co.kr</v>
          </cell>
          <cell r="AC2687">
            <v>0</v>
          </cell>
          <cell r="AD2687">
            <v>8</v>
          </cell>
          <cell r="AE2687">
            <v>8</v>
          </cell>
          <cell r="AF2687">
            <v>1</v>
          </cell>
          <cell r="AG2687">
            <v>8</v>
          </cell>
          <cell r="AH2687">
            <v>1</v>
          </cell>
          <cell r="AK2687">
            <v>1</v>
          </cell>
          <cell r="AM2687">
            <v>0</v>
          </cell>
          <cell r="AN2687">
            <v>0</v>
          </cell>
          <cell r="AO2687">
            <v>0</v>
          </cell>
          <cell r="AQ2687">
            <v>3800000</v>
          </cell>
          <cell r="AR2687">
            <v>0</v>
          </cell>
          <cell r="AS2687">
            <v>0</v>
          </cell>
          <cell r="AT2687" t="str">
            <v>최문호</v>
          </cell>
          <cell r="AU2687">
            <v>45729</v>
          </cell>
          <cell r="AV2687" t="str">
            <v>lkengineering</v>
          </cell>
          <cell r="AW2687" t="str">
            <v>lk121120**</v>
          </cell>
        </row>
        <row r="2688">
          <cell r="E2688" t="str">
            <v>임래성</v>
          </cell>
          <cell r="G2688" t="str">
            <v>오산시</v>
          </cell>
          <cell r="H2688" t="str">
            <v>(주)엘케이엔지니어링(오산)_L4</v>
          </cell>
          <cell r="K2688" t="str">
            <v>1. 무선</v>
          </cell>
          <cell r="L2688" t="str">
            <v>경기도 오산시 가장산업서북1로 47</v>
          </cell>
          <cell r="M2688" t="str">
            <v>김수민</v>
          </cell>
          <cell r="N2688" t="str">
            <v>프로</v>
          </cell>
          <cell r="O2688" t="str">
            <v>010-3332-5369</v>
          </cell>
          <cell r="P2688" t="str">
            <v>031-781-0673</v>
          </cell>
          <cell r="Q2688" t="str">
            <v>031-781-0674</v>
          </cell>
          <cell r="R2688" t="str">
            <v>soomin@lkengineering.co.kr</v>
          </cell>
          <cell r="AC2688">
            <v>0</v>
          </cell>
          <cell r="AD2688">
            <v>3</v>
          </cell>
          <cell r="AE2688">
            <v>3</v>
          </cell>
          <cell r="AF2688">
            <v>0</v>
          </cell>
          <cell r="AG2688">
            <v>3</v>
          </cell>
          <cell r="AH2688">
            <v>0</v>
          </cell>
          <cell r="AK2688">
            <v>1</v>
          </cell>
          <cell r="AM2688">
            <v>0</v>
          </cell>
          <cell r="AN2688">
            <v>0</v>
          </cell>
          <cell r="AO2688">
            <v>0</v>
          </cell>
          <cell r="AQ2688">
            <v>1600000</v>
          </cell>
          <cell r="AR2688">
            <v>0</v>
          </cell>
          <cell r="AS2688">
            <v>0</v>
          </cell>
        </row>
        <row r="2689">
          <cell r="E2689" t="str">
            <v>원에너지</v>
          </cell>
          <cell r="G2689" t="str">
            <v>포항시</v>
          </cell>
          <cell r="H2689" t="str">
            <v>(주)우미산업</v>
          </cell>
          <cell r="K2689" t="str">
            <v>2. 유선</v>
          </cell>
          <cell r="L2689" t="str">
            <v>경상북도 포항시 북구 청하면 고현길17번길 47</v>
          </cell>
          <cell r="M2689" t="str">
            <v>우현재
손숙희(그린링크)</v>
          </cell>
          <cell r="N2689" t="str">
            <v>실장
대표</v>
          </cell>
          <cell r="O2689" t="str">
            <v>010-9855-9929
010-4750-9929</v>
          </cell>
          <cell r="P2689" t="str">
            <v>054-231-9903</v>
          </cell>
          <cell r="Q2689" t="str">
            <v>054-231-9906</v>
          </cell>
          <cell r="R2689" t="str">
            <v>beack401@naver.com</v>
          </cell>
          <cell r="AC2689">
            <v>0</v>
          </cell>
          <cell r="AD2689">
            <v>5</v>
          </cell>
          <cell r="AE2689">
            <v>5</v>
          </cell>
          <cell r="AF2689">
            <v>1</v>
          </cell>
          <cell r="AG2689">
            <v>1</v>
          </cell>
          <cell r="AH2689">
            <v>1</v>
          </cell>
          <cell r="AK2689">
            <v>1</v>
          </cell>
          <cell r="AM2689">
            <v>0</v>
          </cell>
          <cell r="AN2689">
            <v>0</v>
          </cell>
          <cell r="AO2689">
            <v>0</v>
          </cell>
          <cell r="AQ2689">
            <v>500000</v>
          </cell>
          <cell r="AR2689">
            <v>-1000000</v>
          </cell>
          <cell r="AT2689" t="str">
            <v>최문호</v>
          </cell>
          <cell r="AU2689">
            <v>45726</v>
          </cell>
          <cell r="AV2689" t="str">
            <v>wm9903</v>
          </cell>
          <cell r="AW2689" t="str">
            <v>wm2329119**</v>
          </cell>
        </row>
        <row r="2690">
          <cell r="E2690" t="str">
            <v>원에너지</v>
          </cell>
          <cell r="G2690" t="str">
            <v>여주시</v>
          </cell>
          <cell r="H2690" t="str">
            <v>고운</v>
          </cell>
          <cell r="K2690" t="str">
            <v>1. 무선</v>
          </cell>
          <cell r="L2690" t="str">
            <v>경기도 여주시 금사면 이여로 1193</v>
          </cell>
          <cell r="M2690" t="str">
            <v>신종철</v>
          </cell>
          <cell r="N2690" t="str">
            <v>이사</v>
          </cell>
          <cell r="O2690" t="str">
            <v>010-3177-9603</v>
          </cell>
          <cell r="P2690" t="str">
            <v>031-883-4847</v>
          </cell>
          <cell r="Q2690" t="str">
            <v>031-884-1636</v>
          </cell>
          <cell r="R2690" t="str">
            <v>gowoon825@naver.com</v>
          </cell>
          <cell r="AC2690">
            <v>0</v>
          </cell>
          <cell r="AD2690">
            <v>1</v>
          </cell>
          <cell r="AE2690">
            <v>1</v>
          </cell>
          <cell r="AF2690">
            <v>1</v>
          </cell>
          <cell r="AG2690">
            <v>1</v>
          </cell>
          <cell r="AH2690">
            <v>1</v>
          </cell>
          <cell r="AK2690">
            <v>0</v>
          </cell>
          <cell r="AM2690">
            <v>0</v>
          </cell>
          <cell r="AN2690">
            <v>0</v>
          </cell>
          <cell r="AO2690">
            <v>0</v>
          </cell>
          <cell r="AQ2690">
            <v>0</v>
          </cell>
          <cell r="AR2690">
            <v>0</v>
          </cell>
          <cell r="AS2690">
            <v>0</v>
          </cell>
        </row>
        <row r="2691">
          <cell r="E2691" t="str">
            <v>원에너지</v>
          </cell>
          <cell r="G2691" t="str">
            <v>화성시</v>
          </cell>
          <cell r="H2691" t="str">
            <v>대산</v>
          </cell>
          <cell r="K2691" t="str">
            <v>1. 무선</v>
          </cell>
          <cell r="L2691" t="str">
            <v>경기도 화성시 향남읍 우등길 37</v>
          </cell>
          <cell r="M2691" t="str">
            <v>정선훈</v>
          </cell>
          <cell r="N2691" t="str">
            <v>연구원</v>
          </cell>
          <cell r="O2691" t="str">
            <v>010-4169-6618</v>
          </cell>
          <cell r="P2691" t="str">
            <v>031-354-8173</v>
          </cell>
          <cell r="Q2691" t="str">
            <v>031-354-8225</v>
          </cell>
          <cell r="R2691" t="str">
            <v>kwg1124@gmail.com</v>
          </cell>
          <cell r="AC2691">
            <v>0</v>
          </cell>
          <cell r="AD2691">
            <v>2</v>
          </cell>
          <cell r="AE2691">
            <v>2</v>
          </cell>
          <cell r="AF2691">
            <v>0</v>
          </cell>
          <cell r="AG2691">
            <v>2</v>
          </cell>
          <cell r="AH2691">
            <v>1</v>
          </cell>
          <cell r="AK2691">
            <v>0</v>
          </cell>
          <cell r="AM2691">
            <v>0</v>
          </cell>
          <cell r="AN2691">
            <v>0</v>
          </cell>
          <cell r="AO2691">
            <v>0</v>
          </cell>
          <cell r="AQ2691">
            <v>200000</v>
          </cell>
          <cell r="AR2691">
            <v>0</v>
          </cell>
          <cell r="AS2691">
            <v>0</v>
          </cell>
          <cell r="AT2691" t="str">
            <v>최문호</v>
          </cell>
          <cell r="AU2691">
            <v>45730</v>
          </cell>
          <cell r="AV2691" t="str">
            <v>daesan8173</v>
          </cell>
          <cell r="AW2691" t="str">
            <v>eotkstksdjq8173</v>
          </cell>
        </row>
        <row r="2692">
          <cell r="E2692" t="str">
            <v>원에너지</v>
          </cell>
          <cell r="G2692" t="str">
            <v>영천시</v>
          </cell>
          <cell r="H2692" t="str">
            <v>(주)사조대림 영천공장</v>
          </cell>
          <cell r="K2692" t="str">
            <v>1. 무선</v>
          </cell>
          <cell r="L2692" t="str">
            <v>경상북도 영천시 화산면 화산공단길 17</v>
          </cell>
          <cell r="M2692" t="str">
            <v>홍동현</v>
          </cell>
          <cell r="N2692" t="str">
            <v>계장</v>
          </cell>
          <cell r="O2692" t="str">
            <v>010-9182-5990</v>
          </cell>
          <cell r="P2692" t="str">
            <v>070-5020-0815</v>
          </cell>
          <cell r="Q2692" t="str">
            <v>054-335-3113</v>
          </cell>
          <cell r="R2692" t="str">
            <v>hong.donghyun@sajo.co.kr</v>
          </cell>
          <cell r="AC2692">
            <v>0</v>
          </cell>
          <cell r="AD2692">
            <v>0</v>
          </cell>
          <cell r="AE2692">
            <v>0</v>
          </cell>
          <cell r="AF2692">
            <v>2</v>
          </cell>
          <cell r="AG2692">
            <v>5</v>
          </cell>
          <cell r="AH2692">
            <v>1</v>
          </cell>
          <cell r="AK2692">
            <v>0</v>
          </cell>
          <cell r="AM2692">
            <v>0</v>
          </cell>
          <cell r="AN2692">
            <v>0</v>
          </cell>
          <cell r="AO2692">
            <v>0</v>
          </cell>
          <cell r="AQ2692">
            <v>100000</v>
          </cell>
          <cell r="AR2692">
            <v>0</v>
          </cell>
          <cell r="AS2692">
            <v>0</v>
          </cell>
        </row>
        <row r="2693">
          <cell r="E2693" t="str">
            <v>블루온(박성민)</v>
          </cell>
          <cell r="G2693" t="str">
            <v>경산시</v>
          </cell>
          <cell r="H2693" t="str">
            <v>(주)삼광윈테크 경산공장(4공장)</v>
          </cell>
          <cell r="K2693" t="str">
            <v>3. 유선+무선</v>
          </cell>
          <cell r="L2693" t="str">
            <v>경상북도 경산시 진량읍 아사길 45-20</v>
          </cell>
          <cell r="M2693" t="str">
            <v>허익수</v>
          </cell>
          <cell r="N2693" t="str">
            <v>프로</v>
          </cell>
          <cell r="O2693" t="str">
            <v>010-4014-7577</v>
          </cell>
          <cell r="P2693" t="str">
            <v>053-859-7759</v>
          </cell>
          <cell r="Q2693" t="str">
            <v>053-856-1153</v>
          </cell>
          <cell r="R2693" t="str">
            <v>iksoo.heo@samkwang.com</v>
          </cell>
          <cell r="AC2693">
            <v>0</v>
          </cell>
          <cell r="AD2693">
            <v>10</v>
          </cell>
          <cell r="AE2693">
            <v>10</v>
          </cell>
          <cell r="AF2693">
            <v>10</v>
          </cell>
          <cell r="AG2693">
            <v>12</v>
          </cell>
          <cell r="AH2693">
            <v>1</v>
          </cell>
          <cell r="AK2693">
            <v>1</v>
          </cell>
          <cell r="AM2693">
            <v>0</v>
          </cell>
          <cell r="AN2693">
            <v>0</v>
          </cell>
          <cell r="AO2693">
            <v>0</v>
          </cell>
          <cell r="AQ2693">
            <v>5000000</v>
          </cell>
          <cell r="AR2693">
            <v>-560000</v>
          </cell>
          <cell r="AS2693">
            <v>0</v>
          </cell>
        </row>
        <row r="2694">
          <cell r="E2694" t="str">
            <v>수호환경/대창환경</v>
          </cell>
          <cell r="G2694" t="str">
            <v>금산군</v>
          </cell>
          <cell r="H2694" t="str">
            <v>(주)신화기전</v>
          </cell>
          <cell r="K2694" t="str">
            <v>2. 유선</v>
          </cell>
          <cell r="L2694" t="str">
            <v>충청남도 금산군 추부면 이터골길 71-35</v>
          </cell>
          <cell r="M2694" t="str">
            <v>곽규영</v>
          </cell>
          <cell r="N2694" t="str">
            <v>부장</v>
          </cell>
          <cell r="O2694" t="str">
            <v>010-5335-2356</v>
          </cell>
          <cell r="P2694" t="str">
            <v>041-751-4100</v>
          </cell>
          <cell r="Q2694" t="str">
            <v>041-751-9595</v>
          </cell>
          <cell r="R2694" t="str">
            <v>busduct07@daum.net</v>
          </cell>
          <cell r="AC2694">
            <v>0</v>
          </cell>
          <cell r="AD2694">
            <v>3</v>
          </cell>
          <cell r="AE2694">
            <v>3</v>
          </cell>
          <cell r="AF2694">
            <v>2</v>
          </cell>
          <cell r="AG2694">
            <v>3</v>
          </cell>
          <cell r="AH2694">
            <v>0</v>
          </cell>
          <cell r="AK2694">
            <v>1</v>
          </cell>
          <cell r="AM2694">
            <v>0</v>
          </cell>
          <cell r="AN2694">
            <v>0</v>
          </cell>
          <cell r="AO2694">
            <v>0</v>
          </cell>
          <cell r="AQ2694">
            <v>0</v>
          </cell>
          <cell r="AR2694">
            <v>280000</v>
          </cell>
          <cell r="AS2694">
            <v>480000</v>
          </cell>
        </row>
        <row r="2695">
          <cell r="E2695" t="str">
            <v>수호환경/대창환경</v>
          </cell>
          <cell r="G2695" t="str">
            <v>금산군</v>
          </cell>
          <cell r="H2695" t="str">
            <v>(주)신화기전_추가</v>
          </cell>
          <cell r="K2695" t="str">
            <v>2. 유선</v>
          </cell>
          <cell r="L2695" t="str">
            <v>충청남도 금산군 추부면 이터골길 71-35</v>
          </cell>
          <cell r="M2695" t="str">
            <v>곽규영</v>
          </cell>
          <cell r="N2695" t="str">
            <v>부장</v>
          </cell>
          <cell r="O2695" t="str">
            <v>010-5335-2356</v>
          </cell>
          <cell r="P2695" t="str">
            <v>041-751-4100</v>
          </cell>
          <cell r="Q2695" t="str">
            <v>041-751-9595</v>
          </cell>
          <cell r="R2695" t="str">
            <v>busduct07@daum.net</v>
          </cell>
          <cell r="AC2695">
            <v>0</v>
          </cell>
          <cell r="AD2695">
            <v>1</v>
          </cell>
          <cell r="AE2695">
            <v>1</v>
          </cell>
          <cell r="AF2695">
            <v>1</v>
          </cell>
          <cell r="AG2695">
            <v>1</v>
          </cell>
          <cell r="AH2695">
            <v>1</v>
          </cell>
          <cell r="AK2695">
            <v>0</v>
          </cell>
          <cell r="AM2695">
            <v>0</v>
          </cell>
          <cell r="AN2695">
            <v>0</v>
          </cell>
          <cell r="AO2695">
            <v>0</v>
          </cell>
          <cell r="AQ2695">
            <v>0</v>
          </cell>
          <cell r="AR2695">
            <v>0</v>
          </cell>
          <cell r="AS2695">
            <v>1300000</v>
          </cell>
        </row>
        <row r="2696">
          <cell r="E2696" t="str">
            <v>원에너지</v>
          </cell>
          <cell r="G2696" t="str">
            <v>화성시</v>
          </cell>
          <cell r="H2696" t="str">
            <v>부광자원(주)</v>
          </cell>
          <cell r="K2696" t="str">
            <v>1. 무선</v>
          </cell>
          <cell r="L2696" t="str">
            <v>경기도 화성시 향남읍 서봉로 715-7</v>
          </cell>
          <cell r="M2696" t="str">
            <v>박기원</v>
          </cell>
          <cell r="N2696" t="str">
            <v>대리</v>
          </cell>
          <cell r="O2696" t="str">
            <v>010-7177-5917</v>
          </cell>
          <cell r="P2696" t="str">
            <v>031-376-4574</v>
          </cell>
          <cell r="Q2696" t="str">
            <v>031-376-4577</v>
          </cell>
          <cell r="R2696" t="str">
            <v>bk4577@hanmail.net</v>
          </cell>
          <cell r="AC2696">
            <v>1</v>
          </cell>
          <cell r="AD2696">
            <v>0</v>
          </cell>
          <cell r="AE2696">
            <v>0</v>
          </cell>
          <cell r="AF2696">
            <v>4</v>
          </cell>
          <cell r="AG2696">
            <v>3</v>
          </cell>
          <cell r="AH2696">
            <v>1</v>
          </cell>
          <cell r="AK2696">
            <v>0</v>
          </cell>
          <cell r="AM2696">
            <v>0</v>
          </cell>
          <cell r="AN2696">
            <v>0</v>
          </cell>
          <cell r="AO2696">
            <v>0</v>
          </cell>
          <cell r="AQ2696">
            <v>200000</v>
          </cell>
          <cell r="AR2696">
            <v>0</v>
          </cell>
          <cell r="AS2696">
            <v>0</v>
          </cell>
          <cell r="AV2696" t="str">
            <v>bk4577</v>
          </cell>
          <cell r="AW2696" t="str">
            <v>@tel3764577</v>
          </cell>
        </row>
        <row r="2697">
          <cell r="E2697" t="str">
            <v>비앤에스</v>
          </cell>
          <cell r="G2697" t="str">
            <v>청양군</v>
          </cell>
          <cell r="H2697" t="str">
            <v>에스엠인더스트리 주식회사 케미칼사업부</v>
          </cell>
          <cell r="K2697" t="str">
            <v>1. 무선</v>
          </cell>
          <cell r="L2697" t="str">
            <v>충청남도 청양군 청양읍 충절로 1259-130</v>
          </cell>
          <cell r="M2697" t="str">
            <v>김창수
양유덕</v>
          </cell>
          <cell r="N2697" t="str">
            <v>부장
대리</v>
          </cell>
          <cell r="O2697" t="str">
            <v>010-9511-4062
010-4288-8128</v>
          </cell>
          <cell r="P2697" t="str">
            <v>041-940-5709</v>
          </cell>
          <cell r="Q2697" t="str">
            <v>041-940-5770</v>
          </cell>
          <cell r="R2697" t="str">
            <v>sckim2881@mirosta.co.kr
diddbejr@smindustry.co.kr</v>
          </cell>
          <cell r="AC2697">
            <v>0</v>
          </cell>
          <cell r="AD2697">
            <v>3</v>
          </cell>
          <cell r="AE2697">
            <v>3</v>
          </cell>
          <cell r="AF2697">
            <v>23</v>
          </cell>
          <cell r="AG2697">
            <v>6</v>
          </cell>
          <cell r="AH2697">
            <v>1</v>
          </cell>
          <cell r="AK2697">
            <v>1</v>
          </cell>
          <cell r="AM2697">
            <v>0</v>
          </cell>
          <cell r="AN2697">
            <v>0</v>
          </cell>
          <cell r="AO2697">
            <v>0</v>
          </cell>
          <cell r="AQ2697">
            <v>1100000</v>
          </cell>
          <cell r="AR2697">
            <v>800000</v>
          </cell>
          <cell r="AS2697">
            <v>0</v>
          </cell>
        </row>
        <row r="2698">
          <cell r="E2698" t="str">
            <v>원에너지</v>
          </cell>
          <cell r="G2698" t="str">
            <v>안성시</v>
          </cell>
          <cell r="H2698" t="str">
            <v>영일M&amp;C</v>
          </cell>
          <cell r="K2698" t="str">
            <v>1. 무선</v>
          </cell>
          <cell r="L2698" t="str">
            <v>경기도 안성시 양성면 필산리 169번지, -2, -3. -4</v>
          </cell>
          <cell r="M2698" t="str">
            <v>이성기</v>
          </cell>
          <cell r="N2698" t="str">
            <v>부장</v>
          </cell>
          <cell r="O2698" t="str">
            <v>010-9113-2111</v>
          </cell>
          <cell r="P2698" t="str">
            <v>031-671-0128</v>
          </cell>
          <cell r="Q2698" t="str">
            <v>-</v>
          </cell>
          <cell r="R2698" t="str">
            <v>youngilkr@hanmail.net</v>
          </cell>
          <cell r="AC2698">
            <v>0</v>
          </cell>
          <cell r="AD2698">
            <v>4</v>
          </cell>
          <cell r="AE2698">
            <v>4</v>
          </cell>
          <cell r="AF2698">
            <v>27</v>
          </cell>
          <cell r="AG2698">
            <v>4</v>
          </cell>
          <cell r="AH2698">
            <v>1</v>
          </cell>
          <cell r="AK2698">
            <v>1</v>
          </cell>
          <cell r="AM2698">
            <v>0</v>
          </cell>
          <cell r="AN2698">
            <v>0</v>
          </cell>
          <cell r="AO2698">
            <v>0</v>
          </cell>
          <cell r="AQ2698">
            <v>2000000</v>
          </cell>
          <cell r="AR2698">
            <v>-400000</v>
          </cell>
          <cell r="AS2698">
            <v>0</v>
          </cell>
          <cell r="AT2698" t="str">
            <v>최문호</v>
          </cell>
          <cell r="AU2698">
            <v>45742</v>
          </cell>
          <cell r="AV2698" t="str">
            <v>youngilkr</v>
          </cell>
          <cell r="AW2698" t="str">
            <v>young80987</v>
          </cell>
        </row>
        <row r="2699">
          <cell r="E2699" t="str">
            <v>정도이앤티</v>
          </cell>
          <cell r="G2699" t="str">
            <v>경주시</v>
          </cell>
          <cell r="H2699" t="str">
            <v>영진화학(경주)_증설(정도이앤티)</v>
          </cell>
          <cell r="K2699" t="str">
            <v>1. 무선</v>
          </cell>
          <cell r="L2699" t="str">
            <v>경상북도 경주시 내남면 포석로 16-16번지</v>
          </cell>
          <cell r="M2699" t="str">
            <v>김흥수</v>
          </cell>
          <cell r="N2699" t="str">
            <v>관리이사</v>
          </cell>
          <cell r="O2699" t="str">
            <v>010-9814-3574</v>
          </cell>
          <cell r="P2699" t="str">
            <v>054-624-0611</v>
          </cell>
          <cell r="Q2699" t="str">
            <v>054-624-0613</v>
          </cell>
          <cell r="R2699" t="str">
            <v>daejupvc@naver.com</v>
          </cell>
          <cell r="AC2699">
            <v>0</v>
          </cell>
          <cell r="AD2699">
            <v>1</v>
          </cell>
          <cell r="AE2699">
            <v>1</v>
          </cell>
          <cell r="AF2699">
            <v>1</v>
          </cell>
          <cell r="AG2699">
            <v>1</v>
          </cell>
          <cell r="AH2699">
            <v>1</v>
          </cell>
          <cell r="AK2699">
            <v>0</v>
          </cell>
          <cell r="AM2699">
            <v>0</v>
          </cell>
          <cell r="AN2699">
            <v>0</v>
          </cell>
          <cell r="AO2699">
            <v>0</v>
          </cell>
          <cell r="AQ2699">
            <v>400000</v>
          </cell>
          <cell r="AR2699">
            <v>0</v>
          </cell>
          <cell r="AS2699">
            <v>0</v>
          </cell>
          <cell r="AT2699" t="str">
            <v>최문호</v>
          </cell>
          <cell r="AU2699">
            <v>45728</v>
          </cell>
          <cell r="AV2699" t="str">
            <v>yjpvc0612</v>
          </cell>
          <cell r="AW2699" t="str">
            <v>djdj0611**</v>
          </cell>
        </row>
        <row r="2700">
          <cell r="E2700" t="str">
            <v>삼성토탈</v>
          </cell>
          <cell r="G2700" t="str">
            <v>화성시</v>
          </cell>
          <cell r="H2700" t="str">
            <v>현대포장산업</v>
          </cell>
          <cell r="K2700" t="str">
            <v>2. 유선</v>
          </cell>
          <cell r="L2700" t="str">
            <v>경기도 화성시 우정읍 쌍봉로 634-97</v>
          </cell>
          <cell r="M2700" t="str">
            <v>황종식</v>
          </cell>
          <cell r="N2700" t="str">
            <v>과장</v>
          </cell>
          <cell r="O2700" t="str">
            <v>010-8565-7847</v>
          </cell>
          <cell r="P2700" t="str">
            <v>031-351-9862~4</v>
          </cell>
          <cell r="Q2700" t="str">
            <v>031-351-9865</v>
          </cell>
          <cell r="R2700" t="str">
            <v>pwanga@naver.com</v>
          </cell>
          <cell r="AC2700">
            <v>0</v>
          </cell>
          <cell r="AD2700">
            <v>3</v>
          </cell>
          <cell r="AE2700">
            <v>3</v>
          </cell>
          <cell r="AF2700">
            <v>3</v>
          </cell>
          <cell r="AG2700">
            <v>3</v>
          </cell>
          <cell r="AH2700">
            <v>2</v>
          </cell>
          <cell r="AK2700">
            <v>0</v>
          </cell>
          <cell r="AM2700">
            <v>0</v>
          </cell>
          <cell r="AN2700">
            <v>0</v>
          </cell>
          <cell r="AO2700">
            <v>0</v>
          </cell>
          <cell r="AQ2700">
            <v>500000</v>
          </cell>
          <cell r="AR2700">
            <v>480000</v>
          </cell>
          <cell r="AS2700">
            <v>780000</v>
          </cell>
          <cell r="AT2700" t="str">
            <v>최문호</v>
          </cell>
          <cell r="AU2700">
            <v>45736</v>
          </cell>
          <cell r="AV2700" t="str">
            <v>pwanga</v>
          </cell>
          <cell r="AW2700" t="str">
            <v>qwerty0708!!</v>
          </cell>
        </row>
        <row r="2701">
          <cell r="E2701" t="str">
            <v>비앤에스</v>
          </cell>
          <cell r="G2701" t="str">
            <v>완도군</v>
          </cell>
          <cell r="H2701" t="str">
            <v>(유)다도해환경</v>
          </cell>
          <cell r="K2701" t="str">
            <v>4. 미정</v>
          </cell>
          <cell r="L2701" t="str">
            <v>전라남도 완도군 완도읍 농공단지3길 43</v>
          </cell>
          <cell r="M2701" t="str">
            <v>김지윤</v>
          </cell>
          <cell r="N2701" t="str">
            <v>대표</v>
          </cell>
          <cell r="O2701" t="str">
            <v>010-3879-4317</v>
          </cell>
          <cell r="P2701" t="str">
            <v>061-555-5101</v>
          </cell>
          <cell r="Q2701" t="str">
            <v>061-555-5102</v>
          </cell>
          <cell r="R2701" t="str">
            <v>weifang2@nate.com</v>
          </cell>
          <cell r="AC2701">
            <v>0</v>
          </cell>
          <cell r="AD2701">
            <v>2</v>
          </cell>
          <cell r="AE2701">
            <v>2</v>
          </cell>
          <cell r="AF2701">
            <v>2</v>
          </cell>
          <cell r="AG2701">
            <v>2</v>
          </cell>
          <cell r="AH2701">
            <v>1</v>
          </cell>
          <cell r="AK2701">
            <v>0</v>
          </cell>
          <cell r="AM2701">
            <v>0</v>
          </cell>
          <cell r="AN2701">
            <v>0</v>
          </cell>
          <cell r="AO2701">
            <v>0</v>
          </cell>
          <cell r="AQ2701">
            <v>800000</v>
          </cell>
          <cell r="AR2701">
            <v>480000</v>
          </cell>
          <cell r="AS2701">
            <v>1280000</v>
          </cell>
        </row>
        <row r="2702">
          <cell r="E2702" t="str">
            <v>비앤에스</v>
          </cell>
          <cell r="G2702" t="str">
            <v>완도군</v>
          </cell>
          <cell r="H2702" t="str">
            <v>(주)에코</v>
          </cell>
          <cell r="K2702" t="str">
            <v>4. 미정</v>
          </cell>
          <cell r="L2702" t="str">
            <v>전라남도 완도군 완도읍 농공단지9길 50</v>
          </cell>
          <cell r="M2702" t="str">
            <v>정현</v>
          </cell>
          <cell r="N2702" t="str">
            <v>과장</v>
          </cell>
          <cell r="O2702" t="str">
            <v>010-5234-9720</v>
          </cell>
          <cell r="P2702" t="str">
            <v>061-552-0400</v>
          </cell>
          <cell r="Q2702" t="str">
            <v>061-552-0410</v>
          </cell>
          <cell r="R2702" t="str">
            <v>35383543@hanmail.net</v>
          </cell>
          <cell r="AC2702">
            <v>0</v>
          </cell>
          <cell r="AD2702">
            <v>3</v>
          </cell>
          <cell r="AE2702">
            <v>3</v>
          </cell>
          <cell r="AF2702">
            <v>3</v>
          </cell>
          <cell r="AG2702">
            <v>3</v>
          </cell>
          <cell r="AH2702">
            <v>1</v>
          </cell>
          <cell r="AK2702">
            <v>0</v>
          </cell>
          <cell r="AM2702">
            <v>0</v>
          </cell>
          <cell r="AN2702">
            <v>0</v>
          </cell>
          <cell r="AO2702">
            <v>0</v>
          </cell>
          <cell r="AQ2702">
            <v>800000</v>
          </cell>
          <cell r="AR2702">
            <v>960000</v>
          </cell>
          <cell r="AS2702">
            <v>1260000</v>
          </cell>
        </row>
        <row r="2703">
          <cell r="E2703" t="str">
            <v>원에너지</v>
          </cell>
          <cell r="G2703" t="str">
            <v>음성군</v>
          </cell>
          <cell r="H2703" t="str">
            <v>(주)제이디산업개발(추가)</v>
          </cell>
          <cell r="K2703" t="str">
            <v>1. 무선</v>
          </cell>
          <cell r="L2703" t="str">
            <v>충청북도 음성군 대소면 한삼로 262</v>
          </cell>
          <cell r="M2703" t="str">
            <v>이영욱
이창종</v>
          </cell>
          <cell r="N2703" t="str">
            <v>대표
과장</v>
          </cell>
          <cell r="O2703" t="str">
            <v>010-3731-8038
010-9183-1181</v>
          </cell>
          <cell r="P2703" t="str">
            <v>043-872-6922</v>
          </cell>
          <cell r="Q2703" t="str">
            <v>043-877-6921</v>
          </cell>
          <cell r="R2703" t="str">
            <v>jd31586@naver.com</v>
          </cell>
          <cell r="AC2703">
            <v>0</v>
          </cell>
          <cell r="AD2703">
            <v>1</v>
          </cell>
          <cell r="AE2703">
            <v>1</v>
          </cell>
          <cell r="AF2703">
            <v>1</v>
          </cell>
          <cell r="AG2703">
            <v>1</v>
          </cell>
          <cell r="AH2703">
            <v>0</v>
          </cell>
          <cell r="AK2703">
            <v>0</v>
          </cell>
          <cell r="AM2703">
            <v>0</v>
          </cell>
          <cell r="AN2703">
            <v>0</v>
          </cell>
          <cell r="AO2703">
            <v>0</v>
          </cell>
          <cell r="AQ2703">
            <v>500000</v>
          </cell>
          <cell r="AS2703">
            <v>0</v>
          </cell>
          <cell r="AT2703" t="str">
            <v>최문호</v>
          </cell>
          <cell r="AU2703">
            <v>45730</v>
          </cell>
          <cell r="AV2703" t="str">
            <v>jd31586</v>
          </cell>
          <cell r="AW2703" t="str">
            <v>!jd20180807</v>
          </cell>
        </row>
        <row r="2704">
          <cell r="E2704" t="str">
            <v>주영환경기술</v>
          </cell>
          <cell r="G2704" t="str">
            <v>안성시</v>
          </cell>
          <cell r="H2704" t="str">
            <v>(주)효성이엔지</v>
          </cell>
          <cell r="K2704" t="str">
            <v>2. 유선</v>
          </cell>
          <cell r="L2704" t="str">
            <v>경기도 안성시 보개면 오두리188-7번지</v>
          </cell>
          <cell r="M2704" t="str">
            <v>양정환</v>
          </cell>
          <cell r="N2704" t="str">
            <v>차장</v>
          </cell>
          <cell r="O2704" t="str">
            <v>010-4687-0120</v>
          </cell>
          <cell r="P2704" t="str">
            <v>031-675-8888</v>
          </cell>
          <cell r="Q2704" t="str">
            <v>031-651-8888</v>
          </cell>
          <cell r="R2704" t="str">
            <v>hyosungeng@hanmail.net</v>
          </cell>
          <cell r="AC2704">
            <v>0</v>
          </cell>
          <cell r="AD2704">
            <v>2</v>
          </cell>
          <cell r="AE2704">
            <v>2</v>
          </cell>
          <cell r="AF2704">
            <v>2</v>
          </cell>
          <cell r="AG2704">
            <v>2</v>
          </cell>
          <cell r="AH2704">
            <v>1</v>
          </cell>
          <cell r="AK2704">
            <v>0</v>
          </cell>
          <cell r="AM2704">
            <v>0</v>
          </cell>
          <cell r="AN2704">
            <v>0</v>
          </cell>
          <cell r="AO2704">
            <v>0</v>
          </cell>
          <cell r="AQ2704">
            <v>500000</v>
          </cell>
          <cell r="AR2704">
            <v>0</v>
          </cell>
          <cell r="AS2704">
            <v>0</v>
          </cell>
          <cell r="AT2704" t="str">
            <v>최문호</v>
          </cell>
          <cell r="AU2704">
            <v>45733</v>
          </cell>
          <cell r="AV2704" t="str">
            <v>hyosungeng</v>
          </cell>
          <cell r="AW2704" t="str">
            <v>hyo10041004??</v>
          </cell>
        </row>
        <row r="2705">
          <cell r="E2705" t="str">
            <v>블루온(박성민)</v>
          </cell>
          <cell r="G2705" t="str">
            <v>군산시</v>
          </cell>
          <cell r="H2705" t="str">
            <v>농업회사법인 신용농산(주)</v>
          </cell>
          <cell r="K2705" t="str">
            <v>4. 미정</v>
          </cell>
          <cell r="L2705" t="str">
            <v>전라북도 군산시 회현면 월평길 59</v>
          </cell>
          <cell r="M2705" t="str">
            <v>이준영</v>
          </cell>
          <cell r="N2705" t="str">
            <v>-</v>
          </cell>
          <cell r="O2705" t="str">
            <v>010-4165-3534</v>
          </cell>
          <cell r="P2705" t="str">
            <v>-</v>
          </cell>
          <cell r="Q2705" t="str">
            <v>-</v>
          </cell>
          <cell r="R2705" t="str">
            <v>-</v>
          </cell>
          <cell r="AC2705">
            <v>0</v>
          </cell>
          <cell r="AD2705">
            <v>0</v>
          </cell>
          <cell r="AE2705">
            <v>0</v>
          </cell>
          <cell r="AF2705">
            <v>0</v>
          </cell>
          <cell r="AG2705">
            <v>0</v>
          </cell>
          <cell r="AH2705">
            <v>0</v>
          </cell>
          <cell r="AK2705">
            <v>0</v>
          </cell>
          <cell r="AM2705">
            <v>0</v>
          </cell>
          <cell r="AN2705">
            <v>0</v>
          </cell>
          <cell r="AO2705">
            <v>0</v>
          </cell>
          <cell r="AQ2705">
            <v>0</v>
          </cell>
          <cell r="AR2705">
            <v>0</v>
          </cell>
          <cell r="AS2705">
            <v>0</v>
          </cell>
        </row>
        <row r="2706">
          <cell r="E2706" t="str">
            <v xml:space="preserve">케이디환경 </v>
          </cell>
          <cell r="G2706" t="str">
            <v>화성시</v>
          </cell>
          <cell r="H2706" t="str">
            <v>미광산업</v>
          </cell>
          <cell r="K2706" t="str">
            <v>4. 미정</v>
          </cell>
          <cell r="L2706" t="str">
            <v>경기도 화성시 향남읍 발안로 576-51</v>
          </cell>
          <cell r="M2706" t="str">
            <v>김기령</v>
          </cell>
          <cell r="N2706" t="str">
            <v>대표</v>
          </cell>
          <cell r="O2706" t="str">
            <v>010-8953-1086</v>
          </cell>
          <cell r="P2706" t="str">
            <v>031-354-7612</v>
          </cell>
          <cell r="Q2706" t="str">
            <v>031-354-7619</v>
          </cell>
          <cell r="R2706" t="str">
            <v>kisu3894@gmail.com</v>
          </cell>
          <cell r="AC2706">
            <v>0</v>
          </cell>
          <cell r="AD2706">
            <v>0</v>
          </cell>
          <cell r="AE2706">
            <v>0</v>
          </cell>
          <cell r="AF2706">
            <v>0</v>
          </cell>
          <cell r="AG2706">
            <v>0</v>
          </cell>
          <cell r="AH2706">
            <v>0</v>
          </cell>
          <cell r="AK2706">
            <v>0</v>
          </cell>
          <cell r="AM2706">
            <v>0</v>
          </cell>
          <cell r="AN2706">
            <v>0</v>
          </cell>
          <cell r="AO2706">
            <v>0</v>
          </cell>
          <cell r="AQ2706">
            <v>0</v>
          </cell>
          <cell r="AS2706">
            <v>0</v>
          </cell>
        </row>
        <row r="2707">
          <cell r="E2707" t="str">
            <v>제주환경개발주식회사</v>
          </cell>
          <cell r="G2707" t="str">
            <v>제주시</v>
          </cell>
          <cell r="H2707" t="str">
            <v>삼부아스콘(주)</v>
          </cell>
          <cell r="K2707" t="str">
            <v>1. 무선</v>
          </cell>
          <cell r="L2707" t="str">
            <v>제주특별자치도 제주시 구좌읍 북촌12길 176</v>
          </cell>
          <cell r="M2707" t="str">
            <v>김병훈</v>
          </cell>
          <cell r="N2707" t="str">
            <v>실장</v>
          </cell>
          <cell r="O2707" t="str">
            <v>010-8666-0632</v>
          </cell>
          <cell r="P2707" t="str">
            <v>064-784-7603</v>
          </cell>
          <cell r="Q2707" t="str">
            <v>064-784-7604</v>
          </cell>
          <cell r="R2707" t="str">
            <v>kbh781111@naver.com</v>
          </cell>
          <cell r="AC2707">
            <v>0</v>
          </cell>
          <cell r="AD2707">
            <v>3</v>
          </cell>
          <cell r="AE2707">
            <v>2</v>
          </cell>
          <cell r="AF2707">
            <v>4</v>
          </cell>
          <cell r="AG2707">
            <v>2</v>
          </cell>
          <cell r="AH2707">
            <v>0</v>
          </cell>
          <cell r="AK2707">
            <v>1</v>
          </cell>
          <cell r="AM2707">
            <v>0</v>
          </cell>
          <cell r="AN2707">
            <v>0</v>
          </cell>
          <cell r="AO2707">
            <v>0</v>
          </cell>
          <cell r="AQ2707">
            <v>1500000</v>
          </cell>
          <cell r="AR2707">
            <v>480000</v>
          </cell>
          <cell r="AS2707">
            <v>0</v>
          </cell>
          <cell r="AT2707" t="str">
            <v>최문호</v>
          </cell>
          <cell r="AU2707">
            <v>45748</v>
          </cell>
          <cell r="AV2707" t="str">
            <v>sambu5555</v>
          </cell>
          <cell r="AW2707" t="str">
            <v>p0911p0911*</v>
          </cell>
        </row>
        <row r="2708">
          <cell r="E2708" t="str">
            <v>비앤에스</v>
          </cell>
          <cell r="G2708" t="str">
            <v>완도군</v>
          </cell>
          <cell r="H2708" t="str">
            <v>전남서부어류양식수산업협동조합</v>
          </cell>
          <cell r="K2708" t="str">
            <v>4. 미정</v>
          </cell>
          <cell r="L2708" t="str">
            <v>전라남도 완도군 완도읍 농공단지3길 39</v>
          </cell>
          <cell r="M2708" t="str">
            <v>정용식</v>
          </cell>
          <cell r="N2708" t="str">
            <v>과장</v>
          </cell>
          <cell r="O2708" t="str">
            <v>010-9883-3268</v>
          </cell>
          <cell r="P2708" t="str">
            <v>-</v>
          </cell>
          <cell r="Q2708" t="str">
            <v>-</v>
          </cell>
          <cell r="R2708" t="str">
            <v>-</v>
          </cell>
          <cell r="AC2708">
            <v>0</v>
          </cell>
          <cell r="AD2708">
            <v>0</v>
          </cell>
          <cell r="AE2708">
            <v>0</v>
          </cell>
          <cell r="AF2708">
            <v>0</v>
          </cell>
          <cell r="AG2708">
            <v>0</v>
          </cell>
          <cell r="AH2708">
            <v>0</v>
          </cell>
          <cell r="AK2708">
            <v>0</v>
          </cell>
          <cell r="AM2708">
            <v>0</v>
          </cell>
          <cell r="AN2708">
            <v>0</v>
          </cell>
          <cell r="AO2708">
            <v>0</v>
          </cell>
          <cell r="AQ2708">
            <v>0</v>
          </cell>
          <cell r="AR2708">
            <v>0</v>
          </cell>
          <cell r="AS2708">
            <v>0</v>
          </cell>
        </row>
        <row r="2709">
          <cell r="E2709" t="str">
            <v>블루온</v>
          </cell>
          <cell r="G2709" t="str">
            <v>천안시</v>
          </cell>
          <cell r="H2709" t="str">
            <v>태광모터스</v>
          </cell>
          <cell r="K2709" t="str">
            <v>2. 유선</v>
          </cell>
          <cell r="L2709" t="str">
            <v xml:space="preserve">충청남도 천안시 동남구 통세골1길 8 </v>
          </cell>
          <cell r="M2709" t="str">
            <v>-</v>
          </cell>
          <cell r="N2709" t="str">
            <v>실장</v>
          </cell>
          <cell r="O2709" t="str">
            <v>010-7733-8948</v>
          </cell>
          <cell r="P2709" t="str">
            <v>-</v>
          </cell>
          <cell r="Q2709" t="str">
            <v>-</v>
          </cell>
          <cell r="R2709" t="str">
            <v>taekwang0527@naver.com</v>
          </cell>
          <cell r="AC2709">
            <v>0</v>
          </cell>
          <cell r="AD2709">
            <v>0</v>
          </cell>
          <cell r="AE2709">
            <v>0</v>
          </cell>
          <cell r="AF2709">
            <v>0</v>
          </cell>
          <cell r="AG2709">
            <v>0</v>
          </cell>
          <cell r="AH2709">
            <v>0</v>
          </cell>
          <cell r="AK2709">
            <v>0</v>
          </cell>
          <cell r="AM2709">
            <v>0</v>
          </cell>
          <cell r="AN2709">
            <v>0</v>
          </cell>
          <cell r="AO2709">
            <v>0</v>
          </cell>
          <cell r="AQ2709">
            <v>0</v>
          </cell>
          <cell r="AR2709">
            <v>0</v>
          </cell>
          <cell r="AS2709">
            <v>0</v>
          </cell>
        </row>
        <row r="2710">
          <cell r="E2710" t="str">
            <v xml:space="preserve">다온환경 </v>
          </cell>
          <cell r="G2710" t="str">
            <v>옥천군</v>
          </cell>
          <cell r="H2710" t="str">
            <v>(주)엘렉스폴리테크</v>
          </cell>
          <cell r="K2710" t="str">
            <v>1. 무선</v>
          </cell>
          <cell r="L2710" t="str">
            <v>충청북도 옥천군 이원면 미동1길 207-18</v>
          </cell>
          <cell r="M2710" t="str">
            <v>황종기</v>
          </cell>
          <cell r="N2710" t="str">
            <v>차장</v>
          </cell>
          <cell r="O2710" t="str">
            <v>010-9667-6678</v>
          </cell>
          <cell r="P2710" t="str">
            <v>043-731-7240~1</v>
          </cell>
          <cell r="Q2710" t="str">
            <v>043-731-7246</v>
          </cell>
          <cell r="R2710" t="str">
            <v>jk.hwang@elexpolytech.co.kr</v>
          </cell>
          <cell r="AC2710">
            <v>0</v>
          </cell>
          <cell r="AD2710">
            <v>1</v>
          </cell>
          <cell r="AE2710">
            <v>1</v>
          </cell>
          <cell r="AF2710">
            <v>11</v>
          </cell>
          <cell r="AG2710">
            <v>1</v>
          </cell>
          <cell r="AH2710">
            <v>1</v>
          </cell>
          <cell r="AK2710">
            <v>0</v>
          </cell>
          <cell r="AM2710">
            <v>0</v>
          </cell>
          <cell r="AN2710">
            <v>0</v>
          </cell>
          <cell r="AO2710">
            <v>0</v>
          </cell>
          <cell r="AQ2710">
            <v>500000</v>
          </cell>
          <cell r="AR2710">
            <v>0</v>
          </cell>
          <cell r="AS2710">
            <v>0</v>
          </cell>
          <cell r="AT2710" t="str">
            <v>최문호</v>
          </cell>
          <cell r="AU2710">
            <v>45748</v>
          </cell>
          <cell r="AV2710" t="str">
            <v>elexpoly</v>
          </cell>
          <cell r="AW2710" t="str">
            <v>elex22727!</v>
          </cell>
        </row>
        <row r="2711">
          <cell r="E2711" t="str">
            <v>임래성</v>
          </cell>
          <cell r="G2711" t="str">
            <v>충주시</v>
          </cell>
          <cell r="H2711" t="str">
            <v>(주)조운</v>
          </cell>
          <cell r="K2711" t="str">
            <v>1. 무선</v>
          </cell>
          <cell r="L2711" t="str">
            <v>충청북도 충주시 금봉대로 424</v>
          </cell>
          <cell r="M2711" t="str">
            <v>정미영</v>
          </cell>
          <cell r="N2711" t="str">
            <v>실장</v>
          </cell>
          <cell r="O2711" t="str">
            <v>010-5429-2416</v>
          </cell>
          <cell r="P2711" t="str">
            <v>043-843-5858</v>
          </cell>
          <cell r="Q2711" t="str">
            <v>043-843-5863</v>
          </cell>
          <cell r="R2711" t="str">
            <v>jongsub1106@naver.com</v>
          </cell>
          <cell r="AC2711">
            <v>0</v>
          </cell>
          <cell r="AD2711">
            <v>1</v>
          </cell>
          <cell r="AE2711">
            <v>1</v>
          </cell>
          <cell r="AF2711">
            <v>0</v>
          </cell>
          <cell r="AG2711">
            <v>1</v>
          </cell>
          <cell r="AH2711">
            <v>1</v>
          </cell>
          <cell r="AK2711">
            <v>0</v>
          </cell>
          <cell r="AM2711">
            <v>0</v>
          </cell>
          <cell r="AN2711">
            <v>0</v>
          </cell>
          <cell r="AO2711">
            <v>0</v>
          </cell>
          <cell r="AQ2711">
            <v>500000</v>
          </cell>
          <cell r="AR2711">
            <v>0</v>
          </cell>
          <cell r="AS2711">
            <v>0</v>
          </cell>
        </row>
        <row r="2712">
          <cell r="E2712" t="str">
            <v>비앤에스</v>
          </cell>
          <cell r="G2712" t="str">
            <v>김해시</v>
          </cell>
          <cell r="H2712" t="str">
            <v>(주)태영에스티엠</v>
          </cell>
          <cell r="K2712" t="str">
            <v>1. 무선</v>
          </cell>
          <cell r="L2712" t="str">
            <v>경상남도 김해시 진영읍 본산2로 79번길 11</v>
          </cell>
          <cell r="M2712" t="str">
            <v>이소희</v>
          </cell>
          <cell r="N2712" t="str">
            <v>과장</v>
          </cell>
          <cell r="O2712" t="str">
            <v xml:space="preserve"> 010-9549-8346</v>
          </cell>
          <cell r="P2712" t="str">
            <v>055-345-8232</v>
          </cell>
          <cell r="Q2712" t="str">
            <v>055-345-8230</v>
          </cell>
          <cell r="R2712" t="str">
            <v>tystm@naver.com</v>
          </cell>
          <cell r="AC2712">
            <v>6</v>
          </cell>
          <cell r="AD2712">
            <v>12</v>
          </cell>
          <cell r="AE2712">
            <v>6</v>
          </cell>
          <cell r="AF2712">
            <v>5</v>
          </cell>
          <cell r="AG2712">
            <v>18</v>
          </cell>
          <cell r="AH2712">
            <v>0</v>
          </cell>
          <cell r="AK2712">
            <v>2</v>
          </cell>
          <cell r="AM2712">
            <v>0</v>
          </cell>
          <cell r="AN2712">
            <v>0</v>
          </cell>
          <cell r="AO2712">
            <v>0</v>
          </cell>
          <cell r="AQ2712">
            <v>2000000</v>
          </cell>
          <cell r="AR2712">
            <v>5200000</v>
          </cell>
          <cell r="AS2712">
            <v>4600000</v>
          </cell>
        </row>
        <row r="2713">
          <cell r="E2713" t="str">
            <v>비앤에스</v>
          </cell>
          <cell r="G2713" t="str">
            <v>사상구</v>
          </cell>
          <cell r="H2713" t="str">
            <v>(주)피엔에스홈즈</v>
          </cell>
          <cell r="K2713" t="str">
            <v>4. 미정</v>
          </cell>
          <cell r="L2713" t="str">
            <v>부산광역시 사상구 학감대로 181</v>
          </cell>
          <cell r="M2713" t="str">
            <v>-</v>
          </cell>
          <cell r="N2713" t="str">
            <v>-</v>
          </cell>
          <cell r="O2713" t="str">
            <v>010-6341-7527</v>
          </cell>
          <cell r="P2713" t="str">
            <v>051-316-5900</v>
          </cell>
          <cell r="Q2713" t="str">
            <v>-</v>
          </cell>
          <cell r="R2713" t="str">
            <v>-</v>
          </cell>
          <cell r="AC2713">
            <v>0</v>
          </cell>
          <cell r="AD2713">
            <v>0</v>
          </cell>
          <cell r="AE2713">
            <v>0</v>
          </cell>
          <cell r="AF2713">
            <v>0</v>
          </cell>
          <cell r="AG2713">
            <v>0</v>
          </cell>
          <cell r="AH2713">
            <v>0</v>
          </cell>
          <cell r="AK2713">
            <v>0</v>
          </cell>
          <cell r="AM2713">
            <v>0</v>
          </cell>
          <cell r="AN2713">
            <v>0</v>
          </cell>
          <cell r="AO2713">
            <v>0</v>
          </cell>
          <cell r="AQ2713">
            <v>0</v>
          </cell>
          <cell r="AR2713">
            <v>0</v>
          </cell>
          <cell r="AS2713">
            <v>0</v>
          </cell>
        </row>
        <row r="2714">
          <cell r="E2714" t="str">
            <v>원에너지</v>
          </cell>
          <cell r="G2714" t="str">
            <v>고령군</v>
          </cell>
          <cell r="H2714" t="str">
            <v>대송식품</v>
          </cell>
          <cell r="K2714" t="str">
            <v>2. 유선</v>
          </cell>
          <cell r="L2714" t="str">
            <v>경상북도 고령군 성산면 성산로 990-14</v>
          </cell>
          <cell r="M2714" t="str">
            <v>신은호</v>
          </cell>
          <cell r="N2714" t="str">
            <v>전무</v>
          </cell>
          <cell r="O2714" t="str">
            <v>010-9415-5521</v>
          </cell>
          <cell r="P2714" t="str">
            <v>054-965-0500</v>
          </cell>
          <cell r="Q2714" t="str">
            <v>0504-369-5521</v>
          </cell>
          <cell r="R2714" t="str">
            <v>jungis75@naver.com</v>
          </cell>
          <cell r="AC2714">
            <v>0</v>
          </cell>
          <cell r="AD2714">
            <v>0</v>
          </cell>
          <cell r="AE2714">
            <v>0</v>
          </cell>
          <cell r="AF2714">
            <v>0</v>
          </cell>
          <cell r="AG2714">
            <v>0</v>
          </cell>
          <cell r="AH2714">
            <v>0</v>
          </cell>
          <cell r="AK2714">
            <v>0</v>
          </cell>
          <cell r="AM2714">
            <v>0</v>
          </cell>
          <cell r="AN2714">
            <v>0</v>
          </cell>
          <cell r="AO2714">
            <v>0</v>
          </cell>
          <cell r="AQ2714">
            <v>0</v>
          </cell>
          <cell r="AR2714">
            <v>0</v>
          </cell>
          <cell r="AS2714">
            <v>0</v>
          </cell>
        </row>
        <row r="2715">
          <cell r="E2715" t="str">
            <v>블루온(박성민)</v>
          </cell>
          <cell r="G2715" t="str">
            <v>경주시</v>
          </cell>
          <cell r="H2715" t="str">
            <v>에스제이(주)</v>
          </cell>
          <cell r="K2715" t="str">
            <v>1. 무선</v>
          </cell>
          <cell r="L2715" t="str">
            <v>경상북도 경주시 천북면 천북산단로2길 85</v>
          </cell>
          <cell r="M2715" t="str">
            <v>김동문</v>
          </cell>
          <cell r="N2715" t="str">
            <v>전무</v>
          </cell>
          <cell r="O2715" t="str">
            <v>010-8748-0358</v>
          </cell>
          <cell r="P2715" t="str">
            <v>054-705-2061</v>
          </cell>
          <cell r="Q2715" t="str">
            <v>054-705-2060</v>
          </cell>
          <cell r="R2715" t="str">
            <v>kdm5810@hanmail.net</v>
          </cell>
          <cell r="AC2715">
            <v>0</v>
          </cell>
          <cell r="AD2715">
            <v>3</v>
          </cell>
          <cell r="AE2715">
            <v>1</v>
          </cell>
          <cell r="AF2715">
            <v>3</v>
          </cell>
          <cell r="AG2715">
            <v>1</v>
          </cell>
          <cell r="AH2715">
            <v>0</v>
          </cell>
          <cell r="AK2715">
            <v>1</v>
          </cell>
          <cell r="AM2715">
            <v>0</v>
          </cell>
          <cell r="AN2715">
            <v>0</v>
          </cell>
          <cell r="AO2715">
            <v>0</v>
          </cell>
          <cell r="AQ2715">
            <v>500000</v>
          </cell>
          <cell r="AR2715">
            <v>0</v>
          </cell>
          <cell r="AS2715">
            <v>0</v>
          </cell>
        </row>
        <row r="2716">
          <cell r="E2716" t="str">
            <v>비앤에스</v>
          </cell>
          <cell r="G2716" t="str">
            <v>화성시</v>
          </cell>
          <cell r="H2716" t="str">
            <v>영림화학주식회사</v>
          </cell>
          <cell r="K2716" t="str">
            <v>1. 무선</v>
          </cell>
          <cell r="L2716" t="str">
            <v>경기도 화성시 장안면 화곡로 211</v>
          </cell>
          <cell r="M2716" t="str">
            <v>이진학[현장담당]
박유진</v>
          </cell>
          <cell r="N2716" t="str">
            <v>이사
과장</v>
          </cell>
          <cell r="O2716" t="str">
            <v>010-6360-0397
-</v>
          </cell>
          <cell r="P2716" t="str">
            <v>031-8047-0235</v>
          </cell>
          <cell r="Q2716" t="str">
            <v>031-8047-0241</v>
          </cell>
          <cell r="R2716" t="str">
            <v xml:space="preserve">youngrimcm@naver.com
</v>
          </cell>
          <cell r="AC2716">
            <v>0</v>
          </cell>
          <cell r="AD2716">
            <v>1</v>
          </cell>
          <cell r="AE2716">
            <v>1</v>
          </cell>
          <cell r="AF2716">
            <v>4</v>
          </cell>
          <cell r="AG2716">
            <v>1</v>
          </cell>
          <cell r="AH2716">
            <v>1</v>
          </cell>
          <cell r="AK2716">
            <v>0</v>
          </cell>
          <cell r="AM2716">
            <v>0</v>
          </cell>
          <cell r="AN2716">
            <v>0</v>
          </cell>
          <cell r="AO2716">
            <v>0</v>
          </cell>
          <cell r="AQ2716">
            <v>0</v>
          </cell>
          <cell r="AR2716">
            <v>0</v>
          </cell>
          <cell r="AS2716">
            <v>0</v>
          </cell>
          <cell r="AV2716" t="str">
            <v>youngrimcm</v>
          </cell>
          <cell r="AW2716" t="str">
            <v>you769415*</v>
          </cell>
        </row>
        <row r="2717">
          <cell r="E2717" t="str">
            <v>비앤에스</v>
          </cell>
          <cell r="G2717" t="str">
            <v>완도군</v>
          </cell>
          <cell r="H2717" t="str">
            <v>주식회사 바다사랑</v>
          </cell>
          <cell r="K2717" t="str">
            <v>1. 무선</v>
          </cell>
          <cell r="L2717" t="str">
            <v>전라남도 완도군 완도읍 농공단지7길 12</v>
          </cell>
          <cell r="M2717" t="str">
            <v>조광호[현장담당]
박유진</v>
          </cell>
          <cell r="N2717" t="str">
            <v>팀장
과장</v>
          </cell>
          <cell r="O2717" t="str">
            <v>010-8047-0235
-</v>
          </cell>
          <cell r="P2717" t="str">
            <v>031-8047-0235</v>
          </cell>
          <cell r="Q2717" t="str">
            <v>031-8047-0241</v>
          </cell>
          <cell r="R2717" t="str">
            <v>youngrimcm@naver.com</v>
          </cell>
          <cell r="AC2717">
            <v>1</v>
          </cell>
          <cell r="AD2717">
            <v>0</v>
          </cell>
          <cell r="AE2717">
            <v>0</v>
          </cell>
          <cell r="AF2717">
            <v>1</v>
          </cell>
          <cell r="AG2717">
            <v>3</v>
          </cell>
          <cell r="AH2717">
            <v>1</v>
          </cell>
          <cell r="AK2717">
            <v>0</v>
          </cell>
          <cell r="AM2717">
            <v>0</v>
          </cell>
          <cell r="AN2717">
            <v>0</v>
          </cell>
          <cell r="AO2717">
            <v>0</v>
          </cell>
          <cell r="AQ2717">
            <v>400000</v>
          </cell>
          <cell r="AR2717">
            <v>0</v>
          </cell>
          <cell r="AS2717">
            <v>0</v>
          </cell>
          <cell r="AV2717" t="str">
            <v>bada0567</v>
          </cell>
          <cell r="AW2717" t="str">
            <v>bada1414##</v>
          </cell>
        </row>
        <row r="2718">
          <cell r="E2718" t="str">
            <v>원에너지</v>
          </cell>
          <cell r="G2718" t="str">
            <v>철원군</v>
          </cell>
          <cell r="H2718" t="str">
            <v>철원새마을금고미곡처리장</v>
          </cell>
          <cell r="K2718" t="str">
            <v>1. 무선</v>
          </cell>
          <cell r="L2718" t="str">
            <v>강원특별자치도 철원군 동송읍 오덕로12번길 97</v>
          </cell>
          <cell r="M2718" t="str">
            <v>실무담당자
주승억</v>
          </cell>
          <cell r="N2718" t="str">
            <v xml:space="preserve">
상무</v>
          </cell>
          <cell r="O2718" t="str">
            <v>010-3785-0744
010-2662-5905</v>
          </cell>
          <cell r="P2718" t="str">
            <v>033-455-3970</v>
          </cell>
          <cell r="Q2718" t="str">
            <v>033-455-6950</v>
          </cell>
          <cell r="R2718" t="str">
            <v>kfcc4445@hanmail.net</v>
          </cell>
          <cell r="AC2718">
            <v>0</v>
          </cell>
          <cell r="AD2718">
            <v>7</v>
          </cell>
          <cell r="AE2718">
            <v>7</v>
          </cell>
          <cell r="AF2718">
            <v>13</v>
          </cell>
          <cell r="AG2718">
            <v>11</v>
          </cell>
          <cell r="AH2718">
            <v>0</v>
          </cell>
          <cell r="AK2718">
            <v>3</v>
          </cell>
          <cell r="AM2718">
            <v>0</v>
          </cell>
          <cell r="AN2718">
            <v>0</v>
          </cell>
          <cell r="AO2718">
            <v>0</v>
          </cell>
          <cell r="AQ2718">
            <v>1000000</v>
          </cell>
          <cell r="AR2718">
            <v>1000000</v>
          </cell>
          <cell r="AS2718">
            <v>3000000</v>
          </cell>
          <cell r="AT2718" t="str">
            <v>최문호</v>
          </cell>
          <cell r="AU2718">
            <v>45737</v>
          </cell>
          <cell r="AV2718" t="str">
            <v>kfcc4445</v>
          </cell>
          <cell r="AW2718" t="str">
            <v>kfcc4549**</v>
          </cell>
        </row>
        <row r="2719">
          <cell r="E2719" t="str">
            <v>블루온</v>
          </cell>
          <cell r="G2719" t="str">
            <v>안산시</v>
          </cell>
          <cell r="H2719" t="str">
            <v>(주)에스제이폼웍스</v>
          </cell>
          <cell r="K2719" t="str">
            <v>1. 무선</v>
          </cell>
          <cell r="L2719" t="str">
            <v>경기도 안산시 단원구 엠티브이12로 21번길 6(시화MTV 4사102호)</v>
          </cell>
          <cell r="M2719" t="str">
            <v>이금국</v>
          </cell>
          <cell r="N2719" t="str">
            <v>수석엔지니어</v>
          </cell>
          <cell r="O2719" t="str">
            <v>010-4148-5888</v>
          </cell>
          <cell r="P2719" t="str">
            <v>031-433-6132</v>
          </cell>
          <cell r="Q2719" t="str">
            <v>070-8228-7020</v>
          </cell>
          <cell r="R2719" t="str">
            <v>jgli@sjfoamworks.co.kr</v>
          </cell>
          <cell r="AC2719">
            <v>0</v>
          </cell>
          <cell r="AD2719">
            <v>1</v>
          </cell>
          <cell r="AE2719">
            <v>1</v>
          </cell>
          <cell r="AF2719">
            <v>5</v>
          </cell>
          <cell r="AG2719">
            <v>1</v>
          </cell>
          <cell r="AH2719">
            <v>1</v>
          </cell>
          <cell r="AK2719">
            <v>0</v>
          </cell>
          <cell r="AM2719">
            <v>0</v>
          </cell>
          <cell r="AN2719">
            <v>0</v>
          </cell>
          <cell r="AO2719">
            <v>0</v>
          </cell>
          <cell r="AQ2719">
            <v>1890000</v>
          </cell>
          <cell r="AR2719">
            <v>0</v>
          </cell>
          <cell r="AS2719">
            <v>1080000</v>
          </cell>
          <cell r="AT2719" t="str">
            <v>최문호</v>
          </cell>
          <cell r="AU2719">
            <v>45733</v>
          </cell>
          <cell r="AV2719" t="str">
            <v>leemra7</v>
          </cell>
          <cell r="AW2719" t="str">
            <v>sj50285228!</v>
          </cell>
        </row>
        <row r="2720">
          <cell r="E2720" t="str">
            <v>원에너지</v>
          </cell>
          <cell r="G2720" t="str">
            <v>평택시</v>
          </cell>
          <cell r="H2720" t="str">
            <v>(주)알킨스(방5~방8_에코센스)</v>
          </cell>
          <cell r="K2720" t="str">
            <v>2. 유선</v>
          </cell>
          <cell r="L2720" t="str">
            <v>경기도 평택시 청북읍 청북중앙로 578-19</v>
          </cell>
          <cell r="M2720" t="str">
            <v>배명환</v>
          </cell>
          <cell r="N2720" t="str">
            <v>차장</v>
          </cell>
          <cell r="O2720" t="str">
            <v>010-8604-8124</v>
          </cell>
          <cell r="P2720" t="str">
            <v>031-683-8124~6</v>
          </cell>
          <cell r="Q2720" t="str">
            <v>031-683-8137</v>
          </cell>
          <cell r="R2720" t="str">
            <v>moungwhan.bai@alkyn.com</v>
          </cell>
          <cell r="AC2720">
            <v>0</v>
          </cell>
          <cell r="AD2720">
            <v>4</v>
          </cell>
          <cell r="AE2720">
            <v>4</v>
          </cell>
          <cell r="AF2720">
            <v>4</v>
          </cell>
          <cell r="AG2720">
            <v>4</v>
          </cell>
          <cell r="AH2720">
            <v>2</v>
          </cell>
          <cell r="AK2720">
            <v>0</v>
          </cell>
          <cell r="AM2720">
            <v>0</v>
          </cell>
          <cell r="AN2720">
            <v>0</v>
          </cell>
          <cell r="AO2720">
            <v>0</v>
          </cell>
          <cell r="AQ2720">
            <v>500000</v>
          </cell>
          <cell r="AR2720">
            <v>0</v>
          </cell>
          <cell r="AS2720">
            <v>0</v>
          </cell>
          <cell r="AT2720" t="str">
            <v>최문호</v>
          </cell>
          <cell r="AU2720">
            <v>45733</v>
          </cell>
          <cell r="AV2720" t="str">
            <v>sogic1052</v>
          </cell>
          <cell r="AW2720" t="str">
            <v>sogic1052</v>
          </cell>
        </row>
        <row r="2721">
          <cell r="E2721" t="str">
            <v>원에너지</v>
          </cell>
          <cell r="G2721" t="str">
            <v>함양군</v>
          </cell>
          <cell r="H2721" t="str">
            <v>(주)인산가</v>
          </cell>
          <cell r="K2721" t="str">
            <v>1. 무선</v>
          </cell>
          <cell r="L2721" t="str">
            <v>경상남도 함양군 수동면 수동농공길 23-26</v>
          </cell>
          <cell r="M2721" t="str">
            <v>이종민</v>
          </cell>
          <cell r="N2721" t="str">
            <v>과장</v>
          </cell>
          <cell r="O2721" t="str">
            <v>010-7476-0880</v>
          </cell>
          <cell r="P2721" t="str">
            <v>055-963-9992</v>
          </cell>
          <cell r="Q2721" t="str">
            <v>055-963-9994</v>
          </cell>
          <cell r="R2721" t="str">
            <v>fauls@insanga.co.kr</v>
          </cell>
          <cell r="AC2721">
            <v>0</v>
          </cell>
          <cell r="AD2721">
            <v>0</v>
          </cell>
          <cell r="AE2721">
            <v>0</v>
          </cell>
          <cell r="AF2721">
            <v>6</v>
          </cell>
          <cell r="AG2721">
            <v>9</v>
          </cell>
          <cell r="AH2721">
            <v>2</v>
          </cell>
          <cell r="AK2721">
            <v>0</v>
          </cell>
          <cell r="AM2721">
            <v>0</v>
          </cell>
          <cell r="AN2721">
            <v>0</v>
          </cell>
          <cell r="AO2721">
            <v>0</v>
          </cell>
          <cell r="AQ2721">
            <v>0</v>
          </cell>
          <cell r="AR2721">
            <v>0</v>
          </cell>
          <cell r="AS2721">
            <v>0</v>
          </cell>
          <cell r="AT2721" t="str">
            <v>최문호</v>
          </cell>
          <cell r="AU2721">
            <v>45741</v>
          </cell>
          <cell r="AV2721" t="str">
            <v>insanga</v>
          </cell>
          <cell r="AW2721" t="str">
            <v>insan9585!</v>
          </cell>
        </row>
        <row r="2722">
          <cell r="E2722" t="str">
            <v>이푸른환경</v>
          </cell>
          <cell r="G2722" t="str">
            <v>용인시</v>
          </cell>
          <cell r="H2722" t="str">
            <v>(주)에스닥스</v>
          </cell>
          <cell r="K2722" t="str">
            <v>1. 무선</v>
          </cell>
          <cell r="L2722" t="str">
            <v>경기도 용인시 기흥구 신정로 206</v>
          </cell>
          <cell r="M2722" t="str">
            <v>차성희</v>
          </cell>
          <cell r="N2722" t="str">
            <v>대리</v>
          </cell>
          <cell r="O2722" t="str">
            <v>010-4016-1837</v>
          </cell>
          <cell r="P2722" t="str">
            <v>031-283-2734</v>
          </cell>
          <cell r="Q2722" t="str">
            <v>031-283-2730</v>
          </cell>
          <cell r="R2722" t="str">
            <v>chasaw@s-tec.co.kr</v>
          </cell>
          <cell r="AC2722">
            <v>0</v>
          </cell>
          <cell r="AD2722">
            <v>1</v>
          </cell>
          <cell r="AE2722">
            <v>1</v>
          </cell>
          <cell r="AF2722">
            <v>1</v>
          </cell>
          <cell r="AG2722">
            <v>1</v>
          </cell>
          <cell r="AH2722">
            <v>1</v>
          </cell>
          <cell r="AK2722">
            <v>0</v>
          </cell>
          <cell r="AM2722">
            <v>0</v>
          </cell>
          <cell r="AN2722">
            <v>0</v>
          </cell>
          <cell r="AO2722">
            <v>0</v>
          </cell>
          <cell r="AQ2722">
            <v>0</v>
          </cell>
          <cell r="AR2722">
            <v>0</v>
          </cell>
          <cell r="AS2722">
            <v>200000</v>
          </cell>
        </row>
        <row r="2723">
          <cell r="E2723" t="str">
            <v>이푸른환경</v>
          </cell>
          <cell r="G2723" t="str">
            <v>청주시</v>
          </cell>
          <cell r="H2723" t="str">
            <v>(주)에스닥스 중부센터</v>
          </cell>
          <cell r="K2723" t="str">
            <v>1. 무선</v>
          </cell>
          <cell r="L2723" t="str">
            <v>충청북도 청주시 서원구 현도면 시목외천로 320, 에스닥스 중부센터</v>
          </cell>
          <cell r="M2723" t="str">
            <v>이학노</v>
          </cell>
          <cell r="N2723" t="str">
            <v>센터장</v>
          </cell>
          <cell r="O2723" t="str">
            <v>010-3422-7487</v>
          </cell>
          <cell r="P2723" t="str">
            <v>031-283-2737</v>
          </cell>
          <cell r="Q2723" t="str">
            <v>043-269-2730</v>
          </cell>
          <cell r="R2723" t="str">
            <v>roa7835@s-tec.co.kr</v>
          </cell>
          <cell r="AC2723">
            <v>0</v>
          </cell>
          <cell r="AD2723">
            <v>1</v>
          </cell>
          <cell r="AE2723">
            <v>1</v>
          </cell>
          <cell r="AF2723">
            <v>2</v>
          </cell>
          <cell r="AG2723">
            <v>1</v>
          </cell>
          <cell r="AH2723">
            <v>1</v>
          </cell>
          <cell r="AK2723">
            <v>0</v>
          </cell>
          <cell r="AM2723">
            <v>0</v>
          </cell>
          <cell r="AN2723">
            <v>0</v>
          </cell>
          <cell r="AO2723">
            <v>0</v>
          </cell>
          <cell r="AQ2723">
            <v>0</v>
          </cell>
          <cell r="AR2723">
            <v>0</v>
          </cell>
          <cell r="AS2723">
            <v>200000</v>
          </cell>
        </row>
        <row r="2724">
          <cell r="E2724" t="str">
            <v>삼성토탈</v>
          </cell>
          <cell r="G2724" t="str">
            <v>여주시</v>
          </cell>
          <cell r="H2724" t="str">
            <v>에너토크</v>
          </cell>
          <cell r="K2724" t="str">
            <v>1. 무선</v>
          </cell>
          <cell r="L2724" t="str">
            <v>경기도 여주시 능서면 능여로 344</v>
          </cell>
          <cell r="M2724" t="str">
            <v>안광욱</v>
          </cell>
          <cell r="N2724" t="str">
            <v>차장</v>
          </cell>
          <cell r="O2724" t="str">
            <v>010-9026-4997</v>
          </cell>
          <cell r="P2724" t="str">
            <v>031-880-2800</v>
          </cell>
          <cell r="Q2724" t="str">
            <v>031-881-5860</v>
          </cell>
          <cell r="R2724" t="str">
            <v>aku1017@enertork.com</v>
          </cell>
          <cell r="AC2724">
            <v>0</v>
          </cell>
          <cell r="AD2724">
            <v>0</v>
          </cell>
          <cell r="AE2724">
            <v>0</v>
          </cell>
          <cell r="AF2724">
            <v>0</v>
          </cell>
          <cell r="AG2724">
            <v>0</v>
          </cell>
          <cell r="AH2724">
            <v>0</v>
          </cell>
          <cell r="AK2724">
            <v>0</v>
          </cell>
          <cell r="AM2724">
            <v>0</v>
          </cell>
          <cell r="AN2724">
            <v>0</v>
          </cell>
          <cell r="AO2724">
            <v>0</v>
          </cell>
          <cell r="AQ2724">
            <v>0</v>
          </cell>
          <cell r="AR2724">
            <v>0</v>
          </cell>
          <cell r="AS2724">
            <v>0</v>
          </cell>
        </row>
        <row r="2725">
          <cell r="E2725" t="str">
            <v>임래성</v>
          </cell>
          <cell r="G2725" t="str">
            <v>창원시</v>
          </cell>
          <cell r="H2725" t="str">
            <v>진영전기(주) 제2공장</v>
          </cell>
          <cell r="K2725" t="str">
            <v>4. 미정</v>
          </cell>
          <cell r="L2725" t="str">
            <v>경상남도 창원시 마산합포구 진북면 농공단지로 53</v>
          </cell>
          <cell r="M2725" t="str">
            <v>오균석</v>
          </cell>
          <cell r="N2725" t="str">
            <v>부장</v>
          </cell>
          <cell r="O2725" t="str">
            <v>010-4105-4821</v>
          </cell>
          <cell r="P2725" t="str">
            <v>070-4022-2315</v>
          </cell>
          <cell r="Q2725" t="str">
            <v>055-271-8879</v>
          </cell>
          <cell r="R2725" t="str">
            <v>ohgyun09@jem-techno.co.kr</v>
          </cell>
          <cell r="AC2725">
            <v>0</v>
          </cell>
          <cell r="AD2725">
            <v>0</v>
          </cell>
          <cell r="AE2725">
            <v>0</v>
          </cell>
          <cell r="AF2725">
            <v>0</v>
          </cell>
          <cell r="AG2725">
            <v>0</v>
          </cell>
          <cell r="AH2725">
            <v>0</v>
          </cell>
          <cell r="AK2725">
            <v>0</v>
          </cell>
          <cell r="AM2725">
            <v>0</v>
          </cell>
          <cell r="AN2725">
            <v>0</v>
          </cell>
          <cell r="AO2725">
            <v>0</v>
          </cell>
          <cell r="AQ2725">
            <v>0</v>
          </cell>
          <cell r="AR2725">
            <v>0</v>
          </cell>
          <cell r="AS2725">
            <v>0</v>
          </cell>
        </row>
        <row r="2726">
          <cell r="E2726" t="str">
            <v>임래성</v>
          </cell>
          <cell r="G2726" t="str">
            <v>창원시</v>
          </cell>
          <cell r="H2726" t="str">
            <v>(주)대경개발</v>
          </cell>
          <cell r="K2726" t="str">
            <v>4. 미정</v>
          </cell>
          <cell r="L2726" t="str">
            <v>경상남도 창원시 진해구 남영로544번길 6</v>
          </cell>
          <cell r="M2726" t="str">
            <v>강재학</v>
          </cell>
          <cell r="N2726" t="str">
            <v>과장</v>
          </cell>
          <cell r="O2726" t="str">
            <v>010-4915-9327</v>
          </cell>
          <cell r="P2726" t="str">
            <v>055-547-6525</v>
          </cell>
          <cell r="Q2726" t="str">
            <v>055-547-6526</v>
          </cell>
          <cell r="R2726" t="str">
            <v>dkkk6525@naver.com</v>
          </cell>
          <cell r="AC2726">
            <v>0</v>
          </cell>
          <cell r="AD2726">
            <v>0</v>
          </cell>
          <cell r="AE2726">
            <v>0</v>
          </cell>
          <cell r="AF2726">
            <v>0</v>
          </cell>
          <cell r="AG2726">
            <v>0</v>
          </cell>
          <cell r="AH2726">
            <v>0</v>
          </cell>
          <cell r="AK2726">
            <v>0</v>
          </cell>
          <cell r="AM2726">
            <v>0</v>
          </cell>
          <cell r="AN2726">
            <v>0</v>
          </cell>
          <cell r="AO2726">
            <v>0</v>
          </cell>
          <cell r="AQ2726">
            <v>0</v>
          </cell>
          <cell r="AR2726">
            <v>0</v>
          </cell>
          <cell r="AS2726">
            <v>0</v>
          </cell>
        </row>
        <row r="2727">
          <cell r="E2727" t="str">
            <v>삼성토탈</v>
          </cell>
          <cell r="G2727" t="str">
            <v>김포시</v>
          </cell>
          <cell r="H2727" t="str">
            <v>(주)디에이치아이</v>
          </cell>
          <cell r="K2727" t="str">
            <v>1. 무선</v>
          </cell>
          <cell r="L2727" t="str">
            <v>경기도 김포시 양촌읍 황금로291번길49(학문3산단)</v>
          </cell>
          <cell r="M2727" t="str">
            <v>이상기</v>
          </cell>
          <cell r="N2727" t="str">
            <v>과장</v>
          </cell>
          <cell r="O2727" t="str">
            <v>010-5601-7512</v>
          </cell>
          <cell r="P2727" t="str">
            <v>031-987-9460</v>
          </cell>
          <cell r="Q2727" t="str">
            <v>031-987-9459</v>
          </cell>
          <cell r="R2727" t="str">
            <v>poly7512@naver.com</v>
          </cell>
          <cell r="AC2727">
            <v>0</v>
          </cell>
          <cell r="AD2727">
            <v>2</v>
          </cell>
          <cell r="AE2727">
            <v>2</v>
          </cell>
          <cell r="AF2727">
            <v>2</v>
          </cell>
          <cell r="AG2727">
            <v>2</v>
          </cell>
          <cell r="AH2727">
            <v>1</v>
          </cell>
          <cell r="AK2727">
            <v>0</v>
          </cell>
          <cell r="AM2727">
            <v>0</v>
          </cell>
          <cell r="AN2727">
            <v>0</v>
          </cell>
          <cell r="AO2727">
            <v>0</v>
          </cell>
          <cell r="AQ2727">
            <v>1600000</v>
          </cell>
          <cell r="AR2727">
            <v>480000</v>
          </cell>
          <cell r="AS2727">
            <v>0</v>
          </cell>
          <cell r="AV2727" t="str">
            <v>poly7512</v>
          </cell>
          <cell r="AW2727" t="str">
            <v>ehieco258!@</v>
          </cell>
        </row>
        <row r="2728">
          <cell r="E2728" t="str">
            <v>광주환경</v>
          </cell>
          <cell r="G2728" t="str">
            <v>평택시</v>
          </cell>
          <cell r="H2728" t="str">
            <v>(주)미누스토리</v>
          </cell>
          <cell r="K2728" t="str">
            <v>4. 미정</v>
          </cell>
          <cell r="L2728" t="str">
            <v>경기도 평택시 청북읍 고렴산단로 133</v>
          </cell>
          <cell r="M2728" t="str">
            <v>-</v>
          </cell>
          <cell r="N2728" t="str">
            <v>-</v>
          </cell>
          <cell r="O2728" t="str">
            <v>-</v>
          </cell>
          <cell r="P2728" t="str">
            <v>-</v>
          </cell>
          <cell r="Q2728" t="str">
            <v>-</v>
          </cell>
          <cell r="R2728" t="str">
            <v>-</v>
          </cell>
          <cell r="AC2728">
            <v>0</v>
          </cell>
          <cell r="AD2728">
            <v>0</v>
          </cell>
          <cell r="AE2728">
            <v>0</v>
          </cell>
          <cell r="AF2728">
            <v>0</v>
          </cell>
          <cell r="AG2728">
            <v>0</v>
          </cell>
          <cell r="AH2728">
            <v>0</v>
          </cell>
          <cell r="AK2728">
            <v>0</v>
          </cell>
          <cell r="AM2728">
            <v>0</v>
          </cell>
          <cell r="AN2728">
            <v>0</v>
          </cell>
          <cell r="AO2728">
            <v>0</v>
          </cell>
          <cell r="AQ2728">
            <v>0</v>
          </cell>
          <cell r="AR2728">
            <v>0</v>
          </cell>
          <cell r="AS2728">
            <v>0</v>
          </cell>
        </row>
        <row r="2729">
          <cell r="E2729" t="str">
            <v>원에너지</v>
          </cell>
          <cell r="G2729" t="str">
            <v>용인시</v>
          </cell>
          <cell r="H2729" t="str">
            <v>(주)에이치제이씨(2공장)((주)에이치제이씨)</v>
          </cell>
          <cell r="K2729" t="str">
            <v>1. 무선</v>
          </cell>
          <cell r="L2729" t="str">
            <v>경기도 용인시 처인구 이동읍 서리로 23</v>
          </cell>
          <cell r="M2729" t="str">
            <v>신의철</v>
          </cell>
          <cell r="N2729" t="str">
            <v>선임</v>
          </cell>
          <cell r="O2729" t="str">
            <v>010-3319-2046</v>
          </cell>
          <cell r="P2729" t="str">
            <v>070-8853-5750</v>
          </cell>
          <cell r="Q2729" t="str">
            <v>031-339-4106</v>
          </cell>
          <cell r="R2729" t="str">
            <v>sdrf12@hjc-helmet.com</v>
          </cell>
          <cell r="AC2729">
            <v>0</v>
          </cell>
          <cell r="AD2729">
            <v>2</v>
          </cell>
          <cell r="AE2729">
            <v>2</v>
          </cell>
          <cell r="AF2729">
            <v>5</v>
          </cell>
          <cell r="AG2729">
            <v>2</v>
          </cell>
          <cell r="AH2729">
            <v>1</v>
          </cell>
          <cell r="AK2729">
            <v>0</v>
          </cell>
          <cell r="AM2729">
            <v>0</v>
          </cell>
          <cell r="AN2729">
            <v>0</v>
          </cell>
          <cell r="AO2729">
            <v>0</v>
          </cell>
          <cell r="AQ2729">
            <v>500000</v>
          </cell>
          <cell r="AR2729">
            <v>0</v>
          </cell>
          <cell r="AS2729">
            <v>0</v>
          </cell>
          <cell r="AV2729" t="str">
            <v>hjc5451</v>
          </cell>
          <cell r="AW2729" t="str">
            <v>hjc5451!</v>
          </cell>
        </row>
        <row r="2730">
          <cell r="E2730" t="str">
            <v>원에너지</v>
          </cell>
          <cell r="G2730" t="str">
            <v>용인시</v>
          </cell>
          <cell r="H2730" t="str">
            <v>(주)에이치제이씨(본사)</v>
          </cell>
          <cell r="K2730" t="str">
            <v>1. 무선</v>
          </cell>
          <cell r="L2730" t="str">
            <v>경기도 용인시 처인구 이동읍 서리로 23</v>
          </cell>
          <cell r="M2730" t="str">
            <v>신의철</v>
          </cell>
          <cell r="N2730" t="str">
            <v>선임</v>
          </cell>
          <cell r="O2730" t="str">
            <v>010-3319-2046</v>
          </cell>
          <cell r="P2730" t="str">
            <v>070-8853-5750</v>
          </cell>
          <cell r="Q2730" t="str">
            <v>031-339-4106</v>
          </cell>
          <cell r="R2730" t="str">
            <v>sdrf12@hjc-helmet.com</v>
          </cell>
          <cell r="AC2730">
            <v>0</v>
          </cell>
          <cell r="AD2730">
            <v>2</v>
          </cell>
          <cell r="AE2730">
            <v>2</v>
          </cell>
          <cell r="AF2730">
            <v>7</v>
          </cell>
          <cell r="AG2730">
            <v>5</v>
          </cell>
          <cell r="AH2730">
            <v>2</v>
          </cell>
          <cell r="AK2730">
            <v>0</v>
          </cell>
          <cell r="AM2730">
            <v>0</v>
          </cell>
          <cell r="AN2730">
            <v>0</v>
          </cell>
          <cell r="AO2730">
            <v>0</v>
          </cell>
          <cell r="AQ2730">
            <v>1000000</v>
          </cell>
          <cell r="AR2730">
            <v>0</v>
          </cell>
          <cell r="AS2730">
            <v>0</v>
          </cell>
          <cell r="AV2730" t="str">
            <v>hjc5451</v>
          </cell>
          <cell r="AW2730" t="str">
            <v>hjc5451!</v>
          </cell>
        </row>
        <row r="2731">
          <cell r="E2731" t="str">
            <v xml:space="preserve">케이디환경 </v>
          </cell>
          <cell r="G2731" t="str">
            <v>화성시</v>
          </cell>
          <cell r="H2731" t="str">
            <v>대덕인더스트리(주)</v>
          </cell>
          <cell r="K2731" t="str">
            <v>1. 무선</v>
          </cell>
          <cell r="L2731" t="str">
            <v>경기도 화성시 팔탄면 밤뒤길 42번길 81-3</v>
          </cell>
          <cell r="M2731" t="str">
            <v>이현준
담당자:계약서,그린링크</v>
          </cell>
          <cell r="N2731" t="str">
            <v>부장
실장님</v>
          </cell>
          <cell r="O2731" t="str">
            <v>010-4943-2312
010-8897-4204</v>
          </cell>
          <cell r="P2731" t="str">
            <v>031-354-4171, 4172</v>
          </cell>
          <cell r="Q2731" t="str">
            <v>031-354-4173</v>
          </cell>
          <cell r="R2731" t="str">
            <v>daeduck354@naver.com
daebuckind@wehago.com</v>
          </cell>
          <cell r="AC2731">
            <v>0</v>
          </cell>
          <cell r="AD2731">
            <v>1</v>
          </cell>
          <cell r="AE2731">
            <v>1</v>
          </cell>
          <cell r="AF2731">
            <v>4</v>
          </cell>
          <cell r="AG2731">
            <v>1</v>
          </cell>
          <cell r="AH2731">
            <v>1</v>
          </cell>
          <cell r="AK2731">
            <v>0</v>
          </cell>
          <cell r="AM2731">
            <v>0</v>
          </cell>
          <cell r="AN2731">
            <v>0</v>
          </cell>
          <cell r="AO2731">
            <v>0</v>
          </cell>
          <cell r="AQ2731">
            <v>200000</v>
          </cell>
          <cell r="AR2731">
            <v>0</v>
          </cell>
          <cell r="AS2731">
            <v>0</v>
          </cell>
        </row>
        <row r="2732">
          <cell r="E2732" t="str">
            <v>원에너지</v>
          </cell>
          <cell r="G2732" t="str">
            <v>장흥군</v>
          </cell>
          <cell r="H2732" t="str">
            <v>용산농협 가공공장</v>
          </cell>
          <cell r="K2732" t="str">
            <v>1. 무선</v>
          </cell>
          <cell r="L2732" t="str">
            <v>[본사]전라남도 장흥군 용산면 용안로 11
[공장]전라남도 장흥군 용산면 장흥대로 2518-53</v>
          </cell>
          <cell r="M2732" t="str">
            <v>변창용</v>
          </cell>
          <cell r="N2732" t="str">
            <v>계장</v>
          </cell>
          <cell r="O2732" t="str">
            <v>010-9964-5580</v>
          </cell>
          <cell r="P2732" t="str">
            <v>061-862-5801</v>
          </cell>
          <cell r="Q2732" t="str">
            <v>061-862-4907</v>
          </cell>
          <cell r="R2732" t="str">
            <v>nh625074-1@nonghyup.com</v>
          </cell>
          <cell r="AC2732">
            <v>0</v>
          </cell>
          <cell r="AD2732">
            <v>1</v>
          </cell>
          <cell r="AE2732">
            <v>1</v>
          </cell>
          <cell r="AF2732">
            <v>5</v>
          </cell>
          <cell r="AG2732">
            <v>5</v>
          </cell>
          <cell r="AH2732">
            <v>1</v>
          </cell>
          <cell r="AK2732">
            <v>1</v>
          </cell>
          <cell r="AM2732">
            <v>0</v>
          </cell>
          <cell r="AN2732">
            <v>0</v>
          </cell>
          <cell r="AO2732">
            <v>0</v>
          </cell>
          <cell r="AQ2732">
            <v>0</v>
          </cell>
          <cell r="AR2732">
            <v>-520000</v>
          </cell>
          <cell r="AS2732">
            <v>0</v>
          </cell>
        </row>
        <row r="2733">
          <cell r="E2733" t="str">
            <v>광주환경</v>
          </cell>
          <cell r="G2733" t="str">
            <v>화성시</v>
          </cell>
          <cell r="H2733" t="str">
            <v>유창산업(주)</v>
          </cell>
          <cell r="K2733" t="str">
            <v>4. 미정</v>
          </cell>
          <cell r="L2733" t="str">
            <v>[본사]경기도 화성시 마도면 마도로 507번길 16</v>
          </cell>
          <cell r="M2733" t="str">
            <v>김선후</v>
          </cell>
          <cell r="N2733" t="str">
            <v>대표</v>
          </cell>
          <cell r="O2733" t="str">
            <v>010-8241-8231</v>
          </cell>
          <cell r="P2733" t="str">
            <v>031-225-5601</v>
          </cell>
          <cell r="Q2733" t="str">
            <v>031-225-5621</v>
          </cell>
          <cell r="R2733" t="str">
            <v>kshpr386@gmail.com</v>
          </cell>
          <cell r="AC2733">
            <v>0</v>
          </cell>
          <cell r="AD2733">
            <v>0</v>
          </cell>
          <cell r="AE2733">
            <v>0</v>
          </cell>
          <cell r="AF2733">
            <v>0</v>
          </cell>
          <cell r="AG2733">
            <v>0</v>
          </cell>
          <cell r="AH2733">
            <v>0</v>
          </cell>
          <cell r="AK2733">
            <v>0</v>
          </cell>
          <cell r="AM2733">
            <v>0</v>
          </cell>
          <cell r="AN2733">
            <v>0</v>
          </cell>
          <cell r="AO2733">
            <v>0</v>
          </cell>
          <cell r="AQ2733">
            <v>0</v>
          </cell>
          <cell r="AR2733">
            <v>0</v>
          </cell>
          <cell r="AS2733">
            <v>0</v>
          </cell>
        </row>
        <row r="2734">
          <cell r="E2734" t="str">
            <v>원에너지</v>
          </cell>
          <cell r="G2734" t="str">
            <v>용인시</v>
          </cell>
          <cell r="H2734" t="str">
            <v>한일산업(주) 용인공장-배출구6추가</v>
          </cell>
          <cell r="K2734" t="str">
            <v>2. 유선</v>
          </cell>
          <cell r="L2734" t="str">
            <v>경기도 용인시 처인구 이동읍 화산로 14</v>
          </cell>
          <cell r="M2734" t="str">
            <v>이희석</v>
          </cell>
          <cell r="N2734" t="str">
            <v>차장</v>
          </cell>
          <cell r="O2734" t="str">
            <v>010-4420-1970
010-8944-9845</v>
          </cell>
          <cell r="P2734" t="str">
            <v>(용인)031-337-2741
02-3466-9651</v>
          </cell>
          <cell r="Q2734" t="str">
            <v>02-3466-9601</v>
          </cell>
          <cell r="R2734" t="str">
            <v>oarman22@naver.com
hoya1997@hanil.com</v>
          </cell>
          <cell r="AC2734">
            <v>0</v>
          </cell>
          <cell r="AD2734">
            <v>2</v>
          </cell>
          <cell r="AE2734">
            <v>2</v>
          </cell>
          <cell r="AF2734">
            <v>0</v>
          </cell>
          <cell r="AG2734">
            <v>2</v>
          </cell>
          <cell r="AH2734">
            <v>1</v>
          </cell>
          <cell r="AK2734">
            <v>0</v>
          </cell>
          <cell r="AM2734">
            <v>0</v>
          </cell>
          <cell r="AN2734">
            <v>0</v>
          </cell>
          <cell r="AO2734">
            <v>0</v>
          </cell>
          <cell r="AQ2734">
            <v>1000000</v>
          </cell>
          <cell r="AR2734">
            <v>0</v>
          </cell>
          <cell r="AS2734">
            <v>400000</v>
          </cell>
          <cell r="AV2734" t="str">
            <v>hanilyongin</v>
          </cell>
          <cell r="AW2734" t="str">
            <v>gksdlftksdjq123!
(한일산업123!)</v>
          </cell>
        </row>
        <row r="2735">
          <cell r="E2735" t="str">
            <v>비앤에스</v>
          </cell>
          <cell r="G2735" t="str">
            <v>신안군</v>
          </cell>
          <cell r="H2735" t="str">
            <v>(유)금래원</v>
          </cell>
          <cell r="K2735" t="str">
            <v>1. 무선</v>
          </cell>
          <cell r="L2735" t="str">
            <v>전라남도 신안군 암해웁 원가룡길 84-79</v>
          </cell>
          <cell r="M2735" t="str">
            <v>김승길</v>
          </cell>
          <cell r="N2735" t="str">
            <v>대표이사</v>
          </cell>
          <cell r="O2735" t="str">
            <v>010-2558-6699</v>
          </cell>
          <cell r="P2735" t="str">
            <v>061-262-6979</v>
          </cell>
          <cell r="Q2735" t="str">
            <v>061-284-6979</v>
          </cell>
          <cell r="R2735" t="str">
            <v>ksgil59@hanmail.net</v>
          </cell>
          <cell r="AC2735">
            <v>0</v>
          </cell>
          <cell r="AD2735">
            <v>1</v>
          </cell>
          <cell r="AE2735">
            <v>1</v>
          </cell>
          <cell r="AF2735">
            <v>1</v>
          </cell>
          <cell r="AG2735">
            <v>1</v>
          </cell>
          <cell r="AH2735">
            <v>1</v>
          </cell>
          <cell r="AK2735">
            <v>0</v>
          </cell>
          <cell r="AM2735">
            <v>0</v>
          </cell>
          <cell r="AN2735">
            <v>0</v>
          </cell>
          <cell r="AO2735">
            <v>0</v>
          </cell>
          <cell r="AQ2735">
            <v>0</v>
          </cell>
          <cell r="AR2735">
            <v>0</v>
          </cell>
          <cell r="AS2735">
            <v>200000</v>
          </cell>
        </row>
        <row r="2736">
          <cell r="E2736" t="str">
            <v>임래성</v>
          </cell>
          <cell r="G2736" t="str">
            <v>구미시</v>
          </cell>
          <cell r="H2736" t="str">
            <v>(주)서원인텍</v>
          </cell>
          <cell r="K2736" t="str">
            <v>1. 무선</v>
          </cell>
          <cell r="L2736" t="str">
            <v>경상북도 구미시 옥계2공단로293</v>
          </cell>
          <cell r="M2736" t="str">
            <v>황석주</v>
          </cell>
          <cell r="N2736" t="str">
            <v>차장</v>
          </cell>
          <cell r="O2736" t="str">
            <v>010-9866-1015</v>
          </cell>
          <cell r="P2736" t="str">
            <v>054-479-9725</v>
          </cell>
          <cell r="Q2736" t="str">
            <v>054-475-6705</v>
          </cell>
          <cell r="R2736" t="str">
            <v>hive505@seowonintec.co.kr</v>
          </cell>
          <cell r="AC2736">
            <v>0</v>
          </cell>
          <cell r="AD2736">
            <v>1</v>
          </cell>
          <cell r="AE2736">
            <v>1</v>
          </cell>
          <cell r="AF2736">
            <v>6</v>
          </cell>
          <cell r="AG2736">
            <v>1</v>
          </cell>
          <cell r="AH2736">
            <v>1</v>
          </cell>
          <cell r="AK2736">
            <v>0</v>
          </cell>
          <cell r="AM2736">
            <v>0</v>
          </cell>
          <cell r="AN2736">
            <v>0</v>
          </cell>
          <cell r="AO2736">
            <v>0</v>
          </cell>
          <cell r="AQ2736">
            <v>0</v>
          </cell>
          <cell r="AR2736">
            <v>0</v>
          </cell>
          <cell r="AS2736">
            <v>0</v>
          </cell>
        </row>
        <row r="2737">
          <cell r="E2737" t="str">
            <v>임래성</v>
          </cell>
          <cell r="G2737" t="str">
            <v>사하구</v>
          </cell>
          <cell r="H2737" t="str">
            <v>(주)에이비케이</v>
          </cell>
          <cell r="K2737" t="str">
            <v>1. 무선</v>
          </cell>
          <cell r="L2737" t="str">
            <v>부산광역시 사하구 다산로106번길57(다대동1509-4)</v>
          </cell>
          <cell r="M2737" t="str">
            <v>김상완</v>
          </cell>
          <cell r="N2737" t="str">
            <v>차장</v>
          </cell>
          <cell r="O2737" t="str">
            <v>010-2966-1684</v>
          </cell>
          <cell r="P2737" t="str">
            <v>070-8277-4142</v>
          </cell>
          <cell r="Q2737" t="str">
            <v>051-261-7880</v>
          </cell>
          <cell r="R2737" t="str">
            <v>altenbachkorea@hanmail.net</v>
          </cell>
          <cell r="AC2737">
            <v>0</v>
          </cell>
          <cell r="AD2737">
            <v>0</v>
          </cell>
          <cell r="AE2737">
            <v>1</v>
          </cell>
          <cell r="AF2737">
            <v>15</v>
          </cell>
          <cell r="AG2737">
            <v>2</v>
          </cell>
          <cell r="AH2737">
            <v>0</v>
          </cell>
          <cell r="AK2737">
            <v>0</v>
          </cell>
          <cell r="AM2737">
            <v>0</v>
          </cell>
          <cell r="AN2737">
            <v>0</v>
          </cell>
          <cell r="AO2737">
            <v>0</v>
          </cell>
          <cell r="AQ2737">
            <v>1700000</v>
          </cell>
          <cell r="AR2737">
            <v>0</v>
          </cell>
          <cell r="AS2737">
            <v>0</v>
          </cell>
        </row>
        <row r="2738">
          <cell r="E2738" t="str">
            <v>보성환경</v>
          </cell>
          <cell r="G2738" t="str">
            <v>화성시</v>
          </cell>
          <cell r="H2738" t="str">
            <v>(주)유명분체</v>
          </cell>
          <cell r="K2738" t="str">
            <v>1. 무선</v>
          </cell>
          <cell r="L2738" t="str">
            <v>경기도 화성시 우정읍 매바위로 237번길 46-453
(주곡리 161-467번지)</v>
          </cell>
          <cell r="M2738" t="str">
            <v>송윤호</v>
          </cell>
          <cell r="N2738" t="str">
            <v>대표</v>
          </cell>
          <cell r="O2738" t="str">
            <v>-</v>
          </cell>
          <cell r="P2738" t="str">
            <v>031-358-7792</v>
          </cell>
          <cell r="Q2738" t="str">
            <v>-</v>
          </cell>
          <cell r="R2738" t="str">
            <v>-</v>
          </cell>
          <cell r="AC2738">
            <v>1</v>
          </cell>
          <cell r="AD2738">
            <v>3</v>
          </cell>
          <cell r="AE2738">
            <v>3</v>
          </cell>
          <cell r="AF2738">
            <v>2</v>
          </cell>
          <cell r="AG2738">
            <v>5</v>
          </cell>
          <cell r="AH2738">
            <v>0</v>
          </cell>
          <cell r="AK2738">
            <v>1</v>
          </cell>
          <cell r="AM2738">
            <v>0</v>
          </cell>
          <cell r="AN2738">
            <v>0</v>
          </cell>
          <cell r="AO2738">
            <v>0</v>
          </cell>
          <cell r="AQ2738">
            <v>1200000</v>
          </cell>
          <cell r="AR2738">
            <v>0</v>
          </cell>
          <cell r="AS2738">
            <v>0</v>
          </cell>
        </row>
        <row r="2739">
          <cell r="E2739" t="str">
            <v>임래성</v>
          </cell>
          <cell r="G2739" t="str">
            <v>평창군</v>
          </cell>
          <cell r="H2739" t="str">
            <v>금강우드 합자회사</v>
          </cell>
          <cell r="K2739" t="str">
            <v>1. 무선</v>
          </cell>
          <cell r="L2739" t="str">
            <v>강원특별자치도 평창군 평창읍 농공단지길 24-12</v>
          </cell>
          <cell r="M2739" t="str">
            <v>박명복</v>
          </cell>
          <cell r="N2739" t="str">
            <v>부장</v>
          </cell>
          <cell r="O2739" t="str">
            <v>010-3199-3443</v>
          </cell>
          <cell r="P2739" t="str">
            <v>033-334-0015</v>
          </cell>
          <cell r="Q2739" t="str">
            <v>033-334-0016</v>
          </cell>
          <cell r="R2739" t="str">
            <v>kook0015@naver.com</v>
          </cell>
          <cell r="AC2739">
            <v>0</v>
          </cell>
          <cell r="AD2739">
            <v>1</v>
          </cell>
          <cell r="AE2739">
            <v>1</v>
          </cell>
          <cell r="AF2739">
            <v>1</v>
          </cell>
          <cell r="AG2739">
            <v>1</v>
          </cell>
          <cell r="AH2739">
            <v>1</v>
          </cell>
          <cell r="AK2739">
            <v>0</v>
          </cell>
          <cell r="AM2739">
            <v>0</v>
          </cell>
          <cell r="AN2739">
            <v>0</v>
          </cell>
          <cell r="AO2739">
            <v>0</v>
          </cell>
          <cell r="AQ2739">
            <v>0</v>
          </cell>
          <cell r="AR2739">
            <v>0</v>
          </cell>
          <cell r="AS2739">
            <v>0</v>
          </cell>
        </row>
        <row r="2740">
          <cell r="E2740" t="str">
            <v>원에너지</v>
          </cell>
          <cell r="G2740" t="str">
            <v>익산시</v>
          </cell>
          <cell r="H2740" t="str">
            <v>동양파일(주)익산공장</v>
          </cell>
          <cell r="K2740" t="str">
            <v>2. 유선</v>
          </cell>
          <cell r="L2740" t="str">
            <v>전라북도 익산시 왕궁면 동촌길141(동촌리163-1)</v>
          </cell>
          <cell r="M2740" t="str">
            <v>최훈석</v>
          </cell>
          <cell r="N2740" t="str">
            <v>과장</v>
          </cell>
          <cell r="O2740" t="str">
            <v>010-5208-6106</v>
          </cell>
          <cell r="P2740" t="str">
            <v>063-834-4111</v>
          </cell>
          <cell r="Q2740" t="str">
            <v>063-834-4113</v>
          </cell>
          <cell r="R2740" t="str">
            <v>cacatrain@nate.com</v>
          </cell>
          <cell r="AC2740">
            <v>0</v>
          </cell>
          <cell r="AD2740">
            <v>3</v>
          </cell>
          <cell r="AE2740">
            <v>3</v>
          </cell>
          <cell r="AF2740">
            <v>1</v>
          </cell>
          <cell r="AG2740">
            <v>3</v>
          </cell>
          <cell r="AH2740">
            <v>0</v>
          </cell>
          <cell r="AK2740">
            <v>1</v>
          </cell>
          <cell r="AM2740">
            <v>0</v>
          </cell>
          <cell r="AN2740">
            <v>0</v>
          </cell>
          <cell r="AO2740">
            <v>0</v>
          </cell>
          <cell r="AQ2740">
            <v>600000</v>
          </cell>
          <cell r="AR2740">
            <v>-1000000</v>
          </cell>
          <cell r="AS2740">
            <v>0</v>
          </cell>
          <cell r="AT2740" t="str">
            <v>최문호</v>
          </cell>
          <cell r="AU2740">
            <v>45737</v>
          </cell>
          <cell r="AV2740" t="str">
            <v xml:space="preserve">typiksan </v>
          </cell>
          <cell r="AW2740" t="str">
            <v>typ21900@@​</v>
          </cell>
        </row>
        <row r="2741">
          <cell r="E2741" t="str">
            <v>원에너지</v>
          </cell>
          <cell r="G2741" t="str">
            <v>화성시</v>
          </cell>
          <cell r="H2741" t="str">
            <v>미광인더서트리(주)제1공장</v>
          </cell>
          <cell r="K2741" t="str">
            <v>1. 무선</v>
          </cell>
          <cell r="L2741" t="str">
            <v>경기도 화성시 장안면 노전리 514-13</v>
          </cell>
          <cell r="M2741" t="str">
            <v xml:space="preserve">함선희 </v>
          </cell>
          <cell r="N2741" t="str">
            <v>차장</v>
          </cell>
          <cell r="O2741" t="str">
            <v>010-7126-7432</v>
          </cell>
          <cell r="P2741" t="str">
            <v>031-351-6602</v>
          </cell>
          <cell r="Q2741" t="str">
            <v>-</v>
          </cell>
          <cell r="R2741" t="str">
            <v>sosoeve@nate.com</v>
          </cell>
          <cell r="AC2741">
            <v>0</v>
          </cell>
          <cell r="AD2741">
            <v>1</v>
          </cell>
          <cell r="AE2741">
            <v>1</v>
          </cell>
          <cell r="AF2741">
            <v>0</v>
          </cell>
          <cell r="AG2741">
            <v>1</v>
          </cell>
          <cell r="AH2741">
            <v>1</v>
          </cell>
          <cell r="AK2741">
            <v>0</v>
          </cell>
          <cell r="AM2741">
            <v>0</v>
          </cell>
          <cell r="AN2741">
            <v>0</v>
          </cell>
          <cell r="AO2741">
            <v>0</v>
          </cell>
          <cell r="AQ2741">
            <v>600000</v>
          </cell>
          <cell r="AR2741">
            <v>0</v>
          </cell>
          <cell r="AS2741">
            <v>0</v>
          </cell>
        </row>
        <row r="2742">
          <cell r="E2742" t="str">
            <v>임래성</v>
          </cell>
          <cell r="G2742" t="str">
            <v>보성군</v>
          </cell>
          <cell r="H2742" t="str">
            <v>보성군농협쌀조합공동사업법인_벌교건조</v>
          </cell>
          <cell r="K2742" t="str">
            <v>1. 무선</v>
          </cell>
          <cell r="L2742" t="str">
            <v>전라남도 보성군 벌교읍 채동선로 554-9(벌교건조장)</v>
          </cell>
          <cell r="M2742" t="str">
            <v>추영곤
안호섭(별교담당자)</v>
          </cell>
          <cell r="N2742" t="str">
            <v>계장</v>
          </cell>
          <cell r="O2742" t="str">
            <v>010-4123-4728
010-5619-6607</v>
          </cell>
          <cell r="P2742" t="str">
            <v>-</v>
          </cell>
          <cell r="Q2742" t="str">
            <v>061-852-7722</v>
          </cell>
          <cell r="R2742" t="str">
            <v>nh621039-1@nonghyuo.com</v>
          </cell>
          <cell r="AC2742">
            <v>0</v>
          </cell>
          <cell r="AD2742">
            <v>4</v>
          </cell>
          <cell r="AE2742">
            <v>4</v>
          </cell>
          <cell r="AF2742">
            <v>7</v>
          </cell>
          <cell r="AG2742">
            <v>4</v>
          </cell>
          <cell r="AH2742">
            <v>0</v>
          </cell>
          <cell r="AK2742">
            <v>1</v>
          </cell>
          <cell r="AM2742">
            <v>0</v>
          </cell>
          <cell r="AN2742">
            <v>0</v>
          </cell>
          <cell r="AO2742">
            <v>0</v>
          </cell>
          <cell r="AQ2742">
            <v>3000000</v>
          </cell>
          <cell r="AR2742">
            <v>0</v>
          </cell>
          <cell r="AS2742">
            <v>3000000</v>
          </cell>
          <cell r="AV2742" t="str">
            <v>ans6607</v>
          </cell>
          <cell r="AW2742" t="str">
            <v>rpc62103*</v>
          </cell>
        </row>
        <row r="2743">
          <cell r="E2743" t="str">
            <v>임래성</v>
          </cell>
          <cell r="G2743" t="str">
            <v>보성군</v>
          </cell>
          <cell r="H2743" t="str">
            <v>보성군농협쌀조합공동사업법인_연산건조</v>
          </cell>
          <cell r="K2743" t="str">
            <v>1. 무선</v>
          </cell>
          <cell r="L2743" t="str">
            <v>전라남도 보성군 벌교읍 금산길56(연산건조장)</v>
          </cell>
          <cell r="M2743" t="str">
            <v>추영곤</v>
          </cell>
          <cell r="N2743" t="str">
            <v>계장</v>
          </cell>
          <cell r="O2743" t="str">
            <v>010-4123-4728</v>
          </cell>
          <cell r="P2743" t="str">
            <v>-</v>
          </cell>
          <cell r="Q2743" t="str">
            <v>061-852-7722</v>
          </cell>
          <cell r="R2743" t="str">
            <v>nh621039-1@nonghyuo.com</v>
          </cell>
          <cell r="AC2743">
            <v>0</v>
          </cell>
          <cell r="AD2743">
            <v>4</v>
          </cell>
          <cell r="AE2743">
            <v>4</v>
          </cell>
          <cell r="AF2743">
            <v>11</v>
          </cell>
          <cell r="AG2743">
            <v>4</v>
          </cell>
          <cell r="AH2743">
            <v>0</v>
          </cell>
          <cell r="AK2743">
            <v>1</v>
          </cell>
          <cell r="AM2743">
            <v>0</v>
          </cell>
          <cell r="AN2743">
            <v>0</v>
          </cell>
          <cell r="AO2743">
            <v>0</v>
          </cell>
          <cell r="AQ2743">
            <v>0</v>
          </cell>
          <cell r="AR2743">
            <v>0</v>
          </cell>
          <cell r="AS2743">
            <v>0</v>
          </cell>
          <cell r="AV2743" t="str">
            <v>rpc621039</v>
          </cell>
          <cell r="AW2743" t="str">
            <v>bsrpc852**</v>
          </cell>
        </row>
        <row r="2744">
          <cell r="E2744" t="str">
            <v>보성환경</v>
          </cell>
          <cell r="G2744" t="str">
            <v>화성시</v>
          </cell>
          <cell r="H2744" t="str">
            <v>성우화학(주)</v>
          </cell>
          <cell r="K2744" t="str">
            <v>1. 무선</v>
          </cell>
          <cell r="L2744" t="str">
            <v>경기도 화성시 향남읍 하길리 1407-6 (발안지방산업34-7블럭)</v>
          </cell>
          <cell r="M2744" t="str">
            <v>윤영봉</v>
          </cell>
          <cell r="N2744" t="str">
            <v>대표</v>
          </cell>
          <cell r="O2744" t="str">
            <v>010-9069-4702</v>
          </cell>
          <cell r="P2744" t="str">
            <v>031-359-8616</v>
          </cell>
          <cell r="Q2744">
            <v>2</v>
          </cell>
          <cell r="R2744" t="str">
            <v>-</v>
          </cell>
          <cell r="AC2744">
            <v>2</v>
          </cell>
          <cell r="AD2744">
            <v>1</v>
          </cell>
          <cell r="AE2744">
            <v>1</v>
          </cell>
          <cell r="AF2744">
            <v>16</v>
          </cell>
          <cell r="AG2744">
            <v>5</v>
          </cell>
          <cell r="AH2744">
            <v>0</v>
          </cell>
          <cell r="AK2744">
            <v>1</v>
          </cell>
          <cell r="AM2744">
            <v>0</v>
          </cell>
          <cell r="AN2744">
            <v>0</v>
          </cell>
          <cell r="AO2744">
            <v>0</v>
          </cell>
          <cell r="AQ2744">
            <v>0</v>
          </cell>
          <cell r="AR2744">
            <v>-1000000</v>
          </cell>
          <cell r="AS2744">
            <v>700000</v>
          </cell>
          <cell r="AV2744" t="str">
            <v>swchem02</v>
          </cell>
          <cell r="AW2744" t="str">
            <v>s854332211</v>
          </cell>
        </row>
        <row r="2745">
          <cell r="E2745" t="str">
            <v>원에너지</v>
          </cell>
          <cell r="G2745" t="str">
            <v>대구광역시</v>
          </cell>
          <cell r="H2745" t="str">
            <v>아세아부식</v>
          </cell>
          <cell r="K2745" t="str">
            <v>2. 유선</v>
          </cell>
          <cell r="L2745" t="str">
            <v>대구광역시 북구 노원로17길 38-8</v>
          </cell>
          <cell r="M2745" t="str">
            <v>박미경</v>
          </cell>
          <cell r="N2745" t="str">
            <v>담당</v>
          </cell>
          <cell r="O2745" t="str">
            <v>010-3167-9164</v>
          </cell>
          <cell r="P2745" t="str">
            <v>053-351-0288</v>
          </cell>
          <cell r="Q2745" t="str">
            <v>053-358-1482</v>
          </cell>
          <cell r="R2745" t="str">
            <v>kcc0288@hanmail.net</v>
          </cell>
          <cell r="AC2745">
            <v>1</v>
          </cell>
          <cell r="AD2745">
            <v>1</v>
          </cell>
          <cell r="AE2745">
            <v>1</v>
          </cell>
          <cell r="AF2745">
            <v>2</v>
          </cell>
          <cell r="AG2745">
            <v>3</v>
          </cell>
          <cell r="AH2745">
            <v>1</v>
          </cell>
          <cell r="AK2745">
            <v>0</v>
          </cell>
          <cell r="AM2745">
            <v>0</v>
          </cell>
          <cell r="AN2745">
            <v>0</v>
          </cell>
          <cell r="AO2745">
            <v>0</v>
          </cell>
          <cell r="AQ2745">
            <v>700000</v>
          </cell>
          <cell r="AR2745">
            <v>0</v>
          </cell>
          <cell r="AS2745">
            <v>1400000</v>
          </cell>
        </row>
        <row r="2746">
          <cell r="E2746" t="str">
            <v>원에너지</v>
          </cell>
          <cell r="G2746" t="str">
            <v>김천시</v>
          </cell>
          <cell r="H2746" t="str">
            <v>영진하우징(주)-자비(방6)(정도이앤티)</v>
          </cell>
          <cell r="K2746" t="str">
            <v>2. 유선</v>
          </cell>
          <cell r="L2746" t="str">
            <v>경상북도 김천시 어모면 산업단지5로 15</v>
          </cell>
          <cell r="M2746" t="str">
            <v>우정훈</v>
          </cell>
          <cell r="N2746" t="str">
            <v>상무</v>
          </cell>
          <cell r="O2746" t="str">
            <v>010-3553-0018</v>
          </cell>
          <cell r="P2746" t="str">
            <v>054-430-7000</v>
          </cell>
          <cell r="Q2746" t="str">
            <v>054-430-7700</v>
          </cell>
          <cell r="R2746" t="str">
            <v>well7000@naver.com</v>
          </cell>
          <cell r="AC2746">
            <v>0</v>
          </cell>
          <cell r="AD2746">
            <v>1</v>
          </cell>
          <cell r="AE2746">
            <v>1</v>
          </cell>
          <cell r="AF2746">
            <v>5</v>
          </cell>
          <cell r="AG2746">
            <v>1</v>
          </cell>
          <cell r="AH2746">
            <v>0</v>
          </cell>
          <cell r="AK2746">
            <v>1</v>
          </cell>
          <cell r="AM2746">
            <v>0</v>
          </cell>
          <cell r="AN2746">
            <v>0</v>
          </cell>
          <cell r="AO2746">
            <v>0</v>
          </cell>
          <cell r="AQ2746">
            <v>800000</v>
          </cell>
          <cell r="AR2746">
            <v>-1000000</v>
          </cell>
          <cell r="AS2746">
            <v>0</v>
          </cell>
          <cell r="AT2746" t="str">
            <v>최문호</v>
          </cell>
          <cell r="AU2746">
            <v>45735</v>
          </cell>
          <cell r="AV2746" t="str">
            <v>well7000</v>
          </cell>
          <cell r="AW2746" t="str">
            <v>yjhou3327!</v>
          </cell>
        </row>
        <row r="2747">
          <cell r="E2747" t="str">
            <v>원에너지</v>
          </cell>
          <cell r="G2747" t="str">
            <v>김천시</v>
          </cell>
          <cell r="H2747" t="str">
            <v>영진하우징(주)-자비(방6제외 전체)</v>
          </cell>
          <cell r="K2747" t="str">
            <v>2. 유선</v>
          </cell>
          <cell r="L2747" t="str">
            <v>경상북도 김천시 어모면 산업단지5로 15</v>
          </cell>
          <cell r="M2747" t="str">
            <v>우정훈</v>
          </cell>
          <cell r="N2747" t="str">
            <v>상무</v>
          </cell>
          <cell r="O2747" t="str">
            <v>010-3553-0018</v>
          </cell>
          <cell r="P2747" t="str">
            <v>054-430-7000</v>
          </cell>
          <cell r="Q2747" t="str">
            <v>054-430-7700</v>
          </cell>
          <cell r="R2747" t="str">
            <v>ghousing@yjchemical.co.kr</v>
          </cell>
          <cell r="AC2747">
            <v>0</v>
          </cell>
          <cell r="AD2747">
            <v>9</v>
          </cell>
          <cell r="AE2747">
            <v>9</v>
          </cell>
          <cell r="AF2747">
            <v>6</v>
          </cell>
          <cell r="AG2747">
            <v>1</v>
          </cell>
          <cell r="AH2747">
            <v>0</v>
          </cell>
          <cell r="AK2747">
            <v>2</v>
          </cell>
          <cell r="AM2747">
            <v>0</v>
          </cell>
          <cell r="AN2747">
            <v>0</v>
          </cell>
          <cell r="AO2747">
            <v>0</v>
          </cell>
          <cell r="AQ2747">
            <v>2300000</v>
          </cell>
          <cell r="AR2747">
            <v>-2000000</v>
          </cell>
          <cell r="AS2747">
            <v>0</v>
          </cell>
          <cell r="AT2747" t="str">
            <v>최문호</v>
          </cell>
          <cell r="AU2747">
            <v>45735</v>
          </cell>
          <cell r="AV2747" t="str">
            <v>well7000</v>
          </cell>
          <cell r="AW2747" t="str">
            <v>yjhou3327!</v>
          </cell>
        </row>
        <row r="2748">
          <cell r="E2748" t="str">
            <v>보성환경</v>
          </cell>
          <cell r="G2748" t="str">
            <v>화성시</v>
          </cell>
          <cell r="H2748" t="str">
            <v>하영산업</v>
          </cell>
          <cell r="K2748" t="str">
            <v>1. 무선</v>
          </cell>
          <cell r="L2748" t="str">
            <v>경기도 화성시 장안면 수촌길 120-47
(수촌리265-17, -41)</v>
          </cell>
          <cell r="M2748" t="str">
            <v>김승복</v>
          </cell>
          <cell r="N2748" t="str">
            <v>대표</v>
          </cell>
          <cell r="O2748" t="str">
            <v>010-8936-1319</v>
          </cell>
          <cell r="P2748" t="str">
            <v>031-353-8624</v>
          </cell>
          <cell r="Q2748" t="str">
            <v>-</v>
          </cell>
          <cell r="R2748" t="str">
            <v>-</v>
          </cell>
          <cell r="AC2748">
            <v>0</v>
          </cell>
          <cell r="AD2748">
            <v>3</v>
          </cell>
          <cell r="AE2748">
            <v>3</v>
          </cell>
          <cell r="AF2748">
            <v>6</v>
          </cell>
          <cell r="AG2748">
            <v>3</v>
          </cell>
          <cell r="AH2748">
            <v>0</v>
          </cell>
          <cell r="AK2748">
            <v>1</v>
          </cell>
          <cell r="AM2748">
            <v>0</v>
          </cell>
          <cell r="AN2748">
            <v>0</v>
          </cell>
          <cell r="AO2748">
            <v>0</v>
          </cell>
          <cell r="AQ2748">
            <v>300000</v>
          </cell>
          <cell r="AR2748">
            <v>-1000000</v>
          </cell>
          <cell r="AS2748">
            <v>0</v>
          </cell>
          <cell r="AV2748" t="str">
            <v>KSB6212</v>
          </cell>
          <cell r="AW2748" t="str">
            <v>KYJ82820**</v>
          </cell>
        </row>
        <row r="2749">
          <cell r="E2749" t="str">
            <v>블루온(박성민)</v>
          </cell>
          <cell r="G2749" t="str">
            <v>노원구</v>
          </cell>
          <cell r="H2749" t="str">
            <v>흥안운수(주)</v>
          </cell>
          <cell r="K2749" t="str">
            <v>1. 무선</v>
          </cell>
          <cell r="L2749" t="str">
            <v>서울특별시 노원구 덕릉로126길 24</v>
          </cell>
          <cell r="M2749" t="str">
            <v>-</v>
          </cell>
          <cell r="N2749" t="str">
            <v>-</v>
          </cell>
          <cell r="O2749" t="str">
            <v>010-9030-7312</v>
          </cell>
          <cell r="P2749" t="str">
            <v>-</v>
          </cell>
          <cell r="Q2749" t="str">
            <v>-</v>
          </cell>
          <cell r="R2749" t="str">
            <v>heungan@hanmail.net</v>
          </cell>
          <cell r="AC2749">
            <v>0</v>
          </cell>
          <cell r="AD2749">
            <v>1</v>
          </cell>
          <cell r="AE2749">
            <v>1</v>
          </cell>
          <cell r="AF2749">
            <v>0</v>
          </cell>
          <cell r="AG2749">
            <v>1</v>
          </cell>
          <cell r="AH2749">
            <v>1</v>
          </cell>
          <cell r="AK2749">
            <v>0</v>
          </cell>
          <cell r="AM2749">
            <v>0</v>
          </cell>
          <cell r="AN2749">
            <v>0</v>
          </cell>
          <cell r="AO2749">
            <v>0</v>
          </cell>
          <cell r="AQ2749">
            <v>0</v>
          </cell>
          <cell r="AR2749">
            <v>0</v>
          </cell>
          <cell r="AS2749">
            <v>0</v>
          </cell>
        </row>
        <row r="2750">
          <cell r="E2750" t="str">
            <v>센코부산</v>
          </cell>
          <cell r="G2750" t="str">
            <v>울주군</v>
          </cell>
          <cell r="H2750" t="str">
            <v>(주)동성케미컬 바이오플라스틱 컬플렉스(센코부산)</v>
          </cell>
          <cell r="K2750" t="str">
            <v>1. 무선</v>
          </cell>
          <cell r="L2750" t="str">
            <v>울산광역시 울주군 상북면 지화길 122</v>
          </cell>
          <cell r="M2750" t="str">
            <v>강민우</v>
          </cell>
          <cell r="N2750" t="str">
            <v>과장</v>
          </cell>
          <cell r="O2750" t="str">
            <v>010-9630-7945</v>
          </cell>
          <cell r="P2750" t="str">
            <v>-</v>
          </cell>
          <cell r="Q2750" t="str">
            <v>-</v>
          </cell>
          <cell r="R2750" t="str">
            <v>-</v>
          </cell>
          <cell r="AC2750">
            <v>0</v>
          </cell>
          <cell r="AD2750">
            <v>0</v>
          </cell>
          <cell r="AE2750">
            <v>0</v>
          </cell>
          <cell r="AF2750">
            <v>2</v>
          </cell>
          <cell r="AG2750">
            <v>0</v>
          </cell>
          <cell r="AH2750">
            <v>0</v>
          </cell>
          <cell r="AK2750">
            <v>0</v>
          </cell>
          <cell r="AM2750">
            <v>0</v>
          </cell>
          <cell r="AN2750">
            <v>0</v>
          </cell>
          <cell r="AO2750">
            <v>0</v>
          </cell>
          <cell r="AQ2750">
            <v>800000</v>
          </cell>
          <cell r="AR2750">
            <v>0</v>
          </cell>
          <cell r="AS2750">
            <v>430000</v>
          </cell>
          <cell r="AT2750" t="str">
            <v>박지영</v>
          </cell>
          <cell r="AU2750">
            <v>45742</v>
          </cell>
          <cell r="AV2750" t="str">
            <v>wishkuku</v>
          </cell>
          <cell r="AW2750" t="str">
            <v>gkakqkqh1%</v>
          </cell>
        </row>
        <row r="2751">
          <cell r="E2751" t="str">
            <v>원에너지</v>
          </cell>
          <cell r="G2751" t="str">
            <v>완주군</v>
          </cell>
          <cell r="H2751" t="str">
            <v>(주)하이엘 제2공장</v>
          </cell>
          <cell r="K2751" t="str">
            <v>1. 무선</v>
          </cell>
          <cell r="L2751" t="str">
            <v>전라북도 완주군 봉동읍 테크노밸리2로 138</v>
          </cell>
          <cell r="M2751" t="str">
            <v>박현우
김대인</v>
          </cell>
          <cell r="N2751" t="str">
            <v>담당
대리</v>
          </cell>
          <cell r="O2751" t="str">
            <v>010-6653-8398
010-4936-2155</v>
          </cell>
          <cell r="P2751" t="str">
            <v>063-243-1981</v>
          </cell>
          <cell r="Q2751" t="str">
            <v>063-243-1984</v>
          </cell>
          <cell r="R2751" t="str">
            <v>liberty1124@hiel.co.kr</v>
          </cell>
          <cell r="AC2751">
            <v>0</v>
          </cell>
          <cell r="AD2751">
            <v>9</v>
          </cell>
          <cell r="AE2751">
            <v>6</v>
          </cell>
          <cell r="AF2751">
            <v>49</v>
          </cell>
          <cell r="AG2751">
            <v>8</v>
          </cell>
          <cell r="AH2751">
            <v>2</v>
          </cell>
          <cell r="AK2751">
            <v>0</v>
          </cell>
          <cell r="AM2751">
            <v>0</v>
          </cell>
          <cell r="AN2751">
            <v>0</v>
          </cell>
          <cell r="AO2751">
            <v>0</v>
          </cell>
          <cell r="AQ2751">
            <v>0</v>
          </cell>
          <cell r="AR2751">
            <v>0</v>
          </cell>
          <cell r="AS2751">
            <v>0</v>
          </cell>
          <cell r="AV2751" t="str">
            <v>hiel22</v>
          </cell>
          <cell r="AW2751" t="str">
            <v>bb2775264!!</v>
          </cell>
        </row>
        <row r="2752">
          <cell r="E2752" t="str">
            <v>비앤에스</v>
          </cell>
          <cell r="G2752" t="str">
            <v>구례시</v>
          </cell>
          <cell r="H2752" t="str">
            <v>구원목재</v>
          </cell>
          <cell r="K2752" t="str">
            <v>4. 미정</v>
          </cell>
          <cell r="L2752" t="str">
            <v>전라남도 구례시 구례군 구례읍 구례로 199</v>
          </cell>
          <cell r="M2752" t="str">
            <v>황현성</v>
          </cell>
          <cell r="N2752" t="str">
            <v>이사</v>
          </cell>
          <cell r="O2752" t="str">
            <v>010-8611-9191
010-8801-0691(사장)</v>
          </cell>
          <cell r="P2752" t="str">
            <v>-</v>
          </cell>
          <cell r="Q2752" t="str">
            <v>-</v>
          </cell>
          <cell r="R2752" t="str">
            <v>-</v>
          </cell>
          <cell r="AC2752">
            <v>0</v>
          </cell>
          <cell r="AD2752">
            <v>0</v>
          </cell>
          <cell r="AE2752">
            <v>0</v>
          </cell>
          <cell r="AF2752">
            <v>0</v>
          </cell>
          <cell r="AG2752">
            <v>0</v>
          </cell>
          <cell r="AH2752">
            <v>0</v>
          </cell>
          <cell r="AK2752">
            <v>0</v>
          </cell>
          <cell r="AM2752">
            <v>0</v>
          </cell>
          <cell r="AN2752">
            <v>0</v>
          </cell>
          <cell r="AO2752">
            <v>0</v>
          </cell>
          <cell r="AQ2752">
            <v>0</v>
          </cell>
          <cell r="AR2752">
            <v>0</v>
          </cell>
          <cell r="AS2752">
            <v>0</v>
          </cell>
        </row>
        <row r="2753">
          <cell r="E2753" t="str">
            <v>비앤에스</v>
          </cell>
          <cell r="G2753" t="str">
            <v>익산시</v>
          </cell>
          <cell r="H2753" t="str">
            <v>삼기농업협동조합</v>
          </cell>
          <cell r="K2753" t="str">
            <v>4. 미정</v>
          </cell>
          <cell r="L2753" t="str">
            <v>전라북도 익산시 삼기면 황금로 489</v>
          </cell>
          <cell r="M2753" t="str">
            <v>김준호(현장담당)
박규성(서류담당)</v>
          </cell>
          <cell r="N2753" t="str">
            <v>계장
과장</v>
          </cell>
          <cell r="O2753" t="str">
            <v>010-7244-8421
010-7244-8421</v>
          </cell>
          <cell r="P2753" t="str">
            <v>-</v>
          </cell>
          <cell r="Q2753" t="str">
            <v>-</v>
          </cell>
          <cell r="R2753" t="str">
            <v>-</v>
          </cell>
          <cell r="AC2753">
            <v>0</v>
          </cell>
          <cell r="AD2753">
            <v>0</v>
          </cell>
          <cell r="AE2753">
            <v>0</v>
          </cell>
          <cell r="AF2753">
            <v>0</v>
          </cell>
          <cell r="AG2753">
            <v>0</v>
          </cell>
          <cell r="AH2753">
            <v>0</v>
          </cell>
          <cell r="AK2753">
            <v>0</v>
          </cell>
          <cell r="AM2753">
            <v>0</v>
          </cell>
          <cell r="AN2753">
            <v>0</v>
          </cell>
          <cell r="AO2753">
            <v>0</v>
          </cell>
          <cell r="AQ2753">
            <v>0</v>
          </cell>
          <cell r="AR2753">
            <v>0</v>
          </cell>
          <cell r="AS2753">
            <v>0</v>
          </cell>
        </row>
        <row r="2754">
          <cell r="E2754" t="str">
            <v>비앤에스</v>
          </cell>
          <cell r="G2754" t="str">
            <v>곡성군</v>
          </cell>
          <cell r="H2754" t="str">
            <v>석곡농협협동조합</v>
          </cell>
          <cell r="K2754" t="str">
            <v>4. 미정</v>
          </cell>
          <cell r="L2754" t="str">
            <v>전라남도 곡성군 옥사동면 공북리 316</v>
          </cell>
          <cell r="M2754" t="str">
            <v>박용희</v>
          </cell>
          <cell r="N2754" t="str">
            <v>과장</v>
          </cell>
          <cell r="O2754" t="str">
            <v>010-8641-3808</v>
          </cell>
          <cell r="P2754" t="str">
            <v>-</v>
          </cell>
          <cell r="Q2754" t="str">
            <v>-</v>
          </cell>
          <cell r="R2754" t="str">
            <v>-</v>
          </cell>
          <cell r="AC2754">
            <v>0</v>
          </cell>
          <cell r="AD2754">
            <v>0</v>
          </cell>
          <cell r="AE2754">
            <v>0</v>
          </cell>
          <cell r="AF2754">
            <v>0</v>
          </cell>
          <cell r="AG2754">
            <v>0</v>
          </cell>
          <cell r="AH2754">
            <v>0</v>
          </cell>
          <cell r="AK2754">
            <v>0</v>
          </cell>
          <cell r="AM2754">
            <v>0</v>
          </cell>
          <cell r="AN2754">
            <v>0</v>
          </cell>
          <cell r="AO2754">
            <v>0</v>
          </cell>
          <cell r="AQ2754">
            <v>0</v>
          </cell>
          <cell r="AR2754">
            <v>0</v>
          </cell>
          <cell r="AS2754">
            <v>0</v>
          </cell>
        </row>
        <row r="2755">
          <cell r="E2755" t="str">
            <v>비앤에스</v>
          </cell>
          <cell r="G2755" t="str">
            <v>진주시</v>
          </cell>
          <cell r="H2755" t="str">
            <v>(주)신흥기업</v>
          </cell>
          <cell r="K2755" t="str">
            <v>1. 무선</v>
          </cell>
          <cell r="L2755" t="str">
            <v>경상남도 진주시 사봉면 산업단지로 27번길 11</v>
          </cell>
          <cell r="M2755" t="str">
            <v>정동근
강인구
강병환(그린링크)</v>
          </cell>
          <cell r="N2755" t="str">
            <v>이사
대표</v>
          </cell>
          <cell r="O2755" t="str">
            <v>010-3880-5361
010-3551-3654
010-9497-8221</v>
          </cell>
          <cell r="P2755" t="str">
            <v>055-758-1546</v>
          </cell>
          <cell r="Q2755" t="str">
            <v>055-758-1526</v>
          </cell>
          <cell r="R2755" t="str">
            <v>shinhung1525@naver.com</v>
          </cell>
          <cell r="AC2755">
            <v>0</v>
          </cell>
          <cell r="AD2755">
            <v>3</v>
          </cell>
          <cell r="AE2755">
            <v>3</v>
          </cell>
          <cell r="AF2755">
            <v>4</v>
          </cell>
          <cell r="AG2755">
            <v>3</v>
          </cell>
          <cell r="AH2755">
            <v>2</v>
          </cell>
          <cell r="AK2755">
            <v>0</v>
          </cell>
          <cell r="AM2755">
            <v>0</v>
          </cell>
          <cell r="AN2755">
            <v>0</v>
          </cell>
          <cell r="AO2755">
            <v>0</v>
          </cell>
          <cell r="AQ2755">
            <v>0</v>
          </cell>
          <cell r="AR2755">
            <v>0</v>
          </cell>
          <cell r="AS2755">
            <v>0</v>
          </cell>
          <cell r="AT2755" t="str">
            <v>자비팀</v>
          </cell>
          <cell r="AU2755">
            <v>45784</v>
          </cell>
          <cell r="AV2755" t="str">
            <v>do4ever</v>
          </cell>
          <cell r="AW2755" t="str">
            <v>sh7581546!!</v>
          </cell>
        </row>
        <row r="2756">
          <cell r="E2756" t="str">
            <v>비앤에스</v>
          </cell>
          <cell r="G2756" t="str">
            <v>진주시</v>
          </cell>
          <cell r="H2756" t="str">
            <v>(주)신흥기업(신규시설)</v>
          </cell>
          <cell r="K2756" t="str">
            <v>1. 무선</v>
          </cell>
          <cell r="L2756" t="str">
            <v>경상남도 진주시 사봉면 산업단지로 27번길 11</v>
          </cell>
          <cell r="M2756" t="str">
            <v>정동근
강인구
강병환(그린링크)</v>
          </cell>
          <cell r="N2756" t="str">
            <v>이사
대표</v>
          </cell>
          <cell r="O2756" t="str">
            <v>010-3880-5361
010-3551-3654
010-9497-8221</v>
          </cell>
          <cell r="P2756" t="str">
            <v>055-758-1546</v>
          </cell>
          <cell r="Q2756" t="str">
            <v>055-758-1526</v>
          </cell>
          <cell r="R2756" t="str">
            <v>shinhung1525@naver.com</v>
          </cell>
          <cell r="AC2756">
            <v>0</v>
          </cell>
          <cell r="AD2756">
            <v>1</v>
          </cell>
          <cell r="AE2756">
            <v>1</v>
          </cell>
          <cell r="AF2756">
            <v>1</v>
          </cell>
          <cell r="AG2756">
            <v>1</v>
          </cell>
          <cell r="AH2756">
            <v>1</v>
          </cell>
          <cell r="AK2756">
            <v>0</v>
          </cell>
          <cell r="AM2756">
            <v>0</v>
          </cell>
          <cell r="AN2756">
            <v>0</v>
          </cell>
          <cell r="AO2756">
            <v>0</v>
          </cell>
          <cell r="AQ2756">
            <v>1400000</v>
          </cell>
          <cell r="AR2756">
            <v>0</v>
          </cell>
          <cell r="AS2756">
            <v>0</v>
          </cell>
          <cell r="AV2756" t="str">
            <v>do4ever</v>
          </cell>
          <cell r="AW2756" t="str">
            <v>sh7581546!!</v>
          </cell>
        </row>
        <row r="2757">
          <cell r="E2757" t="str">
            <v>블루온</v>
          </cell>
          <cell r="G2757" t="str">
            <v>논산시</v>
          </cell>
          <cell r="H2757" t="str">
            <v>에이치알씨(주) 논산지점</v>
          </cell>
          <cell r="K2757" t="str">
            <v>4. 미정</v>
          </cell>
          <cell r="L2757" t="str">
            <v>충청남도 논산시 연무읍 마봉로 170</v>
          </cell>
          <cell r="M2757" t="str">
            <v>김진양</v>
          </cell>
          <cell r="N2757" t="str">
            <v>과장</v>
          </cell>
          <cell r="O2757" t="str">
            <v>010-9232-4064</v>
          </cell>
          <cell r="Q2757" t="str">
            <v>041-742-7792</v>
          </cell>
          <cell r="R2757" t="str">
            <v>nonsan7791@hanmail.net</v>
          </cell>
          <cell r="AC2757">
            <v>0</v>
          </cell>
          <cell r="AD2757">
            <v>0</v>
          </cell>
          <cell r="AE2757">
            <v>0</v>
          </cell>
          <cell r="AF2757">
            <v>0</v>
          </cell>
          <cell r="AG2757">
            <v>0</v>
          </cell>
          <cell r="AH2757">
            <v>0</v>
          </cell>
          <cell r="AK2757">
            <v>0</v>
          </cell>
          <cell r="AM2757">
            <v>0</v>
          </cell>
          <cell r="AN2757">
            <v>0</v>
          </cell>
          <cell r="AO2757">
            <v>0</v>
          </cell>
          <cell r="AQ2757">
            <v>0</v>
          </cell>
          <cell r="AR2757">
            <v>0</v>
          </cell>
          <cell r="AS2757">
            <v>0</v>
          </cell>
        </row>
        <row r="2758">
          <cell r="E2758" t="str">
            <v>블루온</v>
          </cell>
          <cell r="G2758" t="str">
            <v>장성군</v>
          </cell>
          <cell r="H2758" t="str">
            <v>에이치알씨(주) 본점</v>
          </cell>
          <cell r="K2758" t="str">
            <v>4. 미정</v>
          </cell>
          <cell r="L2758" t="str">
            <v>전라남도 장성군 삼계면 수양로 35</v>
          </cell>
          <cell r="M2758" t="str">
            <v>김진양</v>
          </cell>
          <cell r="N2758" t="str">
            <v>과장</v>
          </cell>
          <cell r="O2758" t="str">
            <v>010-9232-4064</v>
          </cell>
          <cell r="P2758" t="str">
            <v>061-393-0873~4</v>
          </cell>
          <cell r="Q2758" t="str">
            <v>061-394-0871</v>
          </cell>
          <cell r="R2758" t="str">
            <v>nonsan7791@hanmail.net</v>
          </cell>
          <cell r="AC2758">
            <v>0</v>
          </cell>
          <cell r="AD2758">
            <v>0</v>
          </cell>
          <cell r="AE2758">
            <v>0</v>
          </cell>
          <cell r="AF2758">
            <v>0</v>
          </cell>
          <cell r="AG2758">
            <v>0</v>
          </cell>
          <cell r="AH2758">
            <v>0</v>
          </cell>
          <cell r="AK2758">
            <v>0</v>
          </cell>
          <cell r="AM2758">
            <v>0</v>
          </cell>
          <cell r="AN2758">
            <v>0</v>
          </cell>
          <cell r="AO2758">
            <v>0</v>
          </cell>
          <cell r="AQ2758">
            <v>0</v>
          </cell>
          <cell r="AR2758">
            <v>0</v>
          </cell>
          <cell r="AS2758">
            <v>0</v>
          </cell>
        </row>
        <row r="2759">
          <cell r="E2759" t="str">
            <v>광주환경</v>
          </cell>
          <cell r="G2759" t="str">
            <v>이천시</v>
          </cell>
          <cell r="H2759" t="str">
            <v>원클린</v>
          </cell>
          <cell r="K2759" t="str">
            <v>4. 미정</v>
          </cell>
          <cell r="L2759" t="str">
            <v>경기도 이천시 부발읍 부발중앙로 85</v>
          </cell>
          <cell r="M2759" t="str">
            <v>박진언</v>
          </cell>
          <cell r="N2759" t="str">
            <v>차장</v>
          </cell>
          <cell r="O2759" t="str">
            <v>010-5144-9945</v>
          </cell>
          <cell r="P2759" t="str">
            <v>031-882-3583</v>
          </cell>
          <cell r="Q2759" t="str">
            <v>031-884-9744</v>
          </cell>
          <cell r="R2759" t="str">
            <v>jinan72@naver.com</v>
          </cell>
          <cell r="AC2759">
            <v>0</v>
          </cell>
          <cell r="AD2759">
            <v>0</v>
          </cell>
          <cell r="AE2759">
            <v>0</v>
          </cell>
          <cell r="AF2759">
            <v>0</v>
          </cell>
          <cell r="AG2759">
            <v>0</v>
          </cell>
          <cell r="AH2759">
            <v>0</v>
          </cell>
          <cell r="AK2759">
            <v>0</v>
          </cell>
          <cell r="AM2759">
            <v>0</v>
          </cell>
          <cell r="AN2759">
            <v>0</v>
          </cell>
          <cell r="AO2759">
            <v>0</v>
          </cell>
          <cell r="AQ2759">
            <v>0</v>
          </cell>
          <cell r="AR2759">
            <v>0</v>
          </cell>
          <cell r="AS2759">
            <v>0</v>
          </cell>
        </row>
        <row r="2760">
          <cell r="E2760" t="str">
            <v>비앤에스</v>
          </cell>
          <cell r="G2760" t="str">
            <v>화순군</v>
          </cell>
          <cell r="H2760" t="str">
            <v>이양청풍농업협동조합</v>
          </cell>
          <cell r="K2760" t="str">
            <v>4. 미정</v>
          </cell>
          <cell r="L2760" t="str">
            <v>전라남도 화순군 이양면 학포로 558</v>
          </cell>
          <cell r="M2760" t="str">
            <v>이남민</v>
          </cell>
          <cell r="N2760" t="str">
            <v>공장장</v>
          </cell>
          <cell r="O2760" t="str">
            <v>010-7707-9410</v>
          </cell>
          <cell r="P2760" t="str">
            <v>-</v>
          </cell>
          <cell r="Q2760" t="str">
            <v>-</v>
          </cell>
          <cell r="R2760" t="str">
            <v>-</v>
          </cell>
          <cell r="AC2760">
            <v>0</v>
          </cell>
          <cell r="AD2760">
            <v>0</v>
          </cell>
          <cell r="AE2760">
            <v>0</v>
          </cell>
          <cell r="AF2760">
            <v>0</v>
          </cell>
          <cell r="AG2760">
            <v>0</v>
          </cell>
          <cell r="AH2760">
            <v>0</v>
          </cell>
          <cell r="AK2760">
            <v>0</v>
          </cell>
          <cell r="AM2760">
            <v>0</v>
          </cell>
          <cell r="AN2760">
            <v>0</v>
          </cell>
          <cell r="AO2760">
            <v>0</v>
          </cell>
          <cell r="AQ2760">
            <v>0</v>
          </cell>
          <cell r="AR2760">
            <v>0</v>
          </cell>
          <cell r="AS2760">
            <v>0</v>
          </cell>
        </row>
        <row r="2761">
          <cell r="E2761" t="str">
            <v>비앤에스</v>
          </cell>
          <cell r="G2761" t="str">
            <v>익산시</v>
          </cell>
          <cell r="H2761" t="str">
            <v>익산군축산업협동조합</v>
          </cell>
          <cell r="K2761" t="str">
            <v>1. 무선</v>
          </cell>
          <cell r="L2761" t="str">
            <v>전라북도 익산시 함라면 용산로 500</v>
          </cell>
          <cell r="M2761" t="str">
            <v>이경화</v>
          </cell>
          <cell r="N2761" t="str">
            <v>과장</v>
          </cell>
          <cell r="O2761" t="str">
            <v>010-6454-1381</v>
          </cell>
          <cell r="P2761" t="str">
            <v>-</v>
          </cell>
          <cell r="Q2761" t="str">
            <v>-</v>
          </cell>
          <cell r="R2761" t="str">
            <v>-</v>
          </cell>
          <cell r="AC2761">
            <v>0</v>
          </cell>
          <cell r="AD2761">
            <v>0</v>
          </cell>
          <cell r="AE2761">
            <v>0</v>
          </cell>
          <cell r="AF2761">
            <v>0</v>
          </cell>
          <cell r="AG2761">
            <v>0</v>
          </cell>
          <cell r="AH2761">
            <v>0</v>
          </cell>
          <cell r="AK2761">
            <v>0</v>
          </cell>
          <cell r="AM2761">
            <v>0</v>
          </cell>
          <cell r="AN2761">
            <v>0</v>
          </cell>
          <cell r="AO2761">
            <v>0</v>
          </cell>
          <cell r="AQ2761">
            <v>0</v>
          </cell>
          <cell r="AR2761">
            <v>0</v>
          </cell>
          <cell r="AS2761">
            <v>0</v>
          </cell>
        </row>
        <row r="2762">
          <cell r="E2762" t="str">
            <v>오토기기</v>
          </cell>
          <cell r="G2762" t="str">
            <v>서구(인천)</v>
          </cell>
          <cell r="H2762" t="str">
            <v>제니스모터스(400㎥/분)</v>
          </cell>
          <cell r="K2762" t="str">
            <v>2. 유선</v>
          </cell>
          <cell r="L2762" t="str">
            <v>인천광역시 서구 건지로153번길 11-3</v>
          </cell>
          <cell r="M2762" t="str">
            <v>임일호</v>
          </cell>
          <cell r="N2762" t="str">
            <v>대표</v>
          </cell>
          <cell r="O2762" t="str">
            <v>010-7720-4386</v>
          </cell>
          <cell r="P2762" t="str">
            <v>032-578-5889</v>
          </cell>
          <cell r="Q2762" t="str">
            <v>032-579-5889</v>
          </cell>
          <cell r="R2762" t="str">
            <v>ddd5889@naver.com</v>
          </cell>
          <cell r="AC2762">
            <v>0</v>
          </cell>
          <cell r="AD2762">
            <v>1</v>
          </cell>
          <cell r="AE2762">
            <v>1</v>
          </cell>
          <cell r="AF2762">
            <v>1</v>
          </cell>
          <cell r="AG2762">
            <v>1</v>
          </cell>
          <cell r="AH2762">
            <v>0</v>
          </cell>
          <cell r="AK2762">
            <v>0</v>
          </cell>
          <cell r="AM2762">
            <v>0</v>
          </cell>
          <cell r="AN2762">
            <v>0</v>
          </cell>
          <cell r="AO2762">
            <v>0</v>
          </cell>
          <cell r="AQ2762">
            <v>400000</v>
          </cell>
          <cell r="AR2762">
            <v>0</v>
          </cell>
          <cell r="AS2762">
            <v>0</v>
          </cell>
          <cell r="AT2762" t="str">
            <v>최문호</v>
          </cell>
          <cell r="AU2762">
            <v>45737</v>
          </cell>
          <cell r="AV2762" t="str">
            <v>ih4386</v>
          </cell>
          <cell r="AW2762" t="str">
            <v xml:space="preserve"> wpsltm0317!</v>
          </cell>
        </row>
        <row r="2763">
          <cell r="E2763" t="str">
            <v>비앤에스</v>
          </cell>
          <cell r="G2763" t="str">
            <v>부산진구</v>
          </cell>
          <cell r="H2763" t="str">
            <v>조은상사</v>
          </cell>
          <cell r="K2763" t="str">
            <v>1. 무선</v>
          </cell>
          <cell r="L2763" t="str">
            <v>부산광역시 부산진구 신암로 117번길 37-9</v>
          </cell>
          <cell r="M2763" t="str">
            <v>김성욱</v>
          </cell>
          <cell r="N2763" t="str">
            <v>대표</v>
          </cell>
          <cell r="O2763" t="str">
            <v>010-9595-8060</v>
          </cell>
          <cell r="P2763" t="str">
            <v>051-631-0876</v>
          </cell>
          <cell r="Q2763" t="str">
            <v>-</v>
          </cell>
          <cell r="R2763" t="str">
            <v>k01095958060@gmail.com</v>
          </cell>
          <cell r="AC2763">
            <v>0</v>
          </cell>
          <cell r="AD2763">
            <v>1</v>
          </cell>
          <cell r="AE2763">
            <v>1</v>
          </cell>
          <cell r="AF2763">
            <v>1</v>
          </cell>
          <cell r="AG2763">
            <v>1</v>
          </cell>
          <cell r="AH2763">
            <v>1</v>
          </cell>
          <cell r="AK2763">
            <v>0</v>
          </cell>
          <cell r="AM2763">
            <v>0</v>
          </cell>
          <cell r="AN2763">
            <v>0</v>
          </cell>
          <cell r="AO2763">
            <v>80000</v>
          </cell>
          <cell r="AQ2763">
            <v>0</v>
          </cell>
          <cell r="AR2763">
            <v>0</v>
          </cell>
          <cell r="AS2763">
            <v>0</v>
          </cell>
          <cell r="AV2763" t="str">
            <v>minwoo925</v>
          </cell>
          <cell r="AW2763" t="str">
            <v>rlatjddnr200</v>
          </cell>
        </row>
        <row r="2764">
          <cell r="E2764" t="str">
            <v>비앤에스</v>
          </cell>
          <cell r="G2764" t="str">
            <v>화순군</v>
          </cell>
          <cell r="H2764" t="str">
            <v>화순농업협동조합(경제사업부)</v>
          </cell>
          <cell r="K2764" t="str">
            <v>4. 미정</v>
          </cell>
          <cell r="L2764" t="str">
            <v>전라남도 화순군 화순읍 정곡로 28</v>
          </cell>
          <cell r="M2764" t="str">
            <v>정민기</v>
          </cell>
          <cell r="N2764" t="str">
            <v>공장장</v>
          </cell>
          <cell r="O2764" t="str">
            <v>010-8614-2744</v>
          </cell>
          <cell r="P2764" t="str">
            <v>-</v>
          </cell>
          <cell r="Q2764" t="str">
            <v>-</v>
          </cell>
          <cell r="R2764" t="str">
            <v>-</v>
          </cell>
          <cell r="AC2764">
            <v>0</v>
          </cell>
          <cell r="AD2764">
            <v>0</v>
          </cell>
          <cell r="AE2764">
            <v>0</v>
          </cell>
          <cell r="AF2764">
            <v>0</v>
          </cell>
          <cell r="AG2764">
            <v>0</v>
          </cell>
          <cell r="AH2764">
            <v>0</v>
          </cell>
          <cell r="AK2764">
            <v>0</v>
          </cell>
          <cell r="AM2764">
            <v>0</v>
          </cell>
          <cell r="AN2764">
            <v>0</v>
          </cell>
          <cell r="AO2764">
            <v>0</v>
          </cell>
          <cell r="AQ2764">
            <v>0</v>
          </cell>
          <cell r="AR2764">
            <v>0</v>
          </cell>
          <cell r="AS2764">
            <v>0</v>
          </cell>
        </row>
        <row r="2765">
          <cell r="E2765" t="str">
            <v>대창환경</v>
          </cell>
          <cell r="G2765" t="str">
            <v>공주시</v>
          </cell>
          <cell r="H2765" t="str">
            <v>(주)하림펫푸드</v>
          </cell>
          <cell r="K2765" t="str">
            <v>4. 미정</v>
          </cell>
          <cell r="L2765" t="str">
            <v>충청남도 공주시 정안면 정안농공단지길 32-111</v>
          </cell>
          <cell r="M2765" t="str">
            <v>박대한</v>
          </cell>
          <cell r="N2765" t="str">
            <v>디자이너</v>
          </cell>
          <cell r="O2765" t="str">
            <v>010-5622-8690</v>
          </cell>
          <cell r="P2765" t="str">
            <v>070-5106-4505</v>
          </cell>
          <cell r="Q2765" t="str">
            <v>041-400-7030</v>
          </cell>
          <cell r="R2765" t="str">
            <v>dhpark@harimpetfood.com</v>
          </cell>
          <cell r="AC2765">
            <v>0</v>
          </cell>
          <cell r="AD2765">
            <v>0</v>
          </cell>
          <cell r="AE2765">
            <v>0</v>
          </cell>
          <cell r="AF2765">
            <v>0</v>
          </cell>
          <cell r="AG2765">
            <v>0</v>
          </cell>
          <cell r="AH2765">
            <v>0</v>
          </cell>
          <cell r="AK2765">
            <v>0</v>
          </cell>
          <cell r="AM2765">
            <v>0</v>
          </cell>
          <cell r="AN2765">
            <v>0</v>
          </cell>
          <cell r="AO2765">
            <v>0</v>
          </cell>
          <cell r="AQ2765">
            <v>0</v>
          </cell>
          <cell r="AR2765">
            <v>0</v>
          </cell>
          <cell r="AS2765">
            <v>0</v>
          </cell>
        </row>
        <row r="2766">
          <cell r="E2766" t="str">
            <v>임래성</v>
          </cell>
          <cell r="G2766" t="str">
            <v>청주시</v>
          </cell>
          <cell r="H2766" t="str">
            <v>청주지게차</v>
          </cell>
          <cell r="K2766" t="str">
            <v>1. 무선</v>
          </cell>
          <cell r="L2766" t="str">
            <v>충청북도 청주시 서원구 남이면 청남로 1296-3</v>
          </cell>
          <cell r="M2766" t="str">
            <v>이현규
 이민영 (그린링크)</v>
          </cell>
          <cell r="N2766" t="str">
            <v>대표
 담당자
대표</v>
          </cell>
          <cell r="O2766" t="str">
            <v>010-4509-9020
 010-4475-7573
010-6269-6060</v>
          </cell>
          <cell r="P2766" t="str">
            <v>043-273-6300</v>
          </cell>
          <cell r="Q2766" t="str">
            <v>043-273-6303</v>
          </cell>
          <cell r="R2766" t="str">
            <v>bk7573@hanmail.net</v>
          </cell>
          <cell r="AC2766">
            <v>0</v>
          </cell>
          <cell r="AD2766">
            <v>2</v>
          </cell>
          <cell r="AE2766">
            <v>2</v>
          </cell>
          <cell r="AF2766">
            <v>1</v>
          </cell>
          <cell r="AG2766">
            <v>1</v>
          </cell>
          <cell r="AH2766">
            <v>1</v>
          </cell>
          <cell r="AK2766">
            <v>0</v>
          </cell>
          <cell r="AM2766">
            <v>0</v>
          </cell>
          <cell r="AN2766">
            <v>0</v>
          </cell>
          <cell r="AO2766">
            <v>0</v>
          </cell>
          <cell r="AQ2766">
            <v>200000</v>
          </cell>
          <cell r="AR2766">
            <v>480000</v>
          </cell>
          <cell r="AS2766">
            <v>0</v>
          </cell>
          <cell r="AT2766" t="str">
            <v>최문호</v>
          </cell>
          <cell r="AU2766">
            <v>45784</v>
          </cell>
        </row>
        <row r="2767">
          <cell r="E2767" t="str">
            <v>임래성</v>
          </cell>
          <cell r="G2767" t="str">
            <v>김포시</v>
          </cell>
          <cell r="H2767" t="str">
            <v>한국후락스</v>
          </cell>
          <cell r="K2767" t="str">
            <v>2. 유선</v>
          </cell>
          <cell r="L2767" t="str">
            <v>경기도 김포시 양촌읍 황금3로 7번길 41</v>
          </cell>
          <cell r="M2767" t="str">
            <v>황순석(그린링크)</v>
          </cell>
          <cell r="N2767" t="str">
            <v>부장</v>
          </cell>
          <cell r="O2767" t="str">
            <v>010-8641-7633</v>
          </cell>
          <cell r="P2767" t="str">
            <v>031-989-3972</v>
          </cell>
          <cell r="Q2767" t="str">
            <v>031-989-3976</v>
          </cell>
          <cell r="R2767" t="str">
            <v xml:space="preserve">hkflux@hanmail.net </v>
          </cell>
          <cell r="AC2767">
            <v>0</v>
          </cell>
          <cell r="AD2767">
            <v>4</v>
          </cell>
          <cell r="AE2767">
            <v>4</v>
          </cell>
          <cell r="AF2767">
            <v>4</v>
          </cell>
          <cell r="AG2767">
            <v>4</v>
          </cell>
          <cell r="AH2767">
            <v>2</v>
          </cell>
          <cell r="AK2767">
            <v>0</v>
          </cell>
          <cell r="AM2767">
            <v>0</v>
          </cell>
          <cell r="AN2767">
            <v>0</v>
          </cell>
          <cell r="AO2767">
            <v>0</v>
          </cell>
          <cell r="AQ2767">
            <v>800000</v>
          </cell>
          <cell r="AR2767">
            <v>960000</v>
          </cell>
          <cell r="AS2767">
            <v>0</v>
          </cell>
          <cell r="AV2767" t="str">
            <v>hkfluxh</v>
          </cell>
          <cell r="AW2767" t="str">
            <v>hk59648890@</v>
          </cell>
        </row>
        <row r="2768">
          <cell r="E2768" t="str">
            <v>고은</v>
          </cell>
          <cell r="G2768" t="str">
            <v>김포시</v>
          </cell>
          <cell r="H2768" t="str">
            <v>한아산업</v>
          </cell>
          <cell r="K2768" t="str">
            <v>4. 미정</v>
          </cell>
          <cell r="L2768" t="str">
            <v>경기도 김포시 양촌읍 황금로 291번길 25</v>
          </cell>
          <cell r="M2768" t="str">
            <v>석자영
송광호</v>
          </cell>
          <cell r="N2768" t="str">
            <v>사모님
대표</v>
          </cell>
          <cell r="O2768" t="str">
            <v>010-9551-7812
010-8950-8426</v>
          </cell>
          <cell r="P2768" t="str">
            <v>031-989-8420</v>
          </cell>
          <cell r="Q2768" t="str">
            <v>031-986-8420</v>
          </cell>
          <cell r="R2768" t="str">
            <v>tjrwkdud@daum.net</v>
          </cell>
          <cell r="AC2768">
            <v>0</v>
          </cell>
          <cell r="AD2768">
            <v>1</v>
          </cell>
          <cell r="AE2768">
            <v>1</v>
          </cell>
          <cell r="AF2768">
            <v>1</v>
          </cell>
          <cell r="AG2768">
            <v>1</v>
          </cell>
          <cell r="AH2768">
            <v>1</v>
          </cell>
          <cell r="AK2768">
            <v>0</v>
          </cell>
          <cell r="AM2768">
            <v>0</v>
          </cell>
          <cell r="AN2768">
            <v>0</v>
          </cell>
          <cell r="AO2768">
            <v>0</v>
          </cell>
          <cell r="AQ2768">
            <v>800000</v>
          </cell>
          <cell r="AR2768">
            <v>0</v>
          </cell>
          <cell r="AS2768">
            <v>0</v>
          </cell>
        </row>
        <row r="2769">
          <cell r="E2769" t="str">
            <v>확인필요</v>
          </cell>
          <cell r="G2769" t="str">
            <v>평택시</v>
          </cell>
          <cell r="H2769" t="str">
            <v>(주)데코테크</v>
          </cell>
          <cell r="K2769" t="str">
            <v>4. 미정</v>
          </cell>
          <cell r="L2769" t="str">
            <v>경기도 평택시 서탄면 마두길 104-6 (마두리 194-17)</v>
          </cell>
          <cell r="M2769" t="str">
            <v>최보경</v>
          </cell>
          <cell r="N2769" t="str">
            <v>-</v>
          </cell>
          <cell r="O2769" t="str">
            <v>010-9545-9466</v>
          </cell>
          <cell r="P2769" t="str">
            <v>-</v>
          </cell>
          <cell r="Q2769" t="str">
            <v>-</v>
          </cell>
          <cell r="R2769" t="str">
            <v>-</v>
          </cell>
          <cell r="AC2769">
            <v>0</v>
          </cell>
          <cell r="AD2769">
            <v>0</v>
          </cell>
          <cell r="AE2769">
            <v>0</v>
          </cell>
          <cell r="AF2769">
            <v>0</v>
          </cell>
          <cell r="AG2769">
            <v>0</v>
          </cell>
          <cell r="AH2769">
            <v>0</v>
          </cell>
          <cell r="AK2769">
            <v>0</v>
          </cell>
          <cell r="AM2769">
            <v>0</v>
          </cell>
          <cell r="AN2769">
            <v>0</v>
          </cell>
          <cell r="AO2769">
            <v>0</v>
          </cell>
          <cell r="AQ2769">
            <v>0</v>
          </cell>
          <cell r="AR2769">
            <v>0</v>
          </cell>
          <cell r="AS2769">
            <v>0</v>
          </cell>
        </row>
        <row r="2770">
          <cell r="E2770" t="str">
            <v>확인필요</v>
          </cell>
          <cell r="G2770" t="str">
            <v>안산시</v>
          </cell>
          <cell r="H2770" t="str">
            <v>(주)신세계중공업</v>
          </cell>
          <cell r="K2770" t="str">
            <v>4. 미정</v>
          </cell>
          <cell r="L2770" t="str">
            <v>경기도 안산시 단원구 성곡동 610-8 반월공단 18B 17-1L</v>
          </cell>
          <cell r="M2770" t="str">
            <v>채종혁</v>
          </cell>
          <cell r="N2770" t="str">
            <v>과장</v>
          </cell>
          <cell r="O2770" t="str">
            <v>010-8536-5576</v>
          </cell>
          <cell r="P2770" t="str">
            <v>-</v>
          </cell>
          <cell r="Q2770" t="str">
            <v>-</v>
          </cell>
          <cell r="R2770" t="str">
            <v>-</v>
          </cell>
          <cell r="AC2770">
            <v>0</v>
          </cell>
          <cell r="AD2770">
            <v>0</v>
          </cell>
          <cell r="AE2770">
            <v>0</v>
          </cell>
          <cell r="AF2770">
            <v>0</v>
          </cell>
          <cell r="AG2770">
            <v>0</v>
          </cell>
          <cell r="AH2770">
            <v>0</v>
          </cell>
          <cell r="AK2770">
            <v>0</v>
          </cell>
          <cell r="AM2770">
            <v>0</v>
          </cell>
          <cell r="AN2770">
            <v>0</v>
          </cell>
          <cell r="AO2770">
            <v>0</v>
          </cell>
          <cell r="AQ2770">
            <v>0</v>
          </cell>
          <cell r="AR2770">
            <v>0</v>
          </cell>
          <cell r="AS2770">
            <v>0</v>
          </cell>
        </row>
        <row r="2771">
          <cell r="E2771" t="str">
            <v>확인필요</v>
          </cell>
          <cell r="G2771" t="str">
            <v>김해시</v>
          </cell>
          <cell r="H2771" t="str">
            <v>(주)일해 (2공장)</v>
          </cell>
          <cell r="K2771" t="str">
            <v>4. 미정</v>
          </cell>
          <cell r="L2771" t="str">
            <v>경상남도 김해시 진영읍 본산로 49-21 (김해시 진영읍 진영리 26-7, 16-1)</v>
          </cell>
          <cell r="M2771" t="str">
            <v>김형석</v>
          </cell>
          <cell r="N2771" t="str">
            <v>대리</v>
          </cell>
          <cell r="O2771" t="str">
            <v>010-7155-1469</v>
          </cell>
          <cell r="P2771" t="str">
            <v>055-346-2800</v>
          </cell>
          <cell r="Q2771" t="str">
            <v>346-2805</v>
          </cell>
          <cell r="R2771" t="str">
            <v>gudtjr9751@naver.com</v>
          </cell>
          <cell r="AC2771">
            <v>0</v>
          </cell>
          <cell r="AD2771">
            <v>0</v>
          </cell>
          <cell r="AE2771">
            <v>0</v>
          </cell>
          <cell r="AF2771">
            <v>0</v>
          </cell>
          <cell r="AG2771">
            <v>0</v>
          </cell>
          <cell r="AH2771">
            <v>0</v>
          </cell>
          <cell r="AK2771">
            <v>0</v>
          </cell>
          <cell r="AM2771">
            <v>0</v>
          </cell>
          <cell r="AN2771">
            <v>0</v>
          </cell>
          <cell r="AO2771">
            <v>0</v>
          </cell>
          <cell r="AQ2771">
            <v>0</v>
          </cell>
          <cell r="AR2771">
            <v>0</v>
          </cell>
          <cell r="AS2771">
            <v>0</v>
          </cell>
        </row>
        <row r="2772">
          <cell r="E2772" t="str">
            <v xml:space="preserve">케이디환경 </v>
          </cell>
          <cell r="G2772" t="str">
            <v>화성시</v>
          </cell>
          <cell r="H2772" t="str">
            <v>(주)태신인팩</v>
          </cell>
          <cell r="K2772" t="str">
            <v>3. 유선+무선</v>
          </cell>
          <cell r="L2772" t="str">
            <v>-</v>
          </cell>
          <cell r="M2772" t="str">
            <v>김명희</v>
          </cell>
          <cell r="N2772" t="str">
            <v>차장</v>
          </cell>
          <cell r="O2772" t="str">
            <v>010-9222-2384</v>
          </cell>
          <cell r="P2772" t="str">
            <v>031-8059-8918</v>
          </cell>
          <cell r="Q2772" t="str">
            <v>-</v>
          </cell>
          <cell r="R2772" t="str">
            <v>vat4406@naver.com</v>
          </cell>
          <cell r="AC2772">
            <v>0</v>
          </cell>
          <cell r="AD2772">
            <v>2</v>
          </cell>
          <cell r="AE2772">
            <v>2</v>
          </cell>
          <cell r="AF2772">
            <v>5</v>
          </cell>
          <cell r="AG2772">
            <v>2</v>
          </cell>
          <cell r="AH2772">
            <v>1</v>
          </cell>
          <cell r="AK2772">
            <v>0</v>
          </cell>
          <cell r="AM2772">
            <v>0</v>
          </cell>
          <cell r="AN2772">
            <v>0</v>
          </cell>
          <cell r="AO2772">
            <v>0</v>
          </cell>
          <cell r="AQ2772">
            <v>1000000</v>
          </cell>
          <cell r="AR2772">
            <v>480000</v>
          </cell>
          <cell r="AS2772">
            <v>380000</v>
          </cell>
        </row>
        <row r="2773">
          <cell r="E2773" t="str">
            <v>블루온(박성민)</v>
          </cell>
          <cell r="G2773" t="str">
            <v>화성시</v>
          </cell>
          <cell r="H2773" t="str">
            <v>(주)LS환경</v>
          </cell>
          <cell r="K2773" t="str">
            <v>1. 무선</v>
          </cell>
          <cell r="L2773" t="str">
            <v>경기도 화성시 향남읍 장안로 794-14, 1동</v>
          </cell>
          <cell r="M2773" t="str">
            <v>김인태</v>
          </cell>
          <cell r="N2773" t="str">
            <v>팀장</v>
          </cell>
          <cell r="O2773" t="str">
            <v>010-7275-3430</v>
          </cell>
          <cell r="P2773" t="str">
            <v>031-366-8403</v>
          </cell>
          <cell r="Q2773" t="str">
            <v>031-356-8425</v>
          </cell>
          <cell r="R2773" t="str">
            <v>LS9690@nate.com</v>
          </cell>
          <cell r="AC2773">
            <v>0</v>
          </cell>
          <cell r="AD2773">
            <v>0</v>
          </cell>
          <cell r="AE2773">
            <v>0</v>
          </cell>
          <cell r="AF2773">
            <v>0</v>
          </cell>
          <cell r="AG2773">
            <v>0</v>
          </cell>
          <cell r="AH2773">
            <v>0</v>
          </cell>
          <cell r="AK2773">
            <v>0</v>
          </cell>
          <cell r="AM2773">
            <v>0</v>
          </cell>
          <cell r="AN2773">
            <v>0</v>
          </cell>
          <cell r="AO2773">
            <v>0</v>
          </cell>
          <cell r="AQ2773">
            <v>0</v>
          </cell>
          <cell r="AR2773">
            <v>0</v>
          </cell>
          <cell r="AS2773">
            <v>0</v>
          </cell>
        </row>
        <row r="2774">
          <cell r="E2774" t="str">
            <v>삼성토탈</v>
          </cell>
          <cell r="G2774" t="str">
            <v>당진시</v>
          </cell>
          <cell r="H2774" t="str">
            <v>당진시 가축분뇨공공처리시설</v>
          </cell>
          <cell r="K2774" t="str">
            <v>1. 무선</v>
          </cell>
          <cell r="L2774" t="str">
            <v>충청나도 당진시 송산면 석문방조제로 252</v>
          </cell>
          <cell r="M2774" t="str">
            <v>김동범</v>
          </cell>
          <cell r="N2774" t="str">
            <v>팀장</v>
          </cell>
          <cell r="O2774" t="str">
            <v>010-8827-0205</v>
          </cell>
          <cell r="P2774" t="str">
            <v>041-358-8458</v>
          </cell>
          <cell r="Q2774" t="str">
            <v>041-358-8459</v>
          </cell>
          <cell r="R2774" t="str">
            <v>ddongbum.kim@techcross.com</v>
          </cell>
          <cell r="AC2774">
            <v>0</v>
          </cell>
          <cell r="AD2774">
            <v>0</v>
          </cell>
          <cell r="AE2774">
            <v>0</v>
          </cell>
          <cell r="AF2774">
            <v>2</v>
          </cell>
          <cell r="AG2774">
            <v>3</v>
          </cell>
          <cell r="AH2774">
            <v>1</v>
          </cell>
          <cell r="AK2774">
            <v>0</v>
          </cell>
          <cell r="AM2774">
            <v>0</v>
          </cell>
          <cell r="AN2774">
            <v>0</v>
          </cell>
          <cell r="AO2774">
            <v>0</v>
          </cell>
          <cell r="AQ2774">
            <v>1400000</v>
          </cell>
          <cell r="AR2774">
            <v>0</v>
          </cell>
          <cell r="AS2774">
            <v>0</v>
          </cell>
        </row>
        <row r="2775">
          <cell r="E2775" t="str">
            <v>확인필요</v>
          </cell>
          <cell r="G2775" t="str">
            <v>아산시</v>
          </cell>
          <cell r="H2775" t="str">
            <v>디오토모티브(주)</v>
          </cell>
          <cell r="K2775" t="str">
            <v>4. 미정</v>
          </cell>
          <cell r="L2775" t="str">
            <v>충청남도 아산시 둔포면 해위안길62번길 16</v>
          </cell>
          <cell r="M2775" t="str">
            <v>김경태</v>
          </cell>
          <cell r="N2775" t="str">
            <v>과장</v>
          </cell>
          <cell r="O2775" t="str">
            <v>010-8804-2527</v>
          </cell>
          <cell r="P2775" t="str">
            <v>041-599-8907</v>
          </cell>
          <cell r="Q2775" t="str">
            <v>041-599-8999</v>
          </cell>
          <cell r="R2775" t="str">
            <v>ktkim@dautmotive.co.kr</v>
          </cell>
          <cell r="AC2775">
            <v>0</v>
          </cell>
          <cell r="AD2775">
            <v>0</v>
          </cell>
          <cell r="AE2775">
            <v>0</v>
          </cell>
          <cell r="AF2775">
            <v>0</v>
          </cell>
          <cell r="AG2775">
            <v>0</v>
          </cell>
          <cell r="AH2775">
            <v>0</v>
          </cell>
          <cell r="AK2775">
            <v>0</v>
          </cell>
          <cell r="AM2775">
            <v>0</v>
          </cell>
          <cell r="AN2775">
            <v>0</v>
          </cell>
          <cell r="AO2775">
            <v>0</v>
          </cell>
          <cell r="AQ2775">
            <v>0</v>
          </cell>
          <cell r="AR2775">
            <v>0</v>
          </cell>
          <cell r="AS2775">
            <v>0</v>
          </cell>
        </row>
        <row r="2776">
          <cell r="E2776" t="str">
            <v>원에너지</v>
          </cell>
          <cell r="G2776" t="str">
            <v>평창군</v>
          </cell>
          <cell r="H2776" t="str">
            <v>봉평농협메밀가공공장</v>
          </cell>
          <cell r="K2776" t="str">
            <v>1. 무선</v>
          </cell>
          <cell r="L2776" t="str">
            <v>강원특별자치도 평창군 봉평면 상포항길 9</v>
          </cell>
          <cell r="M2776" t="str">
            <v>신종화
최준범</v>
          </cell>
          <cell r="N2776" t="str">
            <v xml:space="preserve">계장
</v>
          </cell>
          <cell r="O2776" t="str">
            <v>010-5963-6666
010-4057-4814</v>
          </cell>
          <cell r="P2776" t="str">
            <v>033-336-4210</v>
          </cell>
          <cell r="Q2776" t="str">
            <v>033-336-2410</v>
          </cell>
          <cell r="R2776" t="str">
            <v>nh313057-1@nonghyup.com</v>
          </cell>
          <cell r="AC2776">
            <v>0</v>
          </cell>
          <cell r="AD2776">
            <v>3</v>
          </cell>
          <cell r="AE2776">
            <v>3</v>
          </cell>
          <cell r="AF2776">
            <v>3</v>
          </cell>
          <cell r="AG2776">
            <v>3</v>
          </cell>
          <cell r="AH2776">
            <v>2</v>
          </cell>
          <cell r="AK2776">
            <v>0</v>
          </cell>
          <cell r="AM2776">
            <v>0</v>
          </cell>
          <cell r="AN2776">
            <v>0</v>
          </cell>
          <cell r="AO2776">
            <v>0</v>
          </cell>
          <cell r="AQ2776">
            <v>300000</v>
          </cell>
          <cell r="AR2776">
            <v>0</v>
          </cell>
          <cell r="AS2776">
            <v>0</v>
          </cell>
        </row>
        <row r="2777">
          <cell r="E2777" t="str">
            <v>삼성토탈</v>
          </cell>
          <cell r="G2777" t="str">
            <v>당진시</v>
          </cell>
          <cell r="H2777" t="str">
            <v>선진정공(주)</v>
          </cell>
          <cell r="K2777" t="str">
            <v>1. 무선</v>
          </cell>
          <cell r="L2777" t="str">
            <v>충청남도 당진시 신평면 신평길 225-132</v>
          </cell>
          <cell r="M2777" t="str">
            <v>고대홍</v>
          </cell>
          <cell r="N2777" t="str">
            <v>대리</v>
          </cell>
          <cell r="O2777" t="str">
            <v>010-8005-6452</v>
          </cell>
          <cell r="P2777" t="str">
            <v>041-350-1800</v>
          </cell>
          <cell r="Q2777" t="str">
            <v>-041-350-1820</v>
          </cell>
          <cell r="R2777" t="str">
            <v>kdh6452@sunjin21.co.kr</v>
          </cell>
          <cell r="AC2777">
            <v>0</v>
          </cell>
          <cell r="AD2777">
            <v>8</v>
          </cell>
          <cell r="AE2777">
            <v>8</v>
          </cell>
          <cell r="AF2777">
            <v>11</v>
          </cell>
          <cell r="AG2777">
            <v>8</v>
          </cell>
          <cell r="AH2777">
            <v>2</v>
          </cell>
          <cell r="AK2777">
            <v>0</v>
          </cell>
          <cell r="AM2777">
            <v>0</v>
          </cell>
          <cell r="AN2777">
            <v>0</v>
          </cell>
          <cell r="AO2777">
            <v>0</v>
          </cell>
          <cell r="AQ2777">
            <v>1000000</v>
          </cell>
          <cell r="AR2777">
            <v>0</v>
          </cell>
          <cell r="AS2777">
            <v>3060000</v>
          </cell>
        </row>
        <row r="2778">
          <cell r="E2778" t="str">
            <v>원에너지</v>
          </cell>
          <cell r="G2778" t="str">
            <v>창원시</v>
          </cell>
          <cell r="H2778" t="str">
            <v>세원이앤씨(주)</v>
          </cell>
          <cell r="K2778" t="str">
            <v>2. 유선</v>
          </cell>
          <cell r="L2778" t="str">
            <v>경상남도 창원시 성산구 공단로 271번길 57</v>
          </cell>
          <cell r="M2778" t="str">
            <v>염호웅</v>
          </cell>
          <cell r="N2778" t="str">
            <v>대리</v>
          </cell>
          <cell r="O2778" t="str">
            <v>010-6569-0821</v>
          </cell>
          <cell r="P2778" t="str">
            <v>055-239-6446</v>
          </cell>
          <cell r="Q2778" t="str">
            <v>055-284-8251</v>
          </cell>
          <cell r="R2778" t="str">
            <v>yeomhw@sewonenc.com</v>
          </cell>
          <cell r="AC2778">
            <v>0</v>
          </cell>
          <cell r="AD2778">
            <v>2</v>
          </cell>
          <cell r="AE2778">
            <v>2</v>
          </cell>
          <cell r="AF2778">
            <v>1</v>
          </cell>
          <cell r="AG2778">
            <v>2</v>
          </cell>
          <cell r="AH2778">
            <v>1</v>
          </cell>
          <cell r="AK2778">
            <v>0</v>
          </cell>
          <cell r="AM2778">
            <v>0</v>
          </cell>
          <cell r="AN2778">
            <v>0</v>
          </cell>
          <cell r="AO2778">
            <v>0</v>
          </cell>
          <cell r="AQ2778">
            <v>0</v>
          </cell>
          <cell r="AR2778">
            <v>0</v>
          </cell>
          <cell r="AS2778">
            <v>200000</v>
          </cell>
        </row>
        <row r="2779">
          <cell r="E2779" t="str">
            <v>블루온(박성민)</v>
          </cell>
          <cell r="G2779" t="str">
            <v>대구광역시</v>
          </cell>
          <cell r="H2779" t="str">
            <v>신성테크(대구)</v>
          </cell>
          <cell r="K2779" t="str">
            <v>4. 미정</v>
          </cell>
          <cell r="L2779" t="str">
            <v>대구광역시 북구 노원로1길 16-1 (노원동3가)</v>
          </cell>
          <cell r="M2779" t="str">
            <v>권민재</v>
          </cell>
          <cell r="N2779" t="str">
            <v>대표</v>
          </cell>
          <cell r="O2779" t="str">
            <v>010-3539-6109</v>
          </cell>
          <cell r="P2779" t="str">
            <v>053-351-8033</v>
          </cell>
          <cell r="Q2779" t="str">
            <v>053-351-8036</v>
          </cell>
          <cell r="R2779" t="str">
            <v>-</v>
          </cell>
          <cell r="AC2779">
            <v>0</v>
          </cell>
          <cell r="AD2779">
            <v>4</v>
          </cell>
          <cell r="AE2779">
            <v>4</v>
          </cell>
          <cell r="AF2779">
            <v>5</v>
          </cell>
          <cell r="AG2779">
            <v>4</v>
          </cell>
          <cell r="AH2779">
            <v>0</v>
          </cell>
          <cell r="AK2779">
            <v>1</v>
          </cell>
          <cell r="AM2779">
            <v>0</v>
          </cell>
          <cell r="AN2779">
            <v>0</v>
          </cell>
          <cell r="AO2779">
            <v>0</v>
          </cell>
          <cell r="AQ2779">
            <v>4990000</v>
          </cell>
          <cell r="AR2779">
            <v>0</v>
          </cell>
          <cell r="AS2779">
            <v>0</v>
          </cell>
        </row>
        <row r="2780">
          <cell r="E2780" t="str">
            <v>확인필요</v>
          </cell>
          <cell r="G2780" t="str">
            <v>완주군</v>
          </cell>
          <cell r="H2780" t="str">
            <v>정우정공(주)</v>
          </cell>
          <cell r="K2780" t="str">
            <v>4. 미정</v>
          </cell>
          <cell r="L2780" t="str">
            <v>전라북도 완주군 봉동읍 완주산단7로 89</v>
          </cell>
          <cell r="M2780" t="str">
            <v>이상수</v>
          </cell>
          <cell r="N2780" t="str">
            <v>부장</v>
          </cell>
          <cell r="O2780" t="str">
            <v>010-2795-3028</v>
          </cell>
          <cell r="P2780" t="str">
            <v>063-261-0033</v>
          </cell>
          <cell r="Q2780" t="str">
            <v>-</v>
          </cell>
          <cell r="R2780" t="str">
            <v>-</v>
          </cell>
          <cell r="AC2780">
            <v>0</v>
          </cell>
          <cell r="AD2780">
            <v>0</v>
          </cell>
          <cell r="AE2780">
            <v>0</v>
          </cell>
          <cell r="AF2780">
            <v>0</v>
          </cell>
          <cell r="AG2780">
            <v>0</v>
          </cell>
          <cell r="AH2780">
            <v>0</v>
          </cell>
          <cell r="AK2780">
            <v>0</v>
          </cell>
          <cell r="AM2780">
            <v>0</v>
          </cell>
          <cell r="AN2780">
            <v>0</v>
          </cell>
          <cell r="AO2780">
            <v>0</v>
          </cell>
          <cell r="AQ2780">
            <v>0</v>
          </cell>
          <cell r="AR2780">
            <v>0</v>
          </cell>
          <cell r="AS2780">
            <v>0</v>
          </cell>
        </row>
        <row r="2781">
          <cell r="E2781" t="str">
            <v>원에너지</v>
          </cell>
          <cell r="G2781" t="str">
            <v>경주시</v>
          </cell>
          <cell r="H2781" t="str">
            <v>주식회사 삼오</v>
          </cell>
          <cell r="K2781" t="str">
            <v>1. 무선</v>
          </cell>
          <cell r="L2781" t="str">
            <v>경상북도 경주시 강동면 왕신오금길 69</v>
          </cell>
          <cell r="M2781" t="str">
            <v>김민엽</v>
          </cell>
          <cell r="N2781" t="str">
            <v>과장</v>
          </cell>
          <cell r="O2781" t="str">
            <v>010-4348-6413</v>
          </cell>
          <cell r="P2781" t="str">
            <v>054-763-9898</v>
          </cell>
          <cell r="Q2781" t="str">
            <v>054-763-9897</v>
          </cell>
          <cell r="R2781" t="str">
            <v>samo7639898@daum.net</v>
          </cell>
          <cell r="AC2781">
            <v>0</v>
          </cell>
          <cell r="AD2781">
            <v>1</v>
          </cell>
          <cell r="AE2781">
            <v>1</v>
          </cell>
          <cell r="AF2781">
            <v>1</v>
          </cell>
          <cell r="AG2781">
            <v>1</v>
          </cell>
          <cell r="AH2781">
            <v>1</v>
          </cell>
          <cell r="AK2781">
            <v>0</v>
          </cell>
          <cell r="AM2781">
            <v>0</v>
          </cell>
          <cell r="AN2781">
            <v>0</v>
          </cell>
          <cell r="AO2781">
            <v>0</v>
          </cell>
          <cell r="AQ2781">
            <v>300000</v>
          </cell>
          <cell r="AR2781">
            <v>0</v>
          </cell>
          <cell r="AS2781">
            <v>0</v>
          </cell>
        </row>
        <row r="2782">
          <cell r="E2782" t="str">
            <v>원에너지</v>
          </cell>
          <cell r="G2782" t="str">
            <v>경주시</v>
          </cell>
          <cell r="H2782" t="str">
            <v>청경그린산업(주)</v>
          </cell>
          <cell r="K2782" t="str">
            <v>2. 유선</v>
          </cell>
          <cell r="L2782" t="str">
            <v>경상북도 경주시 외동읍 냉천제내공단길 229</v>
          </cell>
          <cell r="M2782" t="str">
            <v>이정우</v>
          </cell>
          <cell r="N2782" t="str">
            <v>이사</v>
          </cell>
          <cell r="O2782" t="str">
            <v>010-2010-6548</v>
          </cell>
          <cell r="P2782" t="str">
            <v>054-746-1122</v>
          </cell>
          <cell r="Q2782" t="str">
            <v>054-746-1123</v>
          </cell>
          <cell r="R2782" t="str">
            <v>cggreen@hanmail.net</v>
          </cell>
          <cell r="AC2782">
            <v>0</v>
          </cell>
          <cell r="AD2782">
            <v>1</v>
          </cell>
          <cell r="AE2782">
            <v>1</v>
          </cell>
          <cell r="AF2782">
            <v>1</v>
          </cell>
          <cell r="AG2782">
            <v>1</v>
          </cell>
          <cell r="AH2782">
            <v>1</v>
          </cell>
          <cell r="AK2782">
            <v>0</v>
          </cell>
          <cell r="AM2782">
            <v>0</v>
          </cell>
          <cell r="AN2782">
            <v>0</v>
          </cell>
          <cell r="AO2782">
            <v>0</v>
          </cell>
          <cell r="AQ2782">
            <v>300000</v>
          </cell>
          <cell r="AR2782">
            <v>0</v>
          </cell>
          <cell r="AS2782">
            <v>0</v>
          </cell>
        </row>
        <row r="2783">
          <cell r="E2783" t="str">
            <v>원에너지</v>
          </cell>
          <cell r="G2783" t="str">
            <v>경주시</v>
          </cell>
          <cell r="H2783" t="str">
            <v>청경그린산업(주)(자비)</v>
          </cell>
          <cell r="K2783" t="str">
            <v>2. 유선</v>
          </cell>
          <cell r="L2783" t="str">
            <v>경상북도 경주시 외동읍 냉천제내공단길 229</v>
          </cell>
          <cell r="M2783" t="str">
            <v>이정우</v>
          </cell>
          <cell r="N2783" t="str">
            <v>이사</v>
          </cell>
          <cell r="O2783" t="str">
            <v>010-2010-6548</v>
          </cell>
          <cell r="P2783" t="str">
            <v>054-746-1122</v>
          </cell>
          <cell r="Q2783" t="str">
            <v>054-746-1123</v>
          </cell>
          <cell r="R2783" t="str">
            <v>cggreen@hanmail.net</v>
          </cell>
          <cell r="AC2783">
            <v>0</v>
          </cell>
          <cell r="AD2783">
            <v>8</v>
          </cell>
          <cell r="AE2783">
            <v>8</v>
          </cell>
          <cell r="AF2783">
            <v>2</v>
          </cell>
          <cell r="AG2783">
            <v>2</v>
          </cell>
          <cell r="AH2783">
            <v>1</v>
          </cell>
          <cell r="AK2783">
            <v>1</v>
          </cell>
          <cell r="AM2783">
            <v>0</v>
          </cell>
          <cell r="AN2783">
            <v>0</v>
          </cell>
          <cell r="AO2783">
            <v>0</v>
          </cell>
          <cell r="AQ2783">
            <v>0</v>
          </cell>
          <cell r="AR2783">
            <v>80000</v>
          </cell>
          <cell r="AS2783">
            <v>0</v>
          </cell>
        </row>
        <row r="2784">
          <cell r="E2784" t="str">
            <v>블루온</v>
          </cell>
          <cell r="G2784" t="str">
            <v>시흥시</v>
          </cell>
          <cell r="H2784" t="str">
            <v>동원엘리베이터 주식회사</v>
          </cell>
          <cell r="K2784" t="str">
            <v>4. 미정</v>
          </cell>
          <cell r="L2784" t="str">
            <v>경기도 김포시 대곶면 율마로151번길 46 ,52</v>
          </cell>
          <cell r="M2784" t="str">
            <v>전진호
김삼기</v>
          </cell>
          <cell r="N2784" t="str">
            <v xml:space="preserve">이사
과장
</v>
          </cell>
          <cell r="O2784" t="str">
            <v>010-9396-7112
010-5476-8544</v>
          </cell>
          <cell r="P2784" t="str">
            <v>031-8049-2055</v>
          </cell>
          <cell r="Q2784" t="str">
            <v>031-8049-2056</v>
          </cell>
          <cell r="R2784" t="str">
            <v>dyelevator@daum.cet</v>
          </cell>
          <cell r="AC2784">
            <v>0</v>
          </cell>
          <cell r="AD2784">
            <v>1</v>
          </cell>
          <cell r="AE2784">
            <v>1</v>
          </cell>
          <cell r="AF2784">
            <v>0</v>
          </cell>
          <cell r="AG2784">
            <v>1</v>
          </cell>
          <cell r="AH2784">
            <v>1</v>
          </cell>
          <cell r="AK2784">
            <v>0</v>
          </cell>
          <cell r="AM2784">
            <v>0</v>
          </cell>
          <cell r="AN2784">
            <v>0</v>
          </cell>
          <cell r="AO2784">
            <v>0</v>
          </cell>
          <cell r="AQ2784">
            <v>0</v>
          </cell>
          <cell r="AS2784">
            <v>200000</v>
          </cell>
        </row>
        <row r="2785">
          <cell r="E2785" t="str">
            <v xml:space="preserve">영진환경 </v>
          </cell>
          <cell r="G2785" t="str">
            <v>화성시</v>
          </cell>
          <cell r="H2785" t="str">
            <v>영동샤프트정공</v>
          </cell>
          <cell r="K2785" t="str">
            <v>2. 유선</v>
          </cell>
          <cell r="L2785" t="str">
            <v>경기도 화성시 마도면 쌍송리 666-3</v>
          </cell>
          <cell r="M2785" t="str">
            <v>한영호</v>
          </cell>
          <cell r="N2785" t="str">
            <v>대표이사</v>
          </cell>
          <cell r="O2785" t="str">
            <v>010-5480-3608</v>
          </cell>
          <cell r="P2785" t="str">
            <v xml:space="preserve">031-357-5020 </v>
          </cell>
          <cell r="Q2785" t="str">
            <v>031-357-5026</v>
          </cell>
          <cell r="R2785" t="str">
            <v>ydshaft@ydshaft.com</v>
          </cell>
          <cell r="AC2785">
            <v>0</v>
          </cell>
          <cell r="AD2785">
            <v>1</v>
          </cell>
          <cell r="AE2785">
            <v>1</v>
          </cell>
          <cell r="AF2785">
            <v>6</v>
          </cell>
          <cell r="AG2785">
            <v>3</v>
          </cell>
          <cell r="AH2785">
            <v>1</v>
          </cell>
          <cell r="AK2785">
            <v>0</v>
          </cell>
          <cell r="AM2785">
            <v>0</v>
          </cell>
          <cell r="AN2785">
            <v>0</v>
          </cell>
          <cell r="AO2785">
            <v>0</v>
          </cell>
          <cell r="AQ2785">
            <v>0</v>
          </cell>
          <cell r="AR2785">
            <v>480000</v>
          </cell>
          <cell r="AS2785">
            <v>780000</v>
          </cell>
        </row>
        <row r="2786">
          <cell r="E2786" t="str">
            <v>비앤에스</v>
          </cell>
          <cell r="G2786" t="str">
            <v>익산시</v>
          </cell>
          <cell r="H2786" t="str">
            <v>금호자동차공업사</v>
          </cell>
          <cell r="K2786" t="str">
            <v>4. 미정</v>
          </cell>
          <cell r="L2786" t="str">
            <v>전라북도 익산시 금강동 342-14</v>
          </cell>
          <cell r="M2786" t="str">
            <v>채재병</v>
          </cell>
          <cell r="N2786" t="str">
            <v>공장장</v>
          </cell>
          <cell r="O2786" t="str">
            <v>010-9800-5924</v>
          </cell>
          <cell r="P2786" t="str">
            <v>063-857-0064~5</v>
          </cell>
          <cell r="Q2786" t="str">
            <v>063-855-5511</v>
          </cell>
          <cell r="R2786" t="str">
            <v>sakura4818@naver.com</v>
          </cell>
          <cell r="AC2786">
            <v>0</v>
          </cell>
          <cell r="AD2786">
            <v>1</v>
          </cell>
          <cell r="AE2786">
            <v>1</v>
          </cell>
          <cell r="AF2786">
            <v>1</v>
          </cell>
          <cell r="AG2786">
            <v>1</v>
          </cell>
          <cell r="AH2786">
            <v>1</v>
          </cell>
          <cell r="AK2786">
            <v>0</v>
          </cell>
          <cell r="AM2786">
            <v>0</v>
          </cell>
          <cell r="AN2786">
            <v>0</v>
          </cell>
          <cell r="AO2786">
            <v>0</v>
          </cell>
          <cell r="AQ2786">
            <v>0</v>
          </cell>
          <cell r="AR2786">
            <v>0</v>
          </cell>
          <cell r="AS2786">
            <v>0</v>
          </cell>
        </row>
        <row r="2787">
          <cell r="E2787" t="str">
            <v>확인필요</v>
          </cell>
          <cell r="G2787" t="str">
            <v>당진시</v>
          </cell>
          <cell r="H2787" t="str">
            <v>코스람산업(주) (화성 우양이엔지)</v>
          </cell>
          <cell r="K2787" t="str">
            <v>1. 무선</v>
          </cell>
          <cell r="L2787" t="str">
            <v>충남 당진시 순성면 틀모시로 216</v>
          </cell>
          <cell r="M2787" t="str">
            <v>강유진
안진현</v>
          </cell>
          <cell r="N2787" t="str">
            <v>대리
사원</v>
          </cell>
          <cell r="O2787" t="str">
            <v>010-8902-1880
010-8915-0781</v>
          </cell>
          <cell r="P2787" t="str">
            <v>031-434-2204</v>
          </cell>
          <cell r="Q2787" t="str">
            <v>031-434-2919</v>
          </cell>
          <cell r="R2787" t="str">
            <v>wooyang1@wooyangeng.co.kr</v>
          </cell>
          <cell r="AC2787">
            <v>0</v>
          </cell>
          <cell r="AD2787">
            <v>1</v>
          </cell>
          <cell r="AE2787">
            <v>1</v>
          </cell>
          <cell r="AF2787">
            <v>0</v>
          </cell>
          <cell r="AG2787">
            <v>1</v>
          </cell>
          <cell r="AH2787">
            <v>1</v>
          </cell>
          <cell r="AK2787">
            <v>0</v>
          </cell>
          <cell r="AM2787">
            <v>0</v>
          </cell>
          <cell r="AN2787">
            <v>0</v>
          </cell>
          <cell r="AO2787">
            <v>0</v>
          </cell>
          <cell r="AQ2787">
            <v>1540000</v>
          </cell>
          <cell r="AR2787">
            <v>0</v>
          </cell>
          <cell r="AS2787">
            <v>609500</v>
          </cell>
        </row>
        <row r="2788">
          <cell r="E2788" t="str">
            <v>비앤에스</v>
          </cell>
          <cell r="G2788" t="str">
            <v>구례군</v>
          </cell>
          <cell r="H2788" t="str">
            <v>1급중앙자동차공업사</v>
          </cell>
          <cell r="K2788" t="str">
            <v>1. 무선</v>
          </cell>
          <cell r="L2788" t="str">
            <v xml:space="preserve"> 전라남도 구례군 구례읍 봉동길 35</v>
          </cell>
          <cell r="M2788" t="str">
            <v>-</v>
          </cell>
          <cell r="N2788" t="str">
            <v xml:space="preserve"> 담당자</v>
          </cell>
          <cell r="O2788" t="str">
            <v xml:space="preserve"> 010-6619-1147</v>
          </cell>
          <cell r="P2788" t="str">
            <v xml:space="preserve"> 061-783-2255</v>
          </cell>
          <cell r="Q2788" t="str">
            <v xml:space="preserve"> 061-783-2257</v>
          </cell>
          <cell r="R2788" t="str">
            <v xml:space="preserve"> qkr1636716@naver.com</v>
          </cell>
          <cell r="AC2788">
            <v>0</v>
          </cell>
          <cell r="AD2788">
            <v>2</v>
          </cell>
          <cell r="AE2788">
            <v>2</v>
          </cell>
          <cell r="AF2788">
            <v>2</v>
          </cell>
          <cell r="AG2788">
            <v>2</v>
          </cell>
          <cell r="AH2788">
            <v>2</v>
          </cell>
          <cell r="AK2788">
            <v>0</v>
          </cell>
          <cell r="AM2788">
            <v>0</v>
          </cell>
          <cell r="AN2788">
            <v>0</v>
          </cell>
          <cell r="AO2788">
            <v>0</v>
          </cell>
          <cell r="AQ2788">
            <v>0</v>
          </cell>
          <cell r="AR2788">
            <v>0</v>
          </cell>
          <cell r="AS2788">
            <v>0</v>
          </cell>
        </row>
        <row r="2789">
          <cell r="E2789" t="str">
            <v>보성환경</v>
          </cell>
          <cell r="G2789" t="str">
            <v>화성시</v>
          </cell>
          <cell r="H2789" t="str">
            <v>(주)이에스피켐</v>
          </cell>
          <cell r="K2789" t="str">
            <v>1. 무선</v>
          </cell>
          <cell r="L2789" t="str">
            <v>경기도 화성시 마도면 청원산단1길 42</v>
          </cell>
          <cell r="M2789" t="str">
            <v>강동주</v>
          </cell>
          <cell r="N2789" t="str">
            <v>부장</v>
          </cell>
          <cell r="O2789" t="str">
            <v>010-7760-1454</v>
          </cell>
          <cell r="P2789" t="str">
            <v>-</v>
          </cell>
          <cell r="Q2789" t="str">
            <v>-</v>
          </cell>
          <cell r="R2789" t="str">
            <v>sanai102@naver.com</v>
          </cell>
          <cell r="AC2789">
            <v>0</v>
          </cell>
          <cell r="AD2789">
            <v>1</v>
          </cell>
          <cell r="AE2789">
            <v>1</v>
          </cell>
          <cell r="AF2789">
            <v>12</v>
          </cell>
          <cell r="AG2789">
            <v>1</v>
          </cell>
          <cell r="AH2789">
            <v>1</v>
          </cell>
          <cell r="AK2789">
            <v>0</v>
          </cell>
          <cell r="AM2789">
            <v>0</v>
          </cell>
          <cell r="AN2789">
            <v>0</v>
          </cell>
          <cell r="AO2789">
            <v>0</v>
          </cell>
          <cell r="AQ2789">
            <v>1500000</v>
          </cell>
          <cell r="AR2789">
            <v>0</v>
          </cell>
          <cell r="AS2789">
            <v>0</v>
          </cell>
        </row>
        <row r="2790">
          <cell r="E2790" t="str">
            <v>비앤에스</v>
          </cell>
          <cell r="G2790" t="str">
            <v>고창군</v>
          </cell>
          <cell r="H2790" t="str">
            <v>현대종합금속(주)고창공장</v>
          </cell>
          <cell r="K2790" t="str">
            <v>4. 미정</v>
          </cell>
          <cell r="L2790" t="str">
            <v xml:space="preserve">전라북도 고창군 흥덕면 선운대로 3663 </v>
          </cell>
          <cell r="M2790" t="str">
            <v>윤정언</v>
          </cell>
          <cell r="N2790" t="str">
            <v>매니저</v>
          </cell>
          <cell r="O2790" t="str">
            <v>-</v>
          </cell>
          <cell r="P2790" t="str">
            <v>063-560-6020</v>
          </cell>
          <cell r="Q2790" t="str">
            <v>063-564-6090</v>
          </cell>
          <cell r="R2790" t="str">
            <v>yji@hyundaiwelding.com</v>
          </cell>
          <cell r="AC2790">
            <v>0</v>
          </cell>
          <cell r="AD2790">
            <v>0</v>
          </cell>
          <cell r="AE2790">
            <v>0</v>
          </cell>
          <cell r="AF2790">
            <v>0</v>
          </cell>
          <cell r="AG2790">
            <v>0</v>
          </cell>
          <cell r="AH2790">
            <v>0</v>
          </cell>
          <cell r="AK2790">
            <v>0</v>
          </cell>
          <cell r="AM2790">
            <v>0</v>
          </cell>
          <cell r="AN2790">
            <v>0</v>
          </cell>
          <cell r="AO2790">
            <v>0</v>
          </cell>
          <cell r="AQ2790">
            <v>0</v>
          </cell>
          <cell r="AR2790">
            <v>0</v>
          </cell>
          <cell r="AS2790">
            <v>0</v>
          </cell>
        </row>
        <row r="2791">
          <cell r="E2791" t="str">
            <v>비앤에스</v>
          </cell>
          <cell r="G2791" t="str">
            <v>익산시</v>
          </cell>
          <cell r="H2791" t="str">
            <v>익산군산축산업협동조합</v>
          </cell>
          <cell r="K2791" t="str">
            <v>4. 미정</v>
          </cell>
          <cell r="L2791" t="str">
            <v>전라북도 익산시 용안면 함열로 291-77</v>
          </cell>
          <cell r="M2791" t="str">
            <v>김완중</v>
          </cell>
          <cell r="N2791" t="str">
            <v>계장</v>
          </cell>
          <cell r="O2791" t="str">
            <v>010-9454-7120</v>
          </cell>
          <cell r="P2791" t="str">
            <v>063-861-5911</v>
          </cell>
          <cell r="Q2791" t="str">
            <v>-</v>
          </cell>
          <cell r="R2791" t="str">
            <v>-</v>
          </cell>
          <cell r="AC2791">
            <v>0</v>
          </cell>
          <cell r="AD2791">
            <v>0</v>
          </cell>
          <cell r="AE2791">
            <v>0</v>
          </cell>
          <cell r="AF2791">
            <v>0</v>
          </cell>
          <cell r="AG2791">
            <v>0</v>
          </cell>
          <cell r="AH2791">
            <v>0</v>
          </cell>
          <cell r="AK2791">
            <v>0</v>
          </cell>
          <cell r="AM2791">
            <v>0</v>
          </cell>
          <cell r="AN2791">
            <v>0</v>
          </cell>
          <cell r="AO2791">
            <v>0</v>
          </cell>
          <cell r="AQ2791">
            <v>0</v>
          </cell>
          <cell r="AR2791">
            <v>0</v>
          </cell>
          <cell r="AS2791">
            <v>0</v>
          </cell>
        </row>
        <row r="2792">
          <cell r="E2792" t="str">
            <v>비앤에스</v>
          </cell>
          <cell r="G2792" t="str">
            <v>화순군</v>
          </cell>
          <cell r="H2792" t="str">
            <v>능주농업협동조합</v>
          </cell>
          <cell r="K2792" t="str">
            <v>4. 미정</v>
          </cell>
          <cell r="L2792" t="str">
            <v>전라남도 화순군 한천면 모산리 511-16번지,511-17,511-18</v>
          </cell>
          <cell r="M2792" t="str">
            <v>고준석</v>
          </cell>
          <cell r="N2792" t="str">
            <v>계장</v>
          </cell>
          <cell r="O2792" t="str">
            <v>010-4767-0322</v>
          </cell>
          <cell r="P2792" t="str">
            <v>061-372-1181</v>
          </cell>
          <cell r="Q2792" t="str">
            <v>-</v>
          </cell>
          <cell r="R2792" t="str">
            <v>-</v>
          </cell>
          <cell r="AC2792">
            <v>0</v>
          </cell>
          <cell r="AD2792">
            <v>0</v>
          </cell>
          <cell r="AE2792">
            <v>0</v>
          </cell>
          <cell r="AF2792">
            <v>0</v>
          </cell>
          <cell r="AG2792">
            <v>0</v>
          </cell>
          <cell r="AH2792">
            <v>0</v>
          </cell>
          <cell r="AK2792">
            <v>0</v>
          </cell>
          <cell r="AM2792">
            <v>0</v>
          </cell>
          <cell r="AN2792">
            <v>0</v>
          </cell>
          <cell r="AO2792">
            <v>0</v>
          </cell>
          <cell r="AQ2792">
            <v>0</v>
          </cell>
          <cell r="AR2792">
            <v>0</v>
          </cell>
          <cell r="AS2792">
            <v>0</v>
          </cell>
        </row>
        <row r="2793">
          <cell r="E2793" t="str">
            <v>원에너지</v>
          </cell>
          <cell r="G2793" t="str">
            <v>옥천군</v>
          </cell>
          <cell r="H2793" t="str">
            <v>한국석유공업(주)</v>
          </cell>
          <cell r="K2793" t="str">
            <v>1. 무선</v>
          </cell>
          <cell r="L2793" t="str">
            <v>충청북도 옥천군 옥천읍 옥천농공길 100-2</v>
          </cell>
          <cell r="M2793" t="str">
            <v>이명기</v>
          </cell>
          <cell r="N2793" t="str">
            <v>부장</v>
          </cell>
          <cell r="O2793" t="str">
            <v>010-9402-9872</v>
          </cell>
          <cell r="P2793" t="str">
            <v>043-733-9300</v>
          </cell>
          <cell r="Q2793" t="str">
            <v>043-733-9305</v>
          </cell>
          <cell r="R2793" t="str">
            <v>mklee@koreapetroleum.com</v>
          </cell>
          <cell r="AC2793">
            <v>0</v>
          </cell>
          <cell r="AD2793">
            <v>4</v>
          </cell>
          <cell r="AE2793">
            <v>3</v>
          </cell>
          <cell r="AF2793">
            <v>2</v>
          </cell>
          <cell r="AG2793">
            <v>1</v>
          </cell>
          <cell r="AH2793">
            <v>1</v>
          </cell>
          <cell r="AK2793">
            <v>0</v>
          </cell>
          <cell r="AM2793">
            <v>0</v>
          </cell>
          <cell r="AN2793">
            <v>0</v>
          </cell>
          <cell r="AO2793">
            <v>0</v>
          </cell>
          <cell r="AQ2793">
            <v>0</v>
          </cell>
          <cell r="AR2793">
            <v>0</v>
          </cell>
          <cell r="AS2793">
            <v>0</v>
          </cell>
        </row>
        <row r="2794">
          <cell r="E2794" t="str">
            <v>원에너지</v>
          </cell>
          <cell r="G2794" t="str">
            <v>음성군</v>
          </cell>
          <cell r="H2794" t="str">
            <v>한국산요카세이, 산노프코(부품 추가 발주)</v>
          </cell>
          <cell r="K2794" t="str">
            <v>1. 무선</v>
          </cell>
          <cell r="L2794" t="str">
            <v>충청북도 음성군 대소면 수태로 95-19</v>
          </cell>
          <cell r="M2794" t="str">
            <v>이태호</v>
          </cell>
          <cell r="N2794" t="str">
            <v>사원</v>
          </cell>
          <cell r="O2794" t="str">
            <v>010-2266-6821</v>
          </cell>
          <cell r="P2794" t="str">
            <v>043-882-2375</v>
          </cell>
          <cell r="Q2794" t="str">
            <v>043-882-2376</v>
          </cell>
          <cell r="R2794" t="str">
            <v>lth@sanyomk.com</v>
          </cell>
          <cell r="AC2794">
            <v>2</v>
          </cell>
          <cell r="AD2794">
            <v>1</v>
          </cell>
          <cell r="AE2794">
            <v>1</v>
          </cell>
          <cell r="AF2794">
            <v>0</v>
          </cell>
          <cell r="AG2794">
            <v>7</v>
          </cell>
          <cell r="AH2794">
            <v>0</v>
          </cell>
          <cell r="AK2794">
            <v>0</v>
          </cell>
          <cell r="AM2794">
            <v>0</v>
          </cell>
          <cell r="AN2794">
            <v>0</v>
          </cell>
          <cell r="AO2794">
            <v>0</v>
          </cell>
          <cell r="AQ2794">
            <v>0</v>
          </cell>
          <cell r="AR2794">
            <v>0</v>
          </cell>
          <cell r="AS2794">
            <v>0</v>
          </cell>
        </row>
        <row r="2795">
          <cell r="E2795" t="str">
            <v>대동환경</v>
          </cell>
          <cell r="G2795" t="str">
            <v>대구광역시</v>
          </cell>
          <cell r="H2795" t="str">
            <v>달구벌산업(주)대구</v>
          </cell>
          <cell r="K2795" t="str">
            <v>1. 무선</v>
          </cell>
          <cell r="L2795" t="str">
            <v>대구광역시 서구 북비산로29길 40</v>
          </cell>
          <cell r="M2795" t="str">
            <v>이은열, 안천웅
그린링크담당자</v>
          </cell>
          <cell r="N2795" t="str">
            <v>대표</v>
          </cell>
          <cell r="O2795" t="str">
            <v>010-3527-6750
010-2828-5955</v>
          </cell>
          <cell r="P2795" t="str">
            <v>053-566-6750</v>
          </cell>
          <cell r="Q2795" t="str">
            <v>053-566-6759</v>
          </cell>
          <cell r="R2795" t="str">
            <v xml:space="preserve"> fishproda@naver.com </v>
          </cell>
          <cell r="AC2795">
            <v>0</v>
          </cell>
          <cell r="AD2795">
            <v>1</v>
          </cell>
          <cell r="AE2795">
            <v>1</v>
          </cell>
          <cell r="AF2795">
            <v>5</v>
          </cell>
          <cell r="AG2795">
            <v>1</v>
          </cell>
          <cell r="AH2795">
            <v>1</v>
          </cell>
          <cell r="AK2795">
            <v>0</v>
          </cell>
          <cell r="AM2795">
            <v>0</v>
          </cell>
          <cell r="AN2795">
            <v>0</v>
          </cell>
          <cell r="AO2795">
            <v>0</v>
          </cell>
          <cell r="AQ2795">
            <v>800000</v>
          </cell>
          <cell r="AR2795">
            <v>0</v>
          </cell>
          <cell r="AS2795">
            <v>0</v>
          </cell>
          <cell r="AV2795" t="str">
            <v>dgb0817</v>
          </cell>
          <cell r="AW2795" t="str">
            <v>dal28407!!</v>
          </cell>
        </row>
        <row r="2796">
          <cell r="E2796" t="str">
            <v>임래성</v>
          </cell>
          <cell r="G2796" t="str">
            <v>태안군</v>
          </cell>
          <cell r="H2796" t="str">
            <v>(주)에코플랜트</v>
          </cell>
          <cell r="K2796" t="str">
            <v>4. 미정</v>
          </cell>
          <cell r="L2796" t="str">
            <v>충청남도 태안군 원북면 발전로 316 (태안군 원북면 방갈리 152-3)</v>
          </cell>
          <cell r="M2796" t="str">
            <v>허정일</v>
          </cell>
          <cell r="N2796" t="str">
            <v>팀장</v>
          </cell>
          <cell r="O2796" t="str">
            <v>010-8720-0121</v>
          </cell>
          <cell r="P2796" t="str">
            <v>041-675-9107~8</v>
          </cell>
          <cell r="Q2796" t="str">
            <v>041-675-9109</v>
          </cell>
          <cell r="R2796" t="str">
            <v>eco4706@naver.com(회사메일)
jsh09260926@naver.com</v>
          </cell>
          <cell r="AC2796">
            <v>0</v>
          </cell>
          <cell r="AD2796">
            <v>0</v>
          </cell>
          <cell r="AE2796">
            <v>0</v>
          </cell>
          <cell r="AF2796">
            <v>0</v>
          </cell>
          <cell r="AG2796">
            <v>0</v>
          </cell>
          <cell r="AH2796">
            <v>0</v>
          </cell>
          <cell r="AK2796">
            <v>0</v>
          </cell>
          <cell r="AM2796">
            <v>0</v>
          </cell>
          <cell r="AN2796">
            <v>0</v>
          </cell>
          <cell r="AO2796">
            <v>0</v>
          </cell>
          <cell r="AQ2796">
            <v>0</v>
          </cell>
          <cell r="AR2796">
            <v>0</v>
          </cell>
          <cell r="AS2796">
            <v>0</v>
          </cell>
        </row>
        <row r="2797">
          <cell r="E2797" t="str">
            <v>비앤에스</v>
          </cell>
          <cell r="G2797" t="str">
            <v>청양군</v>
          </cell>
          <cell r="H2797" t="str">
            <v>뉴그린웰(주)</v>
          </cell>
          <cell r="K2797" t="str">
            <v>4. 미정</v>
          </cell>
          <cell r="L2797" t="str">
            <v>충청남도 청양군 운곡면 청신로 567-49</v>
          </cell>
          <cell r="M2797" t="str">
            <v>이덕순</v>
          </cell>
          <cell r="N2797" t="str">
            <v>대표</v>
          </cell>
          <cell r="O2797" t="str">
            <v>010-7631-2513</v>
          </cell>
          <cell r="P2797" t="str">
            <v>041-943-8925</v>
          </cell>
          <cell r="Q2797" t="str">
            <v>041-943-8927</v>
          </cell>
          <cell r="R2797" t="str">
            <v>newgl@hanmail.net</v>
          </cell>
          <cell r="AC2797">
            <v>0</v>
          </cell>
          <cell r="AD2797">
            <v>0</v>
          </cell>
          <cell r="AE2797">
            <v>0</v>
          </cell>
          <cell r="AF2797">
            <v>0</v>
          </cell>
          <cell r="AG2797">
            <v>0</v>
          </cell>
          <cell r="AH2797">
            <v>0</v>
          </cell>
          <cell r="AK2797">
            <v>0</v>
          </cell>
          <cell r="AM2797">
            <v>0</v>
          </cell>
          <cell r="AN2797">
            <v>0</v>
          </cell>
          <cell r="AO2797">
            <v>0</v>
          </cell>
          <cell r="AQ2797">
            <v>0</v>
          </cell>
          <cell r="AR2797">
            <v>0</v>
          </cell>
          <cell r="AS2797">
            <v>0</v>
          </cell>
        </row>
        <row r="2798">
          <cell r="E2798" t="str">
            <v>임래성</v>
          </cell>
          <cell r="G2798" t="str">
            <v>강화군</v>
          </cell>
          <cell r="H2798" t="str">
            <v>강남1급자동차공업사</v>
          </cell>
          <cell r="K2798" t="str">
            <v>1. 무선</v>
          </cell>
          <cell r="L2798" t="str">
            <v>인천광역시 강화군 길상면 강화동로 142</v>
          </cell>
          <cell r="M2798" t="str">
            <v>조승효
 담당자님</v>
          </cell>
          <cell r="N2798" t="str">
            <v>대표
 담당</v>
          </cell>
          <cell r="O2798" t="str">
            <v>010-9936-8288
 010-2583-1336</v>
          </cell>
          <cell r="P2798" t="str">
            <v>032-937-5186</v>
          </cell>
          <cell r="Q2798" t="str">
            <v>032-937-5185</v>
          </cell>
          <cell r="R2798" t="str">
            <v>kangmesun@nate.com</v>
          </cell>
          <cell r="AC2798">
            <v>0</v>
          </cell>
          <cell r="AD2798">
            <v>1</v>
          </cell>
          <cell r="AE2798">
            <v>1</v>
          </cell>
          <cell r="AF2798">
            <v>1</v>
          </cell>
          <cell r="AG2798">
            <v>1</v>
          </cell>
          <cell r="AH2798">
            <v>1</v>
          </cell>
          <cell r="AK2798">
            <v>0</v>
          </cell>
          <cell r="AM2798">
            <v>0</v>
          </cell>
          <cell r="AN2798">
            <v>0</v>
          </cell>
          <cell r="AO2798">
            <v>0</v>
          </cell>
          <cell r="AQ2798">
            <v>200000</v>
          </cell>
          <cell r="AR2798">
            <v>0</v>
          </cell>
          <cell r="AS2798">
            <v>0</v>
          </cell>
          <cell r="AT2798" t="str">
            <v>최문호</v>
          </cell>
          <cell r="AU2798">
            <v>45776</v>
          </cell>
        </row>
        <row r="2799">
          <cell r="E2799" t="str">
            <v>임래성</v>
          </cell>
          <cell r="G2799" t="str">
            <v>창원시</v>
          </cell>
          <cell r="H2799" t="str">
            <v>우성산업(주)</v>
          </cell>
          <cell r="K2799" t="str">
            <v>4. 미정</v>
          </cell>
          <cell r="L2799" t="str">
            <v>경상남도 창원시 진해구 남영로 564번길 28</v>
          </cell>
          <cell r="M2799" t="str">
            <v>이정한</v>
          </cell>
          <cell r="N2799" t="str">
            <v>사장</v>
          </cell>
          <cell r="O2799" t="str">
            <v>010-9293-3561</v>
          </cell>
          <cell r="P2799" t="str">
            <v>055-551-8010-~2</v>
          </cell>
          <cell r="Q2799" t="str">
            <v>055-551-5505</v>
          </cell>
          <cell r="R2799" t="str">
            <v>dntjd3737@hanmail.net</v>
          </cell>
          <cell r="AC2799">
            <v>0</v>
          </cell>
          <cell r="AD2799">
            <v>2</v>
          </cell>
          <cell r="AE2799">
            <v>1</v>
          </cell>
          <cell r="AF2799">
            <v>4</v>
          </cell>
          <cell r="AG2799">
            <v>1</v>
          </cell>
          <cell r="AH2799">
            <v>1</v>
          </cell>
          <cell r="AK2799">
            <v>0</v>
          </cell>
          <cell r="AM2799">
            <v>0</v>
          </cell>
          <cell r="AN2799">
            <v>0</v>
          </cell>
          <cell r="AO2799">
            <v>0</v>
          </cell>
          <cell r="AQ2799">
            <v>500000</v>
          </cell>
          <cell r="AR2799">
            <v>0</v>
          </cell>
          <cell r="AS2799">
            <v>0</v>
          </cell>
        </row>
        <row r="2800">
          <cell r="E2800" t="str">
            <v>임래성</v>
          </cell>
          <cell r="G2800" t="str">
            <v>창원시</v>
          </cell>
          <cell r="H2800" t="str">
            <v>(주)대웅셀테크</v>
          </cell>
          <cell r="K2800" t="str">
            <v>4. 미정</v>
          </cell>
          <cell r="L2800" t="str">
            <v>경상남도 창원시 진해구 남의로71번길 35(남양동)</v>
          </cell>
          <cell r="M2800" t="str">
            <v>이연홍</v>
          </cell>
          <cell r="N2800" t="str">
            <v>과장</v>
          </cell>
          <cell r="O2800" t="str">
            <v>010-3705-0480</v>
          </cell>
          <cell r="P2800" t="str">
            <v>055-552-7015</v>
          </cell>
          <cell r="Q2800" t="str">
            <v>-</v>
          </cell>
          <cell r="R2800" t="str">
            <v>dw7544@naver.com</v>
          </cell>
          <cell r="AC2800">
            <v>0</v>
          </cell>
          <cell r="AD2800">
            <v>0</v>
          </cell>
          <cell r="AE2800">
            <v>0</v>
          </cell>
          <cell r="AF2800">
            <v>0</v>
          </cell>
          <cell r="AG2800">
            <v>0</v>
          </cell>
          <cell r="AH2800">
            <v>0</v>
          </cell>
          <cell r="AK2800">
            <v>0</v>
          </cell>
          <cell r="AM2800">
            <v>0</v>
          </cell>
          <cell r="AN2800">
            <v>0</v>
          </cell>
          <cell r="AO2800">
            <v>0</v>
          </cell>
          <cell r="AQ2800">
            <v>0</v>
          </cell>
          <cell r="AR2800">
            <v>0</v>
          </cell>
          <cell r="AS2800">
            <v>0</v>
          </cell>
        </row>
        <row r="2801">
          <cell r="E2801" t="str">
            <v>비앤에스</v>
          </cell>
          <cell r="G2801" t="str">
            <v>영도구</v>
          </cell>
          <cell r="H2801" t="str">
            <v>(주)에이치케이이</v>
          </cell>
          <cell r="K2801" t="str">
            <v>1. 무선</v>
          </cell>
          <cell r="L2801" t="str">
            <v>부산광역시 영도구 남항서로 104번길 6(남항동2가)</v>
          </cell>
          <cell r="M2801" t="str">
            <v>강동우</v>
          </cell>
          <cell r="N2801" t="str">
            <v>차장</v>
          </cell>
          <cell r="O2801" t="str">
            <v>010-9479-4202</v>
          </cell>
          <cell r="P2801" t="str">
            <v>051-415-2494</v>
          </cell>
          <cell r="Q2801" t="str">
            <v>051-415-2493</v>
          </cell>
          <cell r="R2801" t="str">
            <v>hke-123@hanmail.net</v>
          </cell>
          <cell r="AC2801">
            <v>0</v>
          </cell>
          <cell r="AD2801">
            <v>1</v>
          </cell>
          <cell r="AE2801">
            <v>1</v>
          </cell>
          <cell r="AF2801">
            <v>1</v>
          </cell>
          <cell r="AG2801">
            <v>1</v>
          </cell>
          <cell r="AH2801">
            <v>1</v>
          </cell>
          <cell r="AK2801">
            <v>0</v>
          </cell>
          <cell r="AM2801">
            <v>0</v>
          </cell>
          <cell r="AN2801">
            <v>0</v>
          </cell>
          <cell r="AO2801">
            <v>0</v>
          </cell>
          <cell r="AQ2801">
            <v>0</v>
          </cell>
          <cell r="AR2801">
            <v>0</v>
          </cell>
          <cell r="AS2801">
            <v>0</v>
          </cell>
        </row>
        <row r="2802">
          <cell r="E2802" t="str">
            <v>비앤에스</v>
          </cell>
          <cell r="G2802" t="str">
            <v>영도구</v>
          </cell>
          <cell r="H2802" t="str">
            <v>동명자동차정비공업사</v>
          </cell>
          <cell r="K2802" t="str">
            <v>1. 무선</v>
          </cell>
          <cell r="L2802" t="str">
            <v>부산광역시 영도구 대평북로 37(대평동2가)</v>
          </cell>
          <cell r="M2802" t="str">
            <v>전기형</v>
          </cell>
          <cell r="N2802" t="str">
            <v>대표
딸</v>
          </cell>
          <cell r="O2802" t="str">
            <v>010-3587-9960
010-8424-2218</v>
          </cell>
          <cell r="P2802" t="str">
            <v>051-413-1800</v>
          </cell>
          <cell r="Q2802" t="str">
            <v>051-413-1815</v>
          </cell>
          <cell r="R2802" t="str">
            <v>dongmyung1800@hanmail.net</v>
          </cell>
          <cell r="AC2802">
            <v>0</v>
          </cell>
          <cell r="AD2802">
            <v>1</v>
          </cell>
          <cell r="AE2802">
            <v>1</v>
          </cell>
          <cell r="AF2802">
            <v>1</v>
          </cell>
          <cell r="AG2802">
            <v>1</v>
          </cell>
          <cell r="AH2802">
            <v>1</v>
          </cell>
          <cell r="AK2802">
            <v>0</v>
          </cell>
          <cell r="AM2802">
            <v>0</v>
          </cell>
          <cell r="AN2802">
            <v>0</v>
          </cell>
          <cell r="AO2802">
            <v>0</v>
          </cell>
          <cell r="AQ2802">
            <v>300000</v>
          </cell>
          <cell r="AR2802">
            <v>0</v>
          </cell>
          <cell r="AS2802">
            <v>0</v>
          </cell>
        </row>
        <row r="2803">
          <cell r="E2803" t="str">
            <v>임래성</v>
          </cell>
          <cell r="G2803" t="str">
            <v>파주시</v>
          </cell>
          <cell r="H2803" t="str">
            <v>주식회사 서원퍼니처</v>
          </cell>
          <cell r="K2803" t="str">
            <v>2. 유선</v>
          </cell>
          <cell r="L2803" t="str">
            <v>경기도 파주시 광탄면 샘우골길 262-38</v>
          </cell>
          <cell r="M2803" t="str">
            <v>오병율</v>
          </cell>
          <cell r="N2803" t="str">
            <v>대표이사</v>
          </cell>
          <cell r="O2803" t="str">
            <v>010-4745-4989</v>
          </cell>
          <cell r="P2803" t="str">
            <v>031-941-6981</v>
          </cell>
          <cell r="Q2803" t="str">
            <v>031-945-4907</v>
          </cell>
          <cell r="R2803" t="str">
            <v>oby6988@hanmail.net</v>
          </cell>
          <cell r="AC2803">
            <v>0</v>
          </cell>
          <cell r="AD2803">
            <v>1</v>
          </cell>
          <cell r="AE2803">
            <v>1</v>
          </cell>
          <cell r="AF2803">
            <v>1</v>
          </cell>
          <cell r="AG2803">
            <v>1</v>
          </cell>
          <cell r="AH2803">
            <v>1</v>
          </cell>
          <cell r="AK2803">
            <v>0</v>
          </cell>
          <cell r="AM2803">
            <v>0</v>
          </cell>
          <cell r="AN2803">
            <v>0</v>
          </cell>
          <cell r="AO2803">
            <v>0</v>
          </cell>
          <cell r="AQ2803">
            <v>0</v>
          </cell>
          <cell r="AR2803">
            <v>0</v>
          </cell>
          <cell r="AS2803">
            <v>0</v>
          </cell>
        </row>
        <row r="2804">
          <cell r="E2804" t="str">
            <v>삼성토탈</v>
          </cell>
          <cell r="G2804" t="str">
            <v>아산시</v>
          </cell>
          <cell r="H2804" t="str">
            <v>(주)엠디에스</v>
          </cell>
          <cell r="K2804" t="str">
            <v>4. 미정</v>
          </cell>
          <cell r="L2804" t="str">
            <v>충청남도 아산시 둔포면 이화서길 23</v>
          </cell>
          <cell r="M2804" t="str">
            <v>이정일</v>
          </cell>
          <cell r="N2804" t="str">
            <v>총괄이사</v>
          </cell>
          <cell r="O2804" t="str">
            <v>010-3332-0996</v>
          </cell>
          <cell r="P2804" t="str">
            <v>070-4159-8800</v>
          </cell>
          <cell r="Q2804" t="str">
            <v>041-532-1272</v>
          </cell>
          <cell r="R2804" t="str">
            <v xml:space="preserve">        lji4799@naver.com</v>
          </cell>
          <cell r="AC2804">
            <v>0</v>
          </cell>
          <cell r="AD2804">
            <v>2</v>
          </cell>
          <cell r="AE2804">
            <v>2</v>
          </cell>
          <cell r="AF2804">
            <v>6</v>
          </cell>
          <cell r="AG2804">
            <v>0</v>
          </cell>
          <cell r="AH2804">
            <v>1</v>
          </cell>
          <cell r="AK2804">
            <v>0</v>
          </cell>
          <cell r="AM2804">
            <v>0</v>
          </cell>
          <cell r="AN2804">
            <v>0</v>
          </cell>
          <cell r="AO2804">
            <v>0</v>
          </cell>
          <cell r="AQ2804">
            <v>700000</v>
          </cell>
          <cell r="AR2804">
            <v>480000</v>
          </cell>
          <cell r="AS2804">
            <v>0</v>
          </cell>
        </row>
        <row r="2805">
          <cell r="E2805" t="str">
            <v>블루온</v>
          </cell>
          <cell r="G2805" t="str">
            <v>김해시</v>
          </cell>
          <cell r="H2805" t="str">
            <v>(주)우창(방3_온도계)</v>
          </cell>
          <cell r="K2805" t="str">
            <v>1. 무선</v>
          </cell>
          <cell r="L2805" t="str">
            <v>경상남도 김해시 진영읍 서부로179번길 76</v>
          </cell>
          <cell r="M2805" t="str">
            <v>이기호</v>
          </cell>
          <cell r="N2805" t="str">
            <v>주임</v>
          </cell>
          <cell r="O2805" t="str">
            <v>010-9868-4543</v>
          </cell>
          <cell r="P2805" t="str">
            <v>055-342-4081</v>
          </cell>
          <cell r="Q2805" t="str">
            <v>055-342-4085</v>
          </cell>
          <cell r="R2805" t="str">
            <v>product@woochang21.co.kr</v>
          </cell>
          <cell r="AC2805">
            <v>0</v>
          </cell>
          <cell r="AD2805">
            <v>0</v>
          </cell>
          <cell r="AE2805">
            <v>1</v>
          </cell>
          <cell r="AF2805">
            <v>0</v>
          </cell>
          <cell r="AG2805">
            <v>0</v>
          </cell>
          <cell r="AH2805">
            <v>0</v>
          </cell>
          <cell r="AK2805">
            <v>0</v>
          </cell>
          <cell r="AM2805">
            <v>0</v>
          </cell>
          <cell r="AN2805">
            <v>0</v>
          </cell>
          <cell r="AO2805">
            <v>0</v>
          </cell>
          <cell r="AQ2805">
            <v>200000</v>
          </cell>
          <cell r="AR2805">
            <v>0</v>
          </cell>
          <cell r="AS2805">
            <v>0</v>
          </cell>
          <cell r="AT2805" t="str">
            <v>최문호</v>
          </cell>
          <cell r="AU2805">
            <v>45776</v>
          </cell>
          <cell r="AV2805" t="str">
            <v>woochang21c</v>
          </cell>
          <cell r="AW2805" t="str">
            <v>Wcc408100!</v>
          </cell>
        </row>
        <row r="2806">
          <cell r="E2806" t="str">
            <v>임래성</v>
          </cell>
          <cell r="G2806" t="str">
            <v>아산시</v>
          </cell>
          <cell r="H2806" t="str">
            <v>(주)금성풍력</v>
          </cell>
          <cell r="K2806" t="str">
            <v>4. 미정</v>
          </cell>
          <cell r="L2806" t="str">
            <v>충청남도 아산시 둔포면 아산밸리로 405번길 13</v>
          </cell>
          <cell r="M2806" t="str">
            <v>정형빈</v>
          </cell>
          <cell r="N2806" t="str">
            <v>실장</v>
          </cell>
          <cell r="O2806" t="str">
            <v>010-3298-2562</v>
          </cell>
          <cell r="P2806" t="str">
            <v>041-912-2500</v>
          </cell>
          <cell r="Q2806" t="str">
            <v>041-912-2555</v>
          </cell>
          <cell r="R2806" t="str">
            <v>hbchung@gsfan.co.kr</v>
          </cell>
          <cell r="AC2806">
            <v>0</v>
          </cell>
          <cell r="AD2806">
            <v>0</v>
          </cell>
          <cell r="AE2806">
            <v>0</v>
          </cell>
          <cell r="AF2806">
            <v>0</v>
          </cell>
          <cell r="AG2806">
            <v>0</v>
          </cell>
          <cell r="AH2806">
            <v>0</v>
          </cell>
          <cell r="AK2806">
            <v>0</v>
          </cell>
          <cell r="AM2806">
            <v>0</v>
          </cell>
          <cell r="AN2806">
            <v>0</v>
          </cell>
          <cell r="AO2806">
            <v>0</v>
          </cell>
          <cell r="AQ2806">
            <v>0</v>
          </cell>
          <cell r="AR2806">
            <v>0</v>
          </cell>
          <cell r="AS2806">
            <v>0</v>
          </cell>
        </row>
        <row r="2807">
          <cell r="E2807" t="str">
            <v>수호환경/대창환경</v>
          </cell>
          <cell r="G2807" t="str">
            <v>아산시</v>
          </cell>
          <cell r="H2807" t="str">
            <v>(주)비알디</v>
          </cell>
          <cell r="K2807" t="str">
            <v>1. 무선</v>
          </cell>
          <cell r="L2807" t="str">
            <v>충청남도 아산시 영인면 아산호로 796</v>
          </cell>
          <cell r="M2807" t="str">
            <v>김태영(본사)
장봉석(아산)</v>
          </cell>
          <cell r="N2807" t="str">
            <v>차장
부장</v>
          </cell>
          <cell r="O2807" t="str">
            <v>010-8342-8019
010-3327-1876</v>
          </cell>
          <cell r="P2807" t="str">
            <v>031-714-3377</v>
          </cell>
          <cell r="Q2807" t="str">
            <v>070-7601-3127</v>
          </cell>
          <cell r="R2807" t="str">
            <v>admin@brdc.biz</v>
          </cell>
          <cell r="AC2807">
            <v>0</v>
          </cell>
          <cell r="AD2807">
            <v>2</v>
          </cell>
          <cell r="AE2807">
            <v>2</v>
          </cell>
          <cell r="AF2807">
            <v>3</v>
          </cell>
          <cell r="AG2807">
            <v>2</v>
          </cell>
          <cell r="AH2807">
            <v>1</v>
          </cell>
          <cell r="AK2807">
            <v>0</v>
          </cell>
          <cell r="AM2807">
            <v>0</v>
          </cell>
          <cell r="AN2807">
            <v>0</v>
          </cell>
          <cell r="AO2807">
            <v>0</v>
          </cell>
          <cell r="AQ2807">
            <v>700000</v>
          </cell>
          <cell r="AR2807">
            <v>480000</v>
          </cell>
          <cell r="AS2807">
            <v>0</v>
          </cell>
        </row>
        <row r="2808">
          <cell r="E2808" t="str">
            <v>비앤에스</v>
          </cell>
          <cell r="G2808" t="str">
            <v>장수군</v>
          </cell>
          <cell r="H2808" t="str">
            <v>장계제재소</v>
          </cell>
          <cell r="K2808" t="str">
            <v>1. 무선</v>
          </cell>
          <cell r="L2808" t="str">
            <v>전라북도 장수군 계남면 장무로 143-5</v>
          </cell>
          <cell r="M2808" t="str">
            <v>박정순</v>
          </cell>
          <cell r="N2808" t="str">
            <v>대표</v>
          </cell>
          <cell r="O2808" t="str">
            <v>010-9230-7202</v>
          </cell>
          <cell r="P2808" t="str">
            <v>063-351-7200~2</v>
          </cell>
          <cell r="Q2808" t="str">
            <v>063-351-7203</v>
          </cell>
          <cell r="R2808" t="str">
            <v>anch21cc@naver.com</v>
          </cell>
          <cell r="AC2808">
            <v>0</v>
          </cell>
          <cell r="AD2808">
            <v>0</v>
          </cell>
          <cell r="AE2808">
            <v>0</v>
          </cell>
          <cell r="AF2808">
            <v>8</v>
          </cell>
          <cell r="AG2808">
            <v>1</v>
          </cell>
          <cell r="AH2808">
            <v>1</v>
          </cell>
          <cell r="AK2808">
            <v>0</v>
          </cell>
          <cell r="AM2808">
            <v>0</v>
          </cell>
          <cell r="AN2808">
            <v>0</v>
          </cell>
          <cell r="AO2808">
            <v>0</v>
          </cell>
          <cell r="AQ2808">
            <v>0</v>
          </cell>
          <cell r="AR2808">
            <v>0</v>
          </cell>
          <cell r="AS2808">
            <v>0</v>
          </cell>
        </row>
        <row r="2809">
          <cell r="E2809" t="str">
            <v>비앤에스</v>
          </cell>
          <cell r="G2809" t="str">
            <v>장수군</v>
          </cell>
          <cell r="H2809" t="str">
            <v>고향제재소</v>
          </cell>
          <cell r="K2809" t="str">
            <v>1. 무선</v>
          </cell>
          <cell r="L2809" t="str">
            <v>전라북도 장수군 천천면 장천로 901-33</v>
          </cell>
          <cell r="M2809" t="str">
            <v>전준범</v>
          </cell>
          <cell r="N2809" t="str">
            <v>대표</v>
          </cell>
          <cell r="O2809" t="str">
            <v>010-2087-2579</v>
          </cell>
          <cell r="P2809" t="str">
            <v>063-352-1388</v>
          </cell>
          <cell r="Q2809" t="str">
            <v>063-352-2579</v>
          </cell>
          <cell r="R2809" t="str">
            <v>jjbb2345@daum.net</v>
          </cell>
          <cell r="AC2809">
            <v>0</v>
          </cell>
          <cell r="AD2809">
            <v>0</v>
          </cell>
          <cell r="AE2809">
            <v>0</v>
          </cell>
          <cell r="AF2809">
            <v>6</v>
          </cell>
          <cell r="AG2809">
            <v>1</v>
          </cell>
          <cell r="AH2809">
            <v>1</v>
          </cell>
          <cell r="AK2809">
            <v>0</v>
          </cell>
          <cell r="AM2809">
            <v>0</v>
          </cell>
          <cell r="AN2809">
            <v>0</v>
          </cell>
          <cell r="AO2809">
            <v>0</v>
          </cell>
          <cell r="AQ2809">
            <v>600000</v>
          </cell>
          <cell r="AR2809">
            <v>0</v>
          </cell>
          <cell r="AS2809">
            <v>0</v>
          </cell>
        </row>
        <row r="2810">
          <cell r="E2810" t="str">
            <v>원에너지</v>
          </cell>
          <cell r="G2810" t="str">
            <v>아산시</v>
          </cell>
          <cell r="H2810" t="str">
            <v>동아산현대서비스(주)</v>
          </cell>
          <cell r="K2810" t="str">
            <v>1. 무선</v>
          </cell>
          <cell r="L2810" t="str">
            <v>충청남도 아산시 외암로 1534-5(풍기동)</v>
          </cell>
          <cell r="M2810" t="str">
            <v>강모연</v>
          </cell>
          <cell r="N2810" t="str">
            <v>상무이사</v>
          </cell>
          <cell r="O2810" t="str">
            <v>010-3036-9155</v>
          </cell>
          <cell r="P2810" t="str">
            <v>041-547-1234</v>
          </cell>
          <cell r="Q2810" t="str">
            <v>041-545-2244</v>
          </cell>
          <cell r="R2810" t="str">
            <v>1234hyundai@naver.com</v>
          </cell>
          <cell r="AC2810">
            <v>0</v>
          </cell>
          <cell r="AD2810">
            <v>4</v>
          </cell>
          <cell r="AE2810">
            <v>4</v>
          </cell>
          <cell r="AF2810">
            <v>2</v>
          </cell>
          <cell r="AG2810">
            <v>4</v>
          </cell>
          <cell r="AH2810">
            <v>1</v>
          </cell>
          <cell r="AM2810">
            <v>0</v>
          </cell>
          <cell r="AN2810">
            <v>0</v>
          </cell>
          <cell r="AO2810">
            <v>0</v>
          </cell>
          <cell r="AQ2810">
            <v>0</v>
          </cell>
          <cell r="AR2810">
            <v>480000</v>
          </cell>
          <cell r="AS2810">
            <v>0</v>
          </cell>
        </row>
        <row r="2811">
          <cell r="E2811" t="str">
            <v>원에너지</v>
          </cell>
          <cell r="G2811" t="str">
            <v>아산시</v>
          </cell>
          <cell r="H2811" t="str">
            <v>(주)나인이엔지</v>
          </cell>
          <cell r="K2811" t="str">
            <v>1. 무선</v>
          </cell>
          <cell r="L2811" t="str">
            <v>충청남도 아산시 음봉면 음봉면로 188-34</v>
          </cell>
          <cell r="M2811" t="str">
            <v>윤봉희</v>
          </cell>
          <cell r="N2811" t="str">
            <v>상무</v>
          </cell>
          <cell r="O2811" t="str">
            <v>010-9980-4682</v>
          </cell>
          <cell r="P2811" t="str">
            <v>041-569-2566</v>
          </cell>
          <cell r="Q2811" t="str">
            <v>041-569-2567</v>
          </cell>
          <cell r="R2811" t="str">
            <v>bhyoon@naineng.co.kr</v>
          </cell>
          <cell r="AC2811">
            <v>0</v>
          </cell>
          <cell r="AD2811">
            <v>0</v>
          </cell>
          <cell r="AE2811">
            <v>0</v>
          </cell>
          <cell r="AF2811">
            <v>0</v>
          </cell>
          <cell r="AG2811">
            <v>0</v>
          </cell>
          <cell r="AH2811">
            <v>0</v>
          </cell>
          <cell r="AK2811">
            <v>0</v>
          </cell>
          <cell r="AM2811">
            <v>0</v>
          </cell>
          <cell r="AN2811">
            <v>0</v>
          </cell>
          <cell r="AO2811">
            <v>0</v>
          </cell>
          <cell r="AQ2811">
            <v>0</v>
          </cell>
          <cell r="AR2811">
            <v>0</v>
          </cell>
          <cell r="AS2811">
            <v>0</v>
          </cell>
        </row>
        <row r="2812">
          <cell r="E2812" t="str">
            <v>원에너지</v>
          </cell>
          <cell r="G2812" t="str">
            <v>아산시</v>
          </cell>
          <cell r="H2812" t="str">
            <v>스크린솔루션(주)</v>
          </cell>
          <cell r="K2812" t="str">
            <v>1. 무선</v>
          </cell>
          <cell r="L2812" t="str">
            <v>충청남도 아산시 둔포면 봉신로 278-15</v>
          </cell>
          <cell r="M2812" t="str">
            <v>심정희</v>
          </cell>
          <cell r="N2812" t="str">
            <v>과장</v>
          </cell>
          <cell r="O2812" t="str">
            <v>010-8992-4470</v>
          </cell>
          <cell r="P2812" t="str">
            <v>041-534-2021</v>
          </cell>
          <cell r="Q2812" t="str">
            <v>041-534-2031</v>
          </cell>
          <cell r="R2812" t="str">
            <v>wjdgml326@screensolution.co.kr</v>
          </cell>
          <cell r="AC2812">
            <v>0</v>
          </cell>
          <cell r="AD2812">
            <v>0</v>
          </cell>
          <cell r="AE2812">
            <v>0</v>
          </cell>
          <cell r="AF2812">
            <v>0</v>
          </cell>
          <cell r="AG2812">
            <v>0</v>
          </cell>
          <cell r="AH2812">
            <v>0</v>
          </cell>
          <cell r="AK2812">
            <v>0</v>
          </cell>
          <cell r="AM2812">
            <v>0</v>
          </cell>
          <cell r="AN2812">
            <v>0</v>
          </cell>
          <cell r="AO2812">
            <v>0</v>
          </cell>
          <cell r="AQ2812">
            <v>0</v>
          </cell>
          <cell r="AR2812">
            <v>0</v>
          </cell>
          <cell r="AS2812">
            <v>0</v>
          </cell>
        </row>
        <row r="2813">
          <cell r="E2813" t="str">
            <v>원에너지</v>
          </cell>
          <cell r="G2813" t="str">
            <v>아산시</v>
          </cell>
          <cell r="H2813" t="str">
            <v>(주)송원산업(배출구1~3)</v>
          </cell>
          <cell r="K2813" t="str">
            <v>2. 유선</v>
          </cell>
          <cell r="L2813" t="str">
            <v>충청남도 아산시 온천대로 1122번길 35-11</v>
          </cell>
          <cell r="M2813" t="str">
            <v>송현</v>
          </cell>
          <cell r="N2813" t="str">
            <v>대표</v>
          </cell>
          <cell r="O2813" t="str">
            <v>010-6248-9498</v>
          </cell>
          <cell r="P2813" t="str">
            <v>041-534-7400</v>
          </cell>
          <cell r="Q2813" t="str">
            <v>041-534-7401</v>
          </cell>
          <cell r="R2813" t="str">
            <v>titon@naver.com</v>
          </cell>
          <cell r="AC2813">
            <v>0</v>
          </cell>
          <cell r="AD2813">
            <v>3</v>
          </cell>
          <cell r="AE2813">
            <v>3</v>
          </cell>
          <cell r="AF2813">
            <v>3</v>
          </cell>
          <cell r="AG2813">
            <v>3</v>
          </cell>
          <cell r="AH2813">
            <v>0</v>
          </cell>
          <cell r="AK2813">
            <v>1</v>
          </cell>
          <cell r="AM2813">
            <v>0</v>
          </cell>
          <cell r="AN2813">
            <v>0</v>
          </cell>
          <cell r="AO2813">
            <v>0</v>
          </cell>
          <cell r="AQ2813">
            <v>0</v>
          </cell>
          <cell r="AR2813">
            <v>-1000000</v>
          </cell>
          <cell r="AS2813">
            <v>0</v>
          </cell>
        </row>
        <row r="2814">
          <cell r="E2814" t="str">
            <v>원에너지</v>
          </cell>
          <cell r="G2814" t="str">
            <v>아산시</v>
          </cell>
          <cell r="H2814" t="str">
            <v>(주)송원산업(배출구4)</v>
          </cell>
          <cell r="K2814" t="str">
            <v>1. 무선</v>
          </cell>
          <cell r="L2814" t="str">
            <v>충청남도 아산시 온천대로 1122번길 35-11</v>
          </cell>
          <cell r="M2814" t="str">
            <v>송현</v>
          </cell>
          <cell r="N2814" t="str">
            <v>대표</v>
          </cell>
          <cell r="O2814" t="str">
            <v>010-6248-9498</v>
          </cell>
          <cell r="P2814" t="str">
            <v>041-534-7400</v>
          </cell>
          <cell r="Q2814" t="str">
            <v>041-534-7401</v>
          </cell>
          <cell r="R2814" t="str">
            <v>titon@naver.com</v>
          </cell>
          <cell r="AC2814">
            <v>0</v>
          </cell>
          <cell r="AD2814">
            <v>1</v>
          </cell>
          <cell r="AE2814">
            <v>1</v>
          </cell>
          <cell r="AF2814">
            <v>0</v>
          </cell>
          <cell r="AG2814">
            <v>1</v>
          </cell>
          <cell r="AH2814">
            <v>1</v>
          </cell>
          <cell r="AK2814">
            <v>0</v>
          </cell>
          <cell r="AM2814">
            <v>0</v>
          </cell>
          <cell r="AN2814">
            <v>0</v>
          </cell>
          <cell r="AO2814">
            <v>0</v>
          </cell>
          <cell r="AQ2814">
            <v>0</v>
          </cell>
          <cell r="AR2814">
            <v>0</v>
          </cell>
          <cell r="AS2814">
            <v>0</v>
          </cell>
        </row>
        <row r="2815">
          <cell r="E2815" t="str">
            <v>블루온</v>
          </cell>
          <cell r="G2815" t="str">
            <v>구미시</v>
          </cell>
          <cell r="H2815" t="str">
            <v>세광티앤씨(주)</v>
          </cell>
          <cell r="K2815" t="str">
            <v>4. 미정</v>
          </cell>
          <cell r="L2815" t="str">
            <v>경상북도 구미시 산동면 첨단기업2로 21-10</v>
          </cell>
          <cell r="M2815" t="str">
            <v>배기만</v>
          </cell>
          <cell r="N2815" t="str">
            <v>-</v>
          </cell>
          <cell r="O2815" t="str">
            <v>-</v>
          </cell>
          <cell r="P2815" t="str">
            <v>054-474-2856</v>
          </cell>
          <cell r="Q2815" t="str">
            <v>-</v>
          </cell>
          <cell r="R2815" t="str">
            <v>sk84918@naver.com</v>
          </cell>
          <cell r="AC2815">
            <v>0</v>
          </cell>
          <cell r="AD2815">
            <v>0</v>
          </cell>
          <cell r="AE2815">
            <v>0</v>
          </cell>
          <cell r="AF2815">
            <v>0</v>
          </cell>
          <cell r="AG2815">
            <v>0</v>
          </cell>
          <cell r="AH2815">
            <v>0</v>
          </cell>
          <cell r="AK2815">
            <v>0</v>
          </cell>
          <cell r="AM2815">
            <v>0</v>
          </cell>
          <cell r="AN2815">
            <v>0</v>
          </cell>
          <cell r="AO2815">
            <v>0</v>
          </cell>
          <cell r="AQ2815">
            <v>0</v>
          </cell>
          <cell r="AR2815">
            <v>0</v>
          </cell>
          <cell r="AS2815">
            <v>0</v>
          </cell>
        </row>
        <row r="2816">
          <cell r="E2816" t="str">
            <v>임래성</v>
          </cell>
          <cell r="G2816" t="str">
            <v>안성시</v>
          </cell>
          <cell r="H2816" t="str">
            <v>(주)에스에스제이첨단소재(영재테크)</v>
          </cell>
          <cell r="K2816" t="str">
            <v>1. 무선</v>
          </cell>
          <cell r="L2816" t="str">
            <v>경기도 안성시 죽산면 용대길50</v>
          </cell>
          <cell r="M2816" t="str">
            <v>김충래</v>
          </cell>
          <cell r="N2816" t="str">
            <v>차장</v>
          </cell>
          <cell r="O2816" t="str">
            <v>010-3656-8617</v>
          </cell>
          <cell r="P2816" t="str">
            <v>070-4889-7731</v>
          </cell>
          <cell r="Q2816" t="str">
            <v>070-4889-7759</v>
          </cell>
          <cell r="R2816" t="str">
            <v>ssjehs@ssjcorp.com</v>
          </cell>
          <cell r="AC2816">
            <v>0</v>
          </cell>
          <cell r="AD2816">
            <v>1</v>
          </cell>
          <cell r="AE2816">
            <v>1</v>
          </cell>
          <cell r="AF2816">
            <v>7</v>
          </cell>
          <cell r="AG2816">
            <v>1</v>
          </cell>
          <cell r="AH2816">
            <v>1</v>
          </cell>
          <cell r="AK2816">
            <v>0</v>
          </cell>
          <cell r="AM2816">
            <v>0</v>
          </cell>
          <cell r="AN2816">
            <v>0</v>
          </cell>
          <cell r="AO2816">
            <v>0</v>
          </cell>
          <cell r="AQ2816">
            <v>5700000</v>
          </cell>
          <cell r="AR2816">
            <v>0</v>
          </cell>
          <cell r="AS2816">
            <v>0</v>
          </cell>
        </row>
        <row r="2817">
          <cell r="E2817" t="str">
            <v>원에너지</v>
          </cell>
          <cell r="G2817" t="str">
            <v>양양군</v>
          </cell>
          <cell r="H2817" t="str">
            <v>주식회사 양양레미콘</v>
          </cell>
          <cell r="K2817" t="str">
            <v>2. 유선</v>
          </cell>
          <cell r="L2817" t="str">
            <v xml:space="preserve"> 강원특별자치도 양양군 서면 들돌길 449</v>
          </cell>
          <cell r="M2817" t="str">
            <v xml:space="preserve"> 김대원(실담당자)
진대화 / 
김종희 </v>
          </cell>
          <cell r="N2817" t="str">
            <v xml:space="preserve"> 부장
실장 / 과장 </v>
          </cell>
          <cell r="O2817" t="str">
            <v xml:space="preserve"> 010-2012-1253
010-2410-2172 /
 010-2063-8342 </v>
          </cell>
          <cell r="P2817" t="str">
            <v>033-672-8000</v>
          </cell>
          <cell r="Q2817" t="str">
            <v>033-671-0989</v>
          </cell>
          <cell r="R2817" t="str">
            <v xml:space="preserve"> kdwon4048@nate.com
jhey202@nate.com </v>
          </cell>
          <cell r="AC2817">
            <v>0</v>
          </cell>
          <cell r="AD2817">
            <v>4</v>
          </cell>
          <cell r="AE2817">
            <v>4</v>
          </cell>
          <cell r="AF2817">
            <v>1</v>
          </cell>
          <cell r="AG2817">
            <v>1</v>
          </cell>
          <cell r="AH2817">
            <v>0</v>
          </cell>
          <cell r="AK2817">
            <v>1</v>
          </cell>
          <cell r="AM2817">
            <v>0</v>
          </cell>
          <cell r="AN2817">
            <v>0</v>
          </cell>
          <cell r="AO2817">
            <v>0</v>
          </cell>
          <cell r="AQ2817">
            <v>1500000</v>
          </cell>
          <cell r="AR2817">
            <v>480000</v>
          </cell>
          <cell r="AS2817">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E5A38-FE83-4D66-9886-BCA9F43E5C4E}">
  <dimension ref="A1:BC938"/>
  <sheetViews>
    <sheetView tabSelected="1" topLeftCell="A923" workbookViewId="0">
      <selection activeCell="D947" sqref="D947"/>
    </sheetView>
  </sheetViews>
  <sheetFormatPr defaultRowHeight="16.5"/>
  <cols>
    <col min="1" max="1" width="4.25" style="60" customWidth="1"/>
    <col min="2" max="2" width="5.625" style="60" customWidth="1"/>
    <col min="3" max="3" width="5.5" style="60" customWidth="1"/>
    <col min="4" max="4" width="23.5" style="60" customWidth="1"/>
    <col min="5" max="5" width="15.25" style="60" customWidth="1"/>
    <col min="6" max="6" width="18.5" style="60" customWidth="1"/>
    <col min="7" max="7" width="10.75" style="60" customWidth="1"/>
    <col min="8" max="8" width="13" style="60" customWidth="1"/>
    <col min="9" max="9" width="8.5" style="60" customWidth="1"/>
    <col min="10" max="10" width="12.25" style="60" customWidth="1"/>
    <col min="11" max="11" width="10.875" style="60" customWidth="1"/>
    <col min="12" max="12" width="9.25" style="60" customWidth="1"/>
    <col min="13" max="13" width="17.875" style="60" customWidth="1"/>
    <col min="14" max="14" width="28.375" style="60" customWidth="1"/>
    <col min="15" max="15" width="6.5" style="60" customWidth="1"/>
    <col min="16" max="16" width="9.5" style="60" customWidth="1"/>
    <col min="17" max="18" width="7.875" style="60" customWidth="1"/>
    <col min="19" max="19" width="5.625" style="60" customWidth="1"/>
    <col min="20" max="20" width="7" style="60" customWidth="1"/>
    <col min="21" max="21" width="11.875" style="60" customWidth="1"/>
    <col min="22" max="22" width="10.75" style="60" customWidth="1"/>
    <col min="23" max="23" width="9.125" style="60" customWidth="1"/>
    <col min="24" max="26" width="9.5" style="60" customWidth="1"/>
    <col min="27" max="27" width="10.375" style="60" customWidth="1"/>
    <col min="28" max="28" width="8.75" style="60" bestFit="1" customWidth="1"/>
    <col min="29" max="29" width="7.75" style="60" customWidth="1"/>
    <col min="30" max="43" width="6.5" style="60" customWidth="1"/>
    <col min="44" max="45" width="7.125" style="60" customWidth="1"/>
    <col min="46" max="46" width="5.25" style="60" customWidth="1"/>
    <col min="47" max="47" width="16.25" style="60" customWidth="1"/>
    <col min="48" max="48" width="13.5" style="60" customWidth="1"/>
    <col min="49" max="49" width="6.625" style="60" customWidth="1"/>
    <col min="50" max="50" width="9.75" style="60" customWidth="1"/>
    <col min="51" max="51" width="8.875" style="60" customWidth="1"/>
    <col min="52" max="55" width="10.75" style="60" customWidth="1"/>
  </cols>
  <sheetData>
    <row r="1" spans="1:55">
      <c r="A1" s="1" t="s">
        <v>0</v>
      </c>
      <c r="B1" s="2" t="s">
        <v>1</v>
      </c>
      <c r="C1" s="3" t="s">
        <v>2</v>
      </c>
      <c r="D1" s="4" t="s">
        <v>3</v>
      </c>
      <c r="E1" s="4" t="s">
        <v>4</v>
      </c>
      <c r="F1" s="4" t="s">
        <v>5</v>
      </c>
      <c r="G1" s="5" t="s">
        <v>6</v>
      </c>
      <c r="H1" s="6" t="s">
        <v>7</v>
      </c>
      <c r="I1" s="6" t="s">
        <v>8</v>
      </c>
      <c r="J1" s="6" t="s">
        <v>9</v>
      </c>
      <c r="K1" s="6" t="s">
        <v>10</v>
      </c>
      <c r="L1" s="6" t="s">
        <v>11</v>
      </c>
      <c r="M1" s="6" t="s">
        <v>12</v>
      </c>
      <c r="N1" s="6" t="s">
        <v>13</v>
      </c>
      <c r="O1" s="6" t="s">
        <v>14</v>
      </c>
      <c r="P1" s="6" t="s">
        <v>15</v>
      </c>
      <c r="Q1" s="7" t="s">
        <v>16</v>
      </c>
      <c r="R1" s="8" t="s">
        <v>17</v>
      </c>
      <c r="S1" s="9" t="s">
        <v>18</v>
      </c>
      <c r="T1" s="10" t="s">
        <v>19</v>
      </c>
      <c r="U1" s="11" t="s">
        <v>20</v>
      </c>
      <c r="V1" s="12" t="s">
        <v>21</v>
      </c>
      <c r="W1" s="13" t="s">
        <v>22</v>
      </c>
      <c r="X1" s="14" t="s">
        <v>23</v>
      </c>
      <c r="Y1" s="9" t="s">
        <v>24</v>
      </c>
      <c r="Z1" s="9" t="s">
        <v>25</v>
      </c>
      <c r="AA1" s="15" t="s">
        <v>26</v>
      </c>
      <c r="AB1" s="16" t="s">
        <v>27</v>
      </c>
      <c r="AC1" s="17" t="s">
        <v>28</v>
      </c>
      <c r="AD1" s="18" t="s">
        <v>29</v>
      </c>
      <c r="AE1" s="18" t="s">
        <v>30</v>
      </c>
      <c r="AF1" s="18" t="s">
        <v>31</v>
      </c>
      <c r="AG1" s="18" t="s">
        <v>32</v>
      </c>
      <c r="AH1" s="18" t="s">
        <v>33</v>
      </c>
      <c r="AI1" s="18" t="s">
        <v>34</v>
      </c>
      <c r="AJ1" s="18" t="s">
        <v>7793</v>
      </c>
      <c r="AK1" s="18" t="s">
        <v>35</v>
      </c>
      <c r="AL1" s="18" t="s">
        <v>36</v>
      </c>
      <c r="AM1" s="18" t="s">
        <v>37</v>
      </c>
      <c r="AN1" s="18" t="s">
        <v>38</v>
      </c>
      <c r="AO1" s="19" t="s">
        <v>39</v>
      </c>
      <c r="AP1" s="20" t="s">
        <v>40</v>
      </c>
      <c r="AQ1" s="19" t="s">
        <v>41</v>
      </c>
      <c r="AR1" s="21" t="s">
        <v>42</v>
      </c>
      <c r="AS1" s="21" t="s">
        <v>43</v>
      </c>
      <c r="AT1" s="22" t="s">
        <v>44</v>
      </c>
      <c r="AU1" s="23" t="s">
        <v>45</v>
      </c>
      <c r="AV1" s="24" t="s">
        <v>46</v>
      </c>
      <c r="AW1" s="24" t="s">
        <v>47</v>
      </c>
      <c r="AX1" s="24" t="s">
        <v>48</v>
      </c>
      <c r="AY1" s="25" t="s">
        <v>49</v>
      </c>
      <c r="AZ1" s="26" t="s">
        <v>50</v>
      </c>
      <c r="BA1" s="26" t="s">
        <v>51</v>
      </c>
      <c r="BB1" s="27" t="s">
        <v>52</v>
      </c>
      <c r="BC1" s="28" t="s">
        <v>53</v>
      </c>
    </row>
    <row r="2" spans="1:55">
      <c r="A2" s="29">
        <f t="shared" ref="A2:A9" si="0">IF(ISBLANK(D2),"",ROW()-1)</f>
        <v>1</v>
      </c>
      <c r="B2" s="30" t="s">
        <v>54</v>
      </c>
      <c r="C2" s="31" t="s">
        <v>55</v>
      </c>
      <c r="D2" s="32" t="s">
        <v>56</v>
      </c>
      <c r="E2" s="33" t="s">
        <v>57</v>
      </c>
      <c r="F2" s="34" t="s">
        <v>58</v>
      </c>
      <c r="G2" s="35" t="s">
        <v>59</v>
      </c>
      <c r="H2" s="36" t="s">
        <v>60</v>
      </c>
      <c r="I2" s="36" t="s">
        <v>61</v>
      </c>
      <c r="J2" s="36" t="s">
        <v>62</v>
      </c>
      <c r="K2" s="36" t="s">
        <v>63</v>
      </c>
      <c r="L2" s="36" t="s">
        <v>64</v>
      </c>
      <c r="M2" s="36" t="s">
        <v>65</v>
      </c>
      <c r="N2" s="36" t="s">
        <v>66</v>
      </c>
      <c r="O2" s="37" t="s">
        <v>67</v>
      </c>
      <c r="P2" s="37" t="s">
        <v>67</v>
      </c>
      <c r="Q2" s="38">
        <v>45764</v>
      </c>
      <c r="R2" s="38" t="s">
        <v>67</v>
      </c>
      <c r="S2" s="30" t="s">
        <v>68</v>
      </c>
      <c r="T2" s="30" t="b">
        <v>0</v>
      </c>
      <c r="U2" s="30" t="s">
        <v>69</v>
      </c>
      <c r="V2" s="34" t="s">
        <v>70</v>
      </c>
      <c r="W2" s="39">
        <v>5100304</v>
      </c>
      <c r="X2" s="38" t="s">
        <v>71</v>
      </c>
      <c r="Y2" s="38">
        <v>45768</v>
      </c>
      <c r="Z2" s="38">
        <v>45784</v>
      </c>
      <c r="AA2" s="30" t="s">
        <v>72</v>
      </c>
      <c r="AB2" s="38">
        <v>45824</v>
      </c>
      <c r="AC2" s="38" t="s">
        <v>73</v>
      </c>
      <c r="AD2" s="40">
        <v>0</v>
      </c>
      <c r="AE2" s="40">
        <v>1</v>
      </c>
      <c r="AF2" s="40">
        <v>1</v>
      </c>
      <c r="AG2" s="40">
        <v>1</v>
      </c>
      <c r="AH2" s="40">
        <v>1</v>
      </c>
      <c r="AI2" s="40">
        <v>0</v>
      </c>
      <c r="AJ2" s="40">
        <v>0</v>
      </c>
      <c r="AK2" s="40">
        <v>0</v>
      </c>
      <c r="AL2" s="40">
        <v>0</v>
      </c>
      <c r="AM2" s="40">
        <v>0</v>
      </c>
      <c r="AN2" s="40">
        <v>0</v>
      </c>
      <c r="AO2" s="40">
        <v>0</v>
      </c>
      <c r="AP2" s="40">
        <v>0</v>
      </c>
      <c r="AQ2" s="40">
        <v>0</v>
      </c>
      <c r="AR2" s="40">
        <v>0</v>
      </c>
      <c r="AS2" s="40">
        <v>0</v>
      </c>
      <c r="AT2" s="40">
        <v>0</v>
      </c>
      <c r="AU2" s="34" t="s">
        <v>74</v>
      </c>
      <c r="AV2" s="34" t="s">
        <v>67</v>
      </c>
      <c r="AW2" s="34" t="s">
        <v>67</v>
      </c>
      <c r="AX2" s="34"/>
      <c r="AY2" s="39"/>
      <c r="AZ2" s="38"/>
      <c r="BA2" s="38"/>
      <c r="BB2" s="41"/>
      <c r="BC2" s="38">
        <v>45750</v>
      </c>
    </row>
    <row r="3" spans="1:55">
      <c r="A3" s="29">
        <f t="shared" si="0"/>
        <v>2</v>
      </c>
      <c r="B3" s="30" t="s">
        <v>54</v>
      </c>
      <c r="C3" s="31" t="s">
        <v>55</v>
      </c>
      <c r="D3" s="32" t="s">
        <v>75</v>
      </c>
      <c r="E3" s="33" t="s">
        <v>57</v>
      </c>
      <c r="F3" s="34" t="s">
        <v>76</v>
      </c>
      <c r="G3" s="35" t="s">
        <v>59</v>
      </c>
      <c r="H3" s="36" t="s">
        <v>60</v>
      </c>
      <c r="I3" s="36" t="s">
        <v>61</v>
      </c>
      <c r="J3" s="36" t="s">
        <v>62</v>
      </c>
      <c r="K3" s="36" t="s">
        <v>63</v>
      </c>
      <c r="L3" s="36" t="s">
        <v>64</v>
      </c>
      <c r="M3" s="36" t="s">
        <v>65</v>
      </c>
      <c r="N3" s="36" t="s">
        <v>66</v>
      </c>
      <c r="O3" s="37" t="s">
        <v>67</v>
      </c>
      <c r="P3" s="37" t="s">
        <v>67</v>
      </c>
      <c r="Q3" s="38" t="s">
        <v>67</v>
      </c>
      <c r="R3" s="38" t="s">
        <v>67</v>
      </c>
      <c r="S3" s="30" t="s">
        <v>68</v>
      </c>
      <c r="T3" s="30" t="b">
        <v>0</v>
      </c>
      <c r="U3" s="30" t="s">
        <v>69</v>
      </c>
      <c r="V3" s="34" t="s">
        <v>70</v>
      </c>
      <c r="W3" s="39">
        <v>5100304</v>
      </c>
      <c r="X3" s="38" t="s">
        <v>71</v>
      </c>
      <c r="Y3" s="38">
        <v>45768</v>
      </c>
      <c r="Z3" s="38">
        <v>45784</v>
      </c>
      <c r="AA3" s="30" t="s">
        <v>72</v>
      </c>
      <c r="AB3" s="38">
        <v>45824</v>
      </c>
      <c r="AC3" s="38" t="s">
        <v>73</v>
      </c>
      <c r="AD3" s="40">
        <v>0</v>
      </c>
      <c r="AE3" s="40">
        <v>2</v>
      </c>
      <c r="AF3" s="40">
        <v>2</v>
      </c>
      <c r="AG3" s="40">
        <v>0</v>
      </c>
      <c r="AH3" s="40">
        <v>0</v>
      </c>
      <c r="AI3" s="40">
        <v>0</v>
      </c>
      <c r="AJ3" s="40">
        <v>1</v>
      </c>
      <c r="AK3" s="40">
        <v>1</v>
      </c>
      <c r="AL3" s="40">
        <v>0</v>
      </c>
      <c r="AM3" s="40">
        <v>0</v>
      </c>
      <c r="AN3" s="40">
        <v>0</v>
      </c>
      <c r="AO3" s="40">
        <v>0</v>
      </c>
      <c r="AP3" s="40">
        <v>0</v>
      </c>
      <c r="AQ3" s="40">
        <v>0</v>
      </c>
      <c r="AR3" s="40">
        <v>1400000</v>
      </c>
      <c r="AS3" s="40">
        <v>0</v>
      </c>
      <c r="AT3" s="40">
        <v>0</v>
      </c>
      <c r="AU3" s="34" t="s">
        <v>74</v>
      </c>
      <c r="AV3" s="34" t="s">
        <v>67</v>
      </c>
      <c r="AW3" s="34" t="s">
        <v>67</v>
      </c>
      <c r="AX3" s="34"/>
      <c r="AY3" s="39"/>
      <c r="AZ3" s="38"/>
      <c r="BA3" s="38"/>
      <c r="BB3" s="41"/>
      <c r="BC3" s="38">
        <v>45750</v>
      </c>
    </row>
    <row r="4" spans="1:55">
      <c r="A4" s="29">
        <f t="shared" si="0"/>
        <v>3</v>
      </c>
      <c r="B4" s="30" t="s">
        <v>54</v>
      </c>
      <c r="C4" s="31" t="s">
        <v>55</v>
      </c>
      <c r="D4" s="32" t="s">
        <v>77</v>
      </c>
      <c r="E4" s="42" t="s">
        <v>78</v>
      </c>
      <c r="F4" s="34" t="s">
        <v>58</v>
      </c>
      <c r="G4" s="35" t="s">
        <v>59</v>
      </c>
      <c r="H4" s="36" t="s">
        <v>79</v>
      </c>
      <c r="I4" s="36" t="s">
        <v>80</v>
      </c>
      <c r="J4" s="36" t="s">
        <v>81</v>
      </c>
      <c r="K4" s="36" t="s">
        <v>82</v>
      </c>
      <c r="L4" s="36" t="s">
        <v>83</v>
      </c>
      <c r="M4" s="36" t="s">
        <v>84</v>
      </c>
      <c r="N4" s="36" t="s">
        <v>85</v>
      </c>
      <c r="O4" s="37" t="s">
        <v>67</v>
      </c>
      <c r="P4" s="37" t="s">
        <v>67</v>
      </c>
      <c r="Q4" s="38" t="s">
        <v>67</v>
      </c>
      <c r="R4" s="38" t="s">
        <v>67</v>
      </c>
      <c r="S4" s="30" t="s">
        <v>68</v>
      </c>
      <c r="T4" s="30" t="b">
        <v>1</v>
      </c>
      <c r="U4" s="30" t="s">
        <v>86</v>
      </c>
      <c r="V4" s="34" t="s">
        <v>87</v>
      </c>
      <c r="W4" s="39">
        <v>5100561</v>
      </c>
      <c r="X4" s="38" t="s">
        <v>71</v>
      </c>
      <c r="Y4" s="38">
        <v>45772</v>
      </c>
      <c r="Z4" s="38">
        <v>45800</v>
      </c>
      <c r="AA4" s="30" t="s">
        <v>88</v>
      </c>
      <c r="AB4" s="38">
        <v>45827</v>
      </c>
      <c r="AC4" s="38" t="s">
        <v>89</v>
      </c>
      <c r="AD4" s="40">
        <v>0</v>
      </c>
      <c r="AE4" s="40">
        <v>1</v>
      </c>
      <c r="AF4" s="40">
        <v>1</v>
      </c>
      <c r="AG4" s="40">
        <v>1</v>
      </c>
      <c r="AH4" s="40">
        <v>1</v>
      </c>
      <c r="AI4" s="40">
        <v>0</v>
      </c>
      <c r="AJ4" s="40">
        <v>1</v>
      </c>
      <c r="AK4" s="40">
        <v>1</v>
      </c>
      <c r="AL4" s="40">
        <v>0</v>
      </c>
      <c r="AM4" s="40">
        <v>0</v>
      </c>
      <c r="AN4" s="40">
        <v>0</v>
      </c>
      <c r="AO4" s="40">
        <v>0</v>
      </c>
      <c r="AP4" s="40">
        <v>0</v>
      </c>
      <c r="AQ4" s="40">
        <v>0</v>
      </c>
      <c r="AR4" s="40">
        <v>0</v>
      </c>
      <c r="AS4" s="40">
        <v>0</v>
      </c>
      <c r="AT4" s="40">
        <v>0</v>
      </c>
      <c r="AU4" s="34" t="s">
        <v>74</v>
      </c>
      <c r="AV4" s="34" t="s">
        <v>67</v>
      </c>
      <c r="AW4" s="34" t="s">
        <v>67</v>
      </c>
      <c r="AX4" s="34"/>
      <c r="AY4" s="39"/>
      <c r="AZ4" s="38"/>
      <c r="BA4" s="38"/>
      <c r="BB4" s="41"/>
      <c r="BC4" s="38">
        <v>45750</v>
      </c>
    </row>
    <row r="5" spans="1:55">
      <c r="A5" s="29">
        <f t="shared" si="0"/>
        <v>4</v>
      </c>
      <c r="B5" s="30" t="s">
        <v>54</v>
      </c>
      <c r="C5" s="31" t="s">
        <v>55</v>
      </c>
      <c r="D5" s="32" t="s">
        <v>90</v>
      </c>
      <c r="E5" s="33" t="s">
        <v>78</v>
      </c>
      <c r="F5" s="34" t="s">
        <v>76</v>
      </c>
      <c r="G5" s="35" t="s">
        <v>59</v>
      </c>
      <c r="H5" s="36" t="s">
        <v>79</v>
      </c>
      <c r="I5" s="36" t="s">
        <v>80</v>
      </c>
      <c r="J5" s="36" t="s">
        <v>81</v>
      </c>
      <c r="K5" s="36" t="s">
        <v>82</v>
      </c>
      <c r="L5" s="36" t="s">
        <v>83</v>
      </c>
      <c r="M5" s="36" t="s">
        <v>84</v>
      </c>
      <c r="N5" s="36" t="s">
        <v>85</v>
      </c>
      <c r="O5" s="37" t="s">
        <v>67</v>
      </c>
      <c r="P5" s="37" t="s">
        <v>67</v>
      </c>
      <c r="Q5" s="38" t="s">
        <v>67</v>
      </c>
      <c r="R5" s="38" t="s">
        <v>67</v>
      </c>
      <c r="S5" s="30" t="s">
        <v>68</v>
      </c>
      <c r="T5" s="30" t="b">
        <v>1</v>
      </c>
      <c r="U5" s="30" t="s">
        <v>86</v>
      </c>
      <c r="V5" s="34" t="s">
        <v>87</v>
      </c>
      <c r="W5" s="39">
        <v>5100561</v>
      </c>
      <c r="X5" s="38" t="s">
        <v>71</v>
      </c>
      <c r="Y5" s="38">
        <v>45772</v>
      </c>
      <c r="Z5" s="38">
        <v>45800</v>
      </c>
      <c r="AA5" s="30" t="s">
        <v>88</v>
      </c>
      <c r="AB5" s="38">
        <v>45827</v>
      </c>
      <c r="AC5" s="38" t="s">
        <v>89</v>
      </c>
      <c r="AD5" s="40">
        <v>0</v>
      </c>
      <c r="AE5" s="40">
        <v>3</v>
      </c>
      <c r="AF5" s="40">
        <v>3</v>
      </c>
      <c r="AG5" s="40">
        <v>0</v>
      </c>
      <c r="AH5" s="40">
        <v>1</v>
      </c>
      <c r="AI5" s="40">
        <v>0</v>
      </c>
      <c r="AJ5" s="40">
        <v>0</v>
      </c>
      <c r="AK5" s="40">
        <v>0</v>
      </c>
      <c r="AL5" s="40">
        <v>0</v>
      </c>
      <c r="AM5" s="40">
        <v>0</v>
      </c>
      <c r="AN5" s="40">
        <v>0</v>
      </c>
      <c r="AO5" s="40">
        <v>0</v>
      </c>
      <c r="AP5" s="40">
        <v>1</v>
      </c>
      <c r="AQ5" s="40">
        <v>0</v>
      </c>
      <c r="AR5" s="40">
        <v>1600000</v>
      </c>
      <c r="AS5" s="40">
        <v>1080000</v>
      </c>
      <c r="AT5" s="40">
        <v>3</v>
      </c>
      <c r="AU5" s="34" t="s">
        <v>74</v>
      </c>
      <c r="AV5" s="34" t="s">
        <v>67</v>
      </c>
      <c r="AW5" s="34" t="s">
        <v>67</v>
      </c>
      <c r="AX5" s="34"/>
      <c r="AY5" s="39"/>
      <c r="AZ5" s="38"/>
      <c r="BA5" s="38"/>
      <c r="BB5" s="41"/>
      <c r="BC5" s="38">
        <v>45750</v>
      </c>
    </row>
    <row r="6" spans="1:55">
      <c r="A6" s="29">
        <f t="shared" si="0"/>
        <v>5</v>
      </c>
      <c r="B6" s="30" t="s">
        <v>54</v>
      </c>
      <c r="C6" s="31" t="s">
        <v>91</v>
      </c>
      <c r="D6" s="32" t="s">
        <v>92</v>
      </c>
      <c r="E6" s="33" t="s">
        <v>78</v>
      </c>
      <c r="F6" s="34" t="s">
        <v>58</v>
      </c>
      <c r="G6" s="35" t="s">
        <v>93</v>
      </c>
      <c r="H6" s="36" t="s">
        <v>94</v>
      </c>
      <c r="I6" s="36" t="s">
        <v>95</v>
      </c>
      <c r="J6" s="36" t="s">
        <v>96</v>
      </c>
      <c r="K6" s="36" t="s">
        <v>97</v>
      </c>
      <c r="L6" s="36" t="s">
        <v>98</v>
      </c>
      <c r="M6" s="36" t="s">
        <v>99</v>
      </c>
      <c r="N6" s="36" t="s">
        <v>100</v>
      </c>
      <c r="O6" s="37" t="s">
        <v>101</v>
      </c>
      <c r="P6" s="37" t="s">
        <v>102</v>
      </c>
      <c r="Q6" s="38">
        <v>45735</v>
      </c>
      <c r="R6" s="38" t="s">
        <v>67</v>
      </c>
      <c r="S6" s="30" t="s">
        <v>103</v>
      </c>
      <c r="T6" s="30" t="b">
        <v>0</v>
      </c>
      <c r="U6" s="30" t="s">
        <v>104</v>
      </c>
      <c r="V6" s="34" t="s">
        <v>105</v>
      </c>
      <c r="W6" s="39">
        <v>4109118</v>
      </c>
      <c r="X6" s="38" t="s">
        <v>71</v>
      </c>
      <c r="Y6" s="38">
        <v>45747</v>
      </c>
      <c r="Z6" s="38">
        <v>45749</v>
      </c>
      <c r="AA6" s="30" t="s">
        <v>106</v>
      </c>
      <c r="AB6" s="38">
        <v>45768</v>
      </c>
      <c r="AC6" s="38" t="s">
        <v>107</v>
      </c>
      <c r="AD6" s="40">
        <v>0</v>
      </c>
      <c r="AE6" s="40">
        <v>1</v>
      </c>
      <c r="AF6" s="40">
        <v>1</v>
      </c>
      <c r="AG6" s="40">
        <v>5</v>
      </c>
      <c r="AH6" s="40">
        <v>1</v>
      </c>
      <c r="AI6" s="40">
        <v>0</v>
      </c>
      <c r="AJ6" s="40">
        <v>1</v>
      </c>
      <c r="AK6" s="40">
        <v>0</v>
      </c>
      <c r="AL6" s="40">
        <v>1</v>
      </c>
      <c r="AM6" s="40">
        <v>0</v>
      </c>
      <c r="AN6" s="40">
        <v>0</v>
      </c>
      <c r="AO6" s="40">
        <v>0</v>
      </c>
      <c r="AP6" s="40">
        <v>0</v>
      </c>
      <c r="AQ6" s="40">
        <v>0</v>
      </c>
      <c r="AR6" s="40">
        <v>500000</v>
      </c>
      <c r="AS6" s="40">
        <v>0</v>
      </c>
      <c r="AT6" s="40">
        <v>0</v>
      </c>
      <c r="AU6" s="34" t="s">
        <v>108</v>
      </c>
      <c r="AV6" s="34" t="s">
        <v>67</v>
      </c>
      <c r="AW6" s="34" t="s">
        <v>67</v>
      </c>
      <c r="AX6" s="34"/>
      <c r="AY6" s="39"/>
      <c r="AZ6" s="38"/>
      <c r="BA6" s="38"/>
      <c r="BB6" s="41"/>
      <c r="BC6" s="38" t="s">
        <v>67</v>
      </c>
    </row>
    <row r="7" spans="1:55">
      <c r="A7" s="29">
        <f t="shared" si="0"/>
        <v>6</v>
      </c>
      <c r="B7" s="30" t="s">
        <v>54</v>
      </c>
      <c r="C7" s="31" t="s">
        <v>91</v>
      </c>
      <c r="D7" s="32" t="s">
        <v>109</v>
      </c>
      <c r="E7" s="33" t="s">
        <v>78</v>
      </c>
      <c r="F7" s="34" t="s">
        <v>58</v>
      </c>
      <c r="G7" s="35" t="s">
        <v>93</v>
      </c>
      <c r="H7" s="36" t="s">
        <v>110</v>
      </c>
      <c r="I7" s="36" t="s">
        <v>111</v>
      </c>
      <c r="J7" s="36" t="s">
        <v>112</v>
      </c>
      <c r="K7" s="36" t="s">
        <v>97</v>
      </c>
      <c r="L7" s="36" t="s">
        <v>98</v>
      </c>
      <c r="M7" s="36" t="s">
        <v>99</v>
      </c>
      <c r="N7" s="36" t="s">
        <v>113</v>
      </c>
      <c r="O7" s="37" t="s">
        <v>114</v>
      </c>
      <c r="P7" s="37" t="s">
        <v>115</v>
      </c>
      <c r="Q7" s="38">
        <v>45735</v>
      </c>
      <c r="R7" s="38" t="s">
        <v>67</v>
      </c>
      <c r="S7" s="30" t="s">
        <v>103</v>
      </c>
      <c r="T7" s="30" t="b">
        <v>1</v>
      </c>
      <c r="U7" s="30" t="s">
        <v>116</v>
      </c>
      <c r="V7" s="34" t="s">
        <v>117</v>
      </c>
      <c r="W7" s="39">
        <v>4109538</v>
      </c>
      <c r="X7" s="38" t="s">
        <v>71</v>
      </c>
      <c r="Y7" s="38">
        <v>45750</v>
      </c>
      <c r="Z7" s="38">
        <v>45758</v>
      </c>
      <c r="AA7" s="30" t="s">
        <v>106</v>
      </c>
      <c r="AB7" s="38">
        <v>45768</v>
      </c>
      <c r="AC7" s="38" t="s">
        <v>107</v>
      </c>
      <c r="AD7" s="40">
        <v>0</v>
      </c>
      <c r="AE7" s="40">
        <v>1</v>
      </c>
      <c r="AF7" s="40">
        <v>1</v>
      </c>
      <c r="AG7" s="40">
        <v>1</v>
      </c>
      <c r="AH7" s="40">
        <v>1</v>
      </c>
      <c r="AI7" s="40">
        <v>0</v>
      </c>
      <c r="AJ7" s="40">
        <v>1</v>
      </c>
      <c r="AK7" s="40">
        <v>0</v>
      </c>
      <c r="AL7" s="40">
        <v>1</v>
      </c>
      <c r="AM7" s="40">
        <v>0</v>
      </c>
      <c r="AN7" s="40">
        <v>0</v>
      </c>
      <c r="AO7" s="40">
        <v>0</v>
      </c>
      <c r="AP7" s="40">
        <v>0</v>
      </c>
      <c r="AQ7" s="40">
        <v>0</v>
      </c>
      <c r="AR7" s="40">
        <v>200000</v>
      </c>
      <c r="AS7" s="40">
        <v>0</v>
      </c>
      <c r="AT7" s="40">
        <v>0</v>
      </c>
      <c r="AU7" s="34" t="s">
        <v>108</v>
      </c>
      <c r="AV7" s="34" t="s">
        <v>67</v>
      </c>
      <c r="AW7" s="34" t="s">
        <v>67</v>
      </c>
      <c r="AX7" s="34"/>
      <c r="AY7" s="39"/>
      <c r="AZ7" s="38"/>
      <c r="BA7" s="38"/>
      <c r="BB7" s="41"/>
      <c r="BC7" s="38" t="s">
        <v>67</v>
      </c>
    </row>
    <row r="8" spans="1:55">
      <c r="A8" s="29">
        <f t="shared" si="0"/>
        <v>7</v>
      </c>
      <c r="B8" s="30" t="s">
        <v>54</v>
      </c>
      <c r="C8" s="31" t="s">
        <v>118</v>
      </c>
      <c r="D8" s="36" t="s">
        <v>119</v>
      </c>
      <c r="E8" s="33" t="s">
        <v>78</v>
      </c>
      <c r="F8" s="34" t="s">
        <v>58</v>
      </c>
      <c r="G8" s="35" t="s">
        <v>59</v>
      </c>
      <c r="H8" s="36" t="s">
        <v>120</v>
      </c>
      <c r="I8" s="36" t="s">
        <v>121</v>
      </c>
      <c r="J8" s="36" t="s">
        <v>122</v>
      </c>
      <c r="K8" s="36" t="s">
        <v>123</v>
      </c>
      <c r="L8" s="36" t="s">
        <v>124</v>
      </c>
      <c r="M8" s="36" t="s">
        <v>125</v>
      </c>
      <c r="N8" s="36" t="s">
        <v>126</v>
      </c>
      <c r="O8" s="37" t="s">
        <v>67</v>
      </c>
      <c r="P8" s="37" t="s">
        <v>67</v>
      </c>
      <c r="Q8" s="38">
        <v>45771</v>
      </c>
      <c r="R8" s="38" t="s">
        <v>67</v>
      </c>
      <c r="S8" s="30" t="s">
        <v>68</v>
      </c>
      <c r="T8" s="30" t="b">
        <v>1</v>
      </c>
      <c r="U8" s="30" t="s">
        <v>127</v>
      </c>
      <c r="V8" s="34" t="s">
        <v>128</v>
      </c>
      <c r="W8" s="39">
        <v>2801962</v>
      </c>
      <c r="X8" s="38" t="s">
        <v>71</v>
      </c>
      <c r="Y8" s="38">
        <v>45763</v>
      </c>
      <c r="Z8" s="38">
        <v>45748</v>
      </c>
      <c r="AA8" s="30" t="s">
        <v>106</v>
      </c>
      <c r="AB8" s="38">
        <v>45793</v>
      </c>
      <c r="AC8" s="38" t="s">
        <v>129</v>
      </c>
      <c r="AD8" s="40">
        <v>0</v>
      </c>
      <c r="AE8" s="40">
        <v>1</v>
      </c>
      <c r="AF8" s="40">
        <v>1</v>
      </c>
      <c r="AG8" s="40">
        <v>1</v>
      </c>
      <c r="AH8" s="40">
        <v>1</v>
      </c>
      <c r="AI8" s="40">
        <v>0</v>
      </c>
      <c r="AJ8" s="40">
        <v>1</v>
      </c>
      <c r="AK8" s="40">
        <v>1</v>
      </c>
      <c r="AL8" s="40">
        <v>0</v>
      </c>
      <c r="AM8" s="40">
        <v>0</v>
      </c>
      <c r="AN8" s="40">
        <v>0</v>
      </c>
      <c r="AO8" s="40">
        <v>0</v>
      </c>
      <c r="AP8" s="40">
        <v>0</v>
      </c>
      <c r="AQ8" s="40">
        <v>0</v>
      </c>
      <c r="AR8" s="40">
        <v>0</v>
      </c>
      <c r="AS8" s="40">
        <v>0</v>
      </c>
      <c r="AT8" s="40">
        <v>0</v>
      </c>
      <c r="AU8" s="34" t="s">
        <v>130</v>
      </c>
      <c r="AV8" s="34" t="s">
        <v>67</v>
      </c>
      <c r="AW8" s="34" t="s">
        <v>67</v>
      </c>
      <c r="AX8" s="34"/>
      <c r="AY8" s="39"/>
      <c r="AZ8" s="38"/>
      <c r="BA8" s="38"/>
      <c r="BB8" s="41"/>
      <c r="BC8" s="38">
        <v>45741</v>
      </c>
    </row>
    <row r="9" spans="1:55">
      <c r="A9" s="29">
        <f t="shared" si="0"/>
        <v>8</v>
      </c>
      <c r="B9" s="30" t="s">
        <v>54</v>
      </c>
      <c r="C9" s="31" t="s">
        <v>118</v>
      </c>
      <c r="D9" s="36" t="s">
        <v>131</v>
      </c>
      <c r="E9" s="33" t="s">
        <v>78</v>
      </c>
      <c r="F9" s="34" t="s">
        <v>76</v>
      </c>
      <c r="G9" s="35" t="s">
        <v>59</v>
      </c>
      <c r="H9" s="36" t="s">
        <v>120</v>
      </c>
      <c r="I9" s="36" t="s">
        <v>121</v>
      </c>
      <c r="J9" s="36" t="s">
        <v>122</v>
      </c>
      <c r="K9" s="36" t="s">
        <v>123</v>
      </c>
      <c r="L9" s="36" t="s">
        <v>124</v>
      </c>
      <c r="M9" s="36" t="s">
        <v>125</v>
      </c>
      <c r="N9" s="36" t="s">
        <v>126</v>
      </c>
      <c r="O9" s="37" t="s">
        <v>67</v>
      </c>
      <c r="P9" s="37" t="s">
        <v>67</v>
      </c>
      <c r="Q9" s="38" t="s">
        <v>67</v>
      </c>
      <c r="R9" s="38" t="s">
        <v>67</v>
      </c>
      <c r="S9" s="30" t="s">
        <v>68</v>
      </c>
      <c r="T9" s="30" t="b">
        <v>1</v>
      </c>
      <c r="U9" s="30" t="s">
        <v>127</v>
      </c>
      <c r="V9" s="34" t="s">
        <v>128</v>
      </c>
      <c r="W9" s="39">
        <v>2801962</v>
      </c>
      <c r="X9" s="38" t="s">
        <v>71</v>
      </c>
      <c r="Y9" s="38">
        <v>45763</v>
      </c>
      <c r="Z9" s="38">
        <v>45748</v>
      </c>
      <c r="AA9" s="30" t="s">
        <v>106</v>
      </c>
      <c r="AB9" s="38">
        <v>45793</v>
      </c>
      <c r="AC9" s="38" t="s">
        <v>129</v>
      </c>
      <c r="AD9" s="40">
        <v>0</v>
      </c>
      <c r="AE9" s="40">
        <v>1</v>
      </c>
      <c r="AF9" s="40">
        <v>1</v>
      </c>
      <c r="AG9" s="40">
        <v>0</v>
      </c>
      <c r="AH9" s="40">
        <v>1</v>
      </c>
      <c r="AI9" s="40">
        <v>0</v>
      </c>
      <c r="AJ9" s="40">
        <v>1</v>
      </c>
      <c r="AK9" s="40">
        <v>0</v>
      </c>
      <c r="AL9" s="40">
        <v>0</v>
      </c>
      <c r="AM9" s="40">
        <v>0</v>
      </c>
      <c r="AN9" s="40">
        <v>0</v>
      </c>
      <c r="AO9" s="40">
        <v>0</v>
      </c>
      <c r="AP9" s="40">
        <v>0</v>
      </c>
      <c r="AQ9" s="40">
        <v>0</v>
      </c>
      <c r="AR9" s="40">
        <v>400000</v>
      </c>
      <c r="AS9" s="40">
        <v>200000</v>
      </c>
      <c r="AT9" s="40">
        <v>0</v>
      </c>
      <c r="AU9" s="34" t="s">
        <v>130</v>
      </c>
      <c r="AV9" s="34" t="s">
        <v>67</v>
      </c>
      <c r="AW9" s="34" t="s">
        <v>67</v>
      </c>
      <c r="AX9" s="34"/>
      <c r="AY9" s="39"/>
      <c r="AZ9" s="38"/>
      <c r="BA9" s="38"/>
      <c r="BB9" s="41"/>
      <c r="BC9" s="38">
        <v>45741</v>
      </c>
    </row>
    <row r="10" spans="1:55">
      <c r="A10" s="29">
        <v>9</v>
      </c>
      <c r="B10" s="30" t="s">
        <v>54</v>
      </c>
      <c r="C10" s="31" t="s">
        <v>118</v>
      </c>
      <c r="D10" s="36" t="s">
        <v>132</v>
      </c>
      <c r="E10" s="42" t="s">
        <v>78</v>
      </c>
      <c r="F10" s="34" t="s">
        <v>76</v>
      </c>
      <c r="G10" s="43" t="s">
        <v>59</v>
      </c>
      <c r="H10" s="36" t="s">
        <v>120</v>
      </c>
      <c r="I10" s="36" t="s">
        <v>121</v>
      </c>
      <c r="J10" s="36" t="s">
        <v>122</v>
      </c>
      <c r="K10" s="36" t="s">
        <v>123</v>
      </c>
      <c r="L10" s="36" t="s">
        <v>124</v>
      </c>
      <c r="M10" s="36" t="s">
        <v>125</v>
      </c>
      <c r="N10" s="36" t="s">
        <v>126</v>
      </c>
      <c r="O10" s="37" t="s">
        <v>67</v>
      </c>
      <c r="P10" s="37" t="s">
        <v>67</v>
      </c>
      <c r="Q10" s="38"/>
      <c r="R10" s="38"/>
      <c r="S10" s="30" t="s">
        <v>68</v>
      </c>
      <c r="T10" s="30" t="b">
        <v>1</v>
      </c>
      <c r="U10" s="30" t="s">
        <v>127</v>
      </c>
      <c r="V10" s="34" t="s">
        <v>128</v>
      </c>
      <c r="W10" s="39">
        <v>2801962</v>
      </c>
      <c r="X10" s="38"/>
      <c r="Y10" s="38"/>
      <c r="Z10" s="38"/>
      <c r="AA10" s="30" t="s">
        <v>106</v>
      </c>
      <c r="AB10" s="38">
        <v>45887</v>
      </c>
      <c r="AC10" s="30" t="s">
        <v>133</v>
      </c>
      <c r="AD10" s="40">
        <v>0</v>
      </c>
      <c r="AE10" s="40">
        <v>0</v>
      </c>
      <c r="AF10" s="40">
        <v>0</v>
      </c>
      <c r="AG10" s="40">
        <v>1</v>
      </c>
      <c r="AH10" s="40">
        <v>0</v>
      </c>
      <c r="AI10" s="40">
        <v>0</v>
      </c>
      <c r="AJ10" s="40">
        <v>0</v>
      </c>
      <c r="AK10" s="40">
        <v>0</v>
      </c>
      <c r="AL10" s="40">
        <v>0</v>
      </c>
      <c r="AM10" s="40">
        <v>0</v>
      </c>
      <c r="AN10" s="40">
        <v>0</v>
      </c>
      <c r="AO10" s="40">
        <v>0</v>
      </c>
      <c r="AP10" s="40">
        <v>0</v>
      </c>
      <c r="AQ10" s="40">
        <v>0</v>
      </c>
      <c r="AR10" s="40">
        <v>0</v>
      </c>
      <c r="AS10" s="40">
        <v>0</v>
      </c>
      <c r="AT10" s="40">
        <v>0</v>
      </c>
      <c r="AU10" s="34"/>
      <c r="AV10" s="34" t="s">
        <v>67</v>
      </c>
      <c r="AW10" s="34" t="s">
        <v>67</v>
      </c>
      <c r="AX10" s="34"/>
      <c r="AY10" s="39"/>
      <c r="AZ10" s="38"/>
      <c r="BA10" s="38"/>
      <c r="BB10" s="41"/>
      <c r="BC10" s="38">
        <v>45742</v>
      </c>
    </row>
    <row r="11" spans="1:55">
      <c r="A11" s="29">
        <f t="shared" ref="A11:A242" si="1">IF(ISBLANK(D11),"",ROW()-1)</f>
        <v>10</v>
      </c>
      <c r="B11" s="30" t="s">
        <v>54</v>
      </c>
      <c r="C11" s="31" t="s">
        <v>134</v>
      </c>
      <c r="D11" s="32" t="s">
        <v>135</v>
      </c>
      <c r="E11" s="33" t="s">
        <v>78</v>
      </c>
      <c r="F11" s="34" t="s">
        <v>58</v>
      </c>
      <c r="G11" s="35" t="s">
        <v>93</v>
      </c>
      <c r="H11" s="36" t="s">
        <v>136</v>
      </c>
      <c r="I11" s="36" t="s">
        <v>137</v>
      </c>
      <c r="J11" s="36" t="s">
        <v>138</v>
      </c>
      <c r="K11" s="36" t="s">
        <v>139</v>
      </c>
      <c r="L11" s="36" t="s">
        <v>140</v>
      </c>
      <c r="M11" s="36" t="s">
        <v>141</v>
      </c>
      <c r="N11" s="36" t="s">
        <v>142</v>
      </c>
      <c r="O11" s="37" t="s">
        <v>67</v>
      </c>
      <c r="P11" s="37" t="s">
        <v>67</v>
      </c>
      <c r="Q11" s="38">
        <v>45764</v>
      </c>
      <c r="R11" s="38" t="s">
        <v>67</v>
      </c>
      <c r="S11" s="30" t="s">
        <v>103</v>
      </c>
      <c r="T11" s="30" t="b">
        <v>0</v>
      </c>
      <c r="U11" s="30" t="s">
        <v>143</v>
      </c>
      <c r="V11" s="34" t="s">
        <v>144</v>
      </c>
      <c r="W11" s="39">
        <v>4110098</v>
      </c>
      <c r="X11" s="38" t="s">
        <v>71</v>
      </c>
      <c r="Y11" s="38">
        <v>45765</v>
      </c>
      <c r="Z11" s="38">
        <v>45748</v>
      </c>
      <c r="AA11" s="30" t="s">
        <v>106</v>
      </c>
      <c r="AB11" s="38">
        <v>45804</v>
      </c>
      <c r="AC11" s="38" t="s">
        <v>145</v>
      </c>
      <c r="AD11" s="40">
        <v>0</v>
      </c>
      <c r="AE11" s="40">
        <v>2</v>
      </c>
      <c r="AF11" s="40">
        <v>2</v>
      </c>
      <c r="AG11" s="40">
        <v>0</v>
      </c>
      <c r="AH11" s="40">
        <v>4</v>
      </c>
      <c r="AI11" s="40">
        <v>0</v>
      </c>
      <c r="AJ11" s="40">
        <v>2</v>
      </c>
      <c r="AK11" s="40">
        <v>0</v>
      </c>
      <c r="AL11" s="40">
        <v>2</v>
      </c>
      <c r="AM11" s="40">
        <v>0</v>
      </c>
      <c r="AN11" s="40">
        <v>0</v>
      </c>
      <c r="AO11" s="40">
        <v>0</v>
      </c>
      <c r="AP11" s="40">
        <v>0</v>
      </c>
      <c r="AQ11" s="40">
        <v>0</v>
      </c>
      <c r="AR11" s="40">
        <v>0</v>
      </c>
      <c r="AS11" s="40">
        <v>0</v>
      </c>
      <c r="AT11" s="40">
        <v>0</v>
      </c>
      <c r="AU11" s="34" t="s">
        <v>146</v>
      </c>
      <c r="AV11" s="34" t="s">
        <v>67</v>
      </c>
      <c r="AW11" s="34" t="s">
        <v>67</v>
      </c>
      <c r="AX11" s="34"/>
      <c r="AY11" s="39"/>
      <c r="AZ11" s="38"/>
      <c r="BA11" s="38"/>
      <c r="BB11" s="41"/>
      <c r="BC11" s="38">
        <v>45748</v>
      </c>
    </row>
    <row r="12" spans="1:55">
      <c r="A12" s="29">
        <f t="shared" si="1"/>
        <v>11</v>
      </c>
      <c r="B12" s="30" t="s">
        <v>54</v>
      </c>
      <c r="C12" s="31" t="s">
        <v>147</v>
      </c>
      <c r="D12" s="32" t="s">
        <v>148</v>
      </c>
      <c r="E12" s="33" t="s">
        <v>78</v>
      </c>
      <c r="F12" s="34" t="s">
        <v>58</v>
      </c>
      <c r="G12" s="35" t="s">
        <v>93</v>
      </c>
      <c r="H12" s="36" t="s">
        <v>149</v>
      </c>
      <c r="I12" s="36" t="s">
        <v>150</v>
      </c>
      <c r="J12" s="36" t="s">
        <v>151</v>
      </c>
      <c r="K12" s="36" t="s">
        <v>152</v>
      </c>
      <c r="L12" s="36" t="s">
        <v>67</v>
      </c>
      <c r="M12" s="36" t="s">
        <v>141</v>
      </c>
      <c r="N12" s="36" t="s">
        <v>153</v>
      </c>
      <c r="O12" s="37" t="s">
        <v>67</v>
      </c>
      <c r="P12" s="37" t="s">
        <v>67</v>
      </c>
      <c r="Q12" s="38">
        <v>45789</v>
      </c>
      <c r="R12" s="38" t="s">
        <v>67</v>
      </c>
      <c r="S12" s="30" t="s">
        <v>103</v>
      </c>
      <c r="T12" s="30" t="b">
        <v>0</v>
      </c>
      <c r="U12" s="30" t="s">
        <v>154</v>
      </c>
      <c r="V12" s="34" t="s">
        <v>155</v>
      </c>
      <c r="W12" s="39">
        <v>2701202</v>
      </c>
      <c r="X12" s="30" t="s">
        <v>71</v>
      </c>
      <c r="Y12" s="38">
        <v>45806</v>
      </c>
      <c r="Z12" s="38" t="s">
        <v>156</v>
      </c>
      <c r="AA12" s="30" t="s">
        <v>106</v>
      </c>
      <c r="AB12" s="38">
        <v>45848</v>
      </c>
      <c r="AC12" s="30" t="s">
        <v>129</v>
      </c>
      <c r="AD12" s="40">
        <v>1</v>
      </c>
      <c r="AE12" s="40">
        <v>0</v>
      </c>
      <c r="AF12" s="40">
        <v>0</v>
      </c>
      <c r="AG12" s="40">
        <v>3</v>
      </c>
      <c r="AH12" s="40">
        <v>1</v>
      </c>
      <c r="AI12" s="40">
        <v>1</v>
      </c>
      <c r="AJ12" s="40">
        <v>1</v>
      </c>
      <c r="AK12" s="40">
        <v>0</v>
      </c>
      <c r="AL12" s="40">
        <v>1</v>
      </c>
      <c r="AM12" s="40">
        <v>0</v>
      </c>
      <c r="AN12" s="40">
        <v>0</v>
      </c>
      <c r="AO12" s="40">
        <v>0</v>
      </c>
      <c r="AP12" s="40">
        <v>0</v>
      </c>
      <c r="AQ12" s="40">
        <v>0</v>
      </c>
      <c r="AR12" s="40">
        <v>600000</v>
      </c>
      <c r="AS12" s="40">
        <v>0</v>
      </c>
      <c r="AT12" s="40">
        <v>0</v>
      </c>
      <c r="AU12" s="34" t="s">
        <v>157</v>
      </c>
      <c r="AV12" s="34" t="s">
        <v>67</v>
      </c>
      <c r="AW12" s="34" t="s">
        <v>67</v>
      </c>
      <c r="AX12" s="34"/>
      <c r="AY12" s="39"/>
      <c r="AZ12" s="38"/>
      <c r="BA12" s="38"/>
      <c r="BB12" s="41"/>
      <c r="BC12" s="38">
        <v>45769</v>
      </c>
    </row>
    <row r="13" spans="1:55">
      <c r="A13" s="29">
        <f t="shared" si="1"/>
        <v>12</v>
      </c>
      <c r="B13" s="30" t="s">
        <v>54</v>
      </c>
      <c r="C13" s="31" t="s">
        <v>159</v>
      </c>
      <c r="D13" s="32" t="s">
        <v>160</v>
      </c>
      <c r="E13" s="33" t="s">
        <v>78</v>
      </c>
      <c r="F13" s="34" t="s">
        <v>58</v>
      </c>
      <c r="G13" s="35" t="s">
        <v>93</v>
      </c>
      <c r="H13" s="36" t="s">
        <v>161</v>
      </c>
      <c r="I13" s="36" t="s">
        <v>121</v>
      </c>
      <c r="J13" s="36" t="s">
        <v>162</v>
      </c>
      <c r="K13" s="36" t="s">
        <v>163</v>
      </c>
      <c r="L13" s="36" t="s">
        <v>164</v>
      </c>
      <c r="M13" s="36" t="s">
        <v>165</v>
      </c>
      <c r="N13" s="36" t="s">
        <v>166</v>
      </c>
      <c r="O13" s="37" t="s">
        <v>67</v>
      </c>
      <c r="P13" s="37" t="s">
        <v>67</v>
      </c>
      <c r="Q13" s="38">
        <v>45764</v>
      </c>
      <c r="R13" s="38" t="s">
        <v>67</v>
      </c>
      <c r="S13" s="30" t="s">
        <v>103</v>
      </c>
      <c r="T13" s="30" t="b">
        <v>0</v>
      </c>
      <c r="U13" s="30" t="s">
        <v>167</v>
      </c>
      <c r="V13" s="34" t="s">
        <v>168</v>
      </c>
      <c r="W13" s="39">
        <v>4303169</v>
      </c>
      <c r="X13" s="38" t="s">
        <v>71</v>
      </c>
      <c r="Y13" s="38">
        <v>45770</v>
      </c>
      <c r="Z13" s="38">
        <v>45756</v>
      </c>
      <c r="AA13" s="30" t="s">
        <v>106</v>
      </c>
      <c r="AB13" s="38">
        <v>45819</v>
      </c>
      <c r="AC13" s="38" t="s">
        <v>145</v>
      </c>
      <c r="AD13" s="40">
        <v>0</v>
      </c>
      <c r="AE13" s="40">
        <v>0</v>
      </c>
      <c r="AF13" s="40">
        <v>0</v>
      </c>
      <c r="AG13" s="40">
        <v>1</v>
      </c>
      <c r="AH13" s="40">
        <v>1</v>
      </c>
      <c r="AI13" s="40">
        <v>0</v>
      </c>
      <c r="AJ13" s="40">
        <v>1</v>
      </c>
      <c r="AK13" s="40">
        <v>0</v>
      </c>
      <c r="AL13" s="40">
        <v>1</v>
      </c>
      <c r="AM13" s="40">
        <v>0</v>
      </c>
      <c r="AN13" s="40">
        <v>0</v>
      </c>
      <c r="AO13" s="40">
        <v>0</v>
      </c>
      <c r="AP13" s="40">
        <v>0</v>
      </c>
      <c r="AQ13" s="40">
        <v>0</v>
      </c>
      <c r="AR13" s="40">
        <v>0</v>
      </c>
      <c r="AS13" s="40">
        <v>0</v>
      </c>
      <c r="AT13" s="40">
        <v>0</v>
      </c>
      <c r="AU13" s="34" t="s">
        <v>146</v>
      </c>
      <c r="AV13" s="34" t="s">
        <v>67</v>
      </c>
      <c r="AW13" s="34" t="s">
        <v>67</v>
      </c>
      <c r="AX13" s="34"/>
      <c r="AY13" s="39"/>
      <c r="AZ13" s="38"/>
      <c r="BA13" s="38"/>
      <c r="BB13" s="41"/>
      <c r="BC13" s="38">
        <v>45733</v>
      </c>
    </row>
    <row r="14" spans="1:55">
      <c r="A14" s="29">
        <f t="shared" si="1"/>
        <v>13</v>
      </c>
      <c r="B14" s="30" t="s">
        <v>54</v>
      </c>
      <c r="C14" s="31" t="s">
        <v>159</v>
      </c>
      <c r="D14" s="32" t="s">
        <v>169</v>
      </c>
      <c r="E14" s="33" t="s">
        <v>78</v>
      </c>
      <c r="F14" s="34" t="s">
        <v>76</v>
      </c>
      <c r="G14" s="35" t="s">
        <v>93</v>
      </c>
      <c r="H14" s="36" t="s">
        <v>161</v>
      </c>
      <c r="I14" s="36" t="s">
        <v>121</v>
      </c>
      <c r="J14" s="36" t="s">
        <v>162</v>
      </c>
      <c r="K14" s="36" t="s">
        <v>163</v>
      </c>
      <c r="L14" s="36" t="s">
        <v>164</v>
      </c>
      <c r="M14" s="36" t="s">
        <v>165</v>
      </c>
      <c r="N14" s="36" t="s">
        <v>166</v>
      </c>
      <c r="O14" s="37" t="s">
        <v>67</v>
      </c>
      <c r="P14" s="37" t="s">
        <v>67</v>
      </c>
      <c r="Q14" s="38" t="s">
        <v>67</v>
      </c>
      <c r="R14" s="38" t="s">
        <v>67</v>
      </c>
      <c r="S14" s="30" t="s">
        <v>103</v>
      </c>
      <c r="T14" s="30" t="b">
        <v>0</v>
      </c>
      <c r="U14" s="30" t="s">
        <v>167</v>
      </c>
      <c r="V14" s="34" t="s">
        <v>168</v>
      </c>
      <c r="W14" s="39">
        <v>4303169</v>
      </c>
      <c r="X14" s="38" t="s">
        <v>71</v>
      </c>
      <c r="Y14" s="38">
        <v>45770</v>
      </c>
      <c r="Z14" s="38">
        <v>45756</v>
      </c>
      <c r="AA14" s="30" t="s">
        <v>106</v>
      </c>
      <c r="AB14" s="38">
        <v>45819</v>
      </c>
      <c r="AC14" s="38" t="s">
        <v>145</v>
      </c>
      <c r="AD14" s="40">
        <v>0</v>
      </c>
      <c r="AE14" s="40">
        <v>1</v>
      </c>
      <c r="AF14" s="40">
        <v>1</v>
      </c>
      <c r="AG14" s="40">
        <v>7</v>
      </c>
      <c r="AH14" s="40">
        <v>6</v>
      </c>
      <c r="AI14" s="40">
        <v>0</v>
      </c>
      <c r="AJ14" s="40">
        <v>2</v>
      </c>
      <c r="AK14" s="40">
        <v>0</v>
      </c>
      <c r="AL14" s="40">
        <v>2</v>
      </c>
      <c r="AM14" s="40">
        <v>0</v>
      </c>
      <c r="AN14" s="40">
        <v>0</v>
      </c>
      <c r="AO14" s="40">
        <v>0</v>
      </c>
      <c r="AP14" s="40">
        <v>0</v>
      </c>
      <c r="AQ14" s="40">
        <v>0</v>
      </c>
      <c r="AR14" s="40">
        <v>700000</v>
      </c>
      <c r="AS14" s="40">
        <v>0</v>
      </c>
      <c r="AT14" s="40">
        <v>0</v>
      </c>
      <c r="AU14" s="34" t="s">
        <v>146</v>
      </c>
      <c r="AV14" s="34" t="s">
        <v>67</v>
      </c>
      <c r="AW14" s="34" t="s">
        <v>67</v>
      </c>
      <c r="AX14" s="34"/>
      <c r="AY14" s="39"/>
      <c r="AZ14" s="38"/>
      <c r="BA14" s="38"/>
      <c r="BB14" s="41"/>
      <c r="BC14" s="38">
        <v>45733</v>
      </c>
    </row>
    <row r="15" spans="1:55">
      <c r="A15" s="29">
        <f t="shared" si="1"/>
        <v>14</v>
      </c>
      <c r="B15" s="30" t="s">
        <v>54</v>
      </c>
      <c r="C15" s="31" t="s">
        <v>159</v>
      </c>
      <c r="D15" s="32" t="s">
        <v>170</v>
      </c>
      <c r="E15" s="33" t="s">
        <v>78</v>
      </c>
      <c r="F15" s="34" t="s">
        <v>58</v>
      </c>
      <c r="G15" s="35" t="s">
        <v>93</v>
      </c>
      <c r="H15" s="36" t="s">
        <v>171</v>
      </c>
      <c r="I15" s="36" t="s">
        <v>172</v>
      </c>
      <c r="J15" s="36" t="s">
        <v>173</v>
      </c>
      <c r="K15" s="36" t="s">
        <v>174</v>
      </c>
      <c r="L15" s="36" t="s">
        <v>175</v>
      </c>
      <c r="M15" s="36" t="s">
        <v>176</v>
      </c>
      <c r="N15" s="36" t="s">
        <v>177</v>
      </c>
      <c r="O15" s="37" t="s">
        <v>67</v>
      </c>
      <c r="P15" s="37" t="s">
        <v>67</v>
      </c>
      <c r="Q15" s="38">
        <v>45750</v>
      </c>
      <c r="R15" s="38" t="s">
        <v>67</v>
      </c>
      <c r="S15" s="30" t="s">
        <v>103</v>
      </c>
      <c r="T15" s="30" t="b">
        <v>0</v>
      </c>
      <c r="U15" s="30" t="s">
        <v>178</v>
      </c>
      <c r="V15" s="34" t="s">
        <v>179</v>
      </c>
      <c r="W15" s="39">
        <v>4303170</v>
      </c>
      <c r="X15" s="38" t="s">
        <v>71</v>
      </c>
      <c r="Y15" s="38">
        <v>45758</v>
      </c>
      <c r="Z15" s="38">
        <v>45748</v>
      </c>
      <c r="AA15" s="30" t="s">
        <v>106</v>
      </c>
      <c r="AB15" s="38">
        <v>45820</v>
      </c>
      <c r="AC15" s="38" t="s">
        <v>145</v>
      </c>
      <c r="AD15" s="40">
        <v>0</v>
      </c>
      <c r="AE15" s="40">
        <v>1</v>
      </c>
      <c r="AF15" s="40">
        <v>1</v>
      </c>
      <c r="AG15" s="40">
        <v>2</v>
      </c>
      <c r="AH15" s="40">
        <v>1</v>
      </c>
      <c r="AI15" s="40">
        <v>0</v>
      </c>
      <c r="AJ15" s="40">
        <v>1</v>
      </c>
      <c r="AK15" s="40">
        <v>0</v>
      </c>
      <c r="AL15" s="40">
        <v>1</v>
      </c>
      <c r="AM15" s="40">
        <v>0</v>
      </c>
      <c r="AN15" s="40">
        <v>0</v>
      </c>
      <c r="AO15" s="40">
        <v>0</v>
      </c>
      <c r="AP15" s="40">
        <v>0</v>
      </c>
      <c r="AQ15" s="40">
        <v>0</v>
      </c>
      <c r="AR15" s="40">
        <v>0</v>
      </c>
      <c r="AS15" s="40">
        <v>0</v>
      </c>
      <c r="AT15" s="40">
        <v>0</v>
      </c>
      <c r="AU15" s="34" t="s">
        <v>146</v>
      </c>
      <c r="AV15" s="34" t="s">
        <v>67</v>
      </c>
      <c r="AW15" s="34" t="s">
        <v>67</v>
      </c>
      <c r="AX15" s="34"/>
      <c r="AY15" s="39"/>
      <c r="AZ15" s="38"/>
      <c r="BA15" s="38"/>
      <c r="BB15" s="41"/>
      <c r="BC15" s="38">
        <v>45733</v>
      </c>
    </row>
    <row r="16" spans="1:55">
      <c r="A16" s="29">
        <f t="shared" si="1"/>
        <v>15</v>
      </c>
      <c r="B16" s="30" t="s">
        <v>54</v>
      </c>
      <c r="C16" s="31" t="s">
        <v>159</v>
      </c>
      <c r="D16" s="32" t="s">
        <v>180</v>
      </c>
      <c r="E16" s="33" t="s">
        <v>78</v>
      </c>
      <c r="F16" s="34" t="s">
        <v>76</v>
      </c>
      <c r="G16" s="35" t="s">
        <v>59</v>
      </c>
      <c r="H16" s="36" t="s">
        <v>171</v>
      </c>
      <c r="I16" s="36" t="s">
        <v>172</v>
      </c>
      <c r="J16" s="36" t="s">
        <v>173</v>
      </c>
      <c r="K16" s="36" t="s">
        <v>174</v>
      </c>
      <c r="L16" s="36" t="s">
        <v>175</v>
      </c>
      <c r="M16" s="36" t="s">
        <v>176</v>
      </c>
      <c r="N16" s="36" t="s">
        <v>177</v>
      </c>
      <c r="O16" s="37" t="s">
        <v>67</v>
      </c>
      <c r="P16" s="37" t="s">
        <v>67</v>
      </c>
      <c r="Q16" s="38" t="s">
        <v>67</v>
      </c>
      <c r="R16" s="38" t="s">
        <v>67</v>
      </c>
      <c r="S16" s="30" t="s">
        <v>68</v>
      </c>
      <c r="T16" s="30" t="b">
        <v>0</v>
      </c>
      <c r="U16" s="30" t="s">
        <v>178</v>
      </c>
      <c r="V16" s="34" t="s">
        <v>179</v>
      </c>
      <c r="W16" s="39">
        <v>4303170</v>
      </c>
      <c r="X16" s="38" t="s">
        <v>71</v>
      </c>
      <c r="Y16" s="38">
        <v>45758</v>
      </c>
      <c r="Z16" s="38">
        <v>45748</v>
      </c>
      <c r="AA16" s="30" t="s">
        <v>106</v>
      </c>
      <c r="AB16" s="38">
        <v>45820</v>
      </c>
      <c r="AC16" s="38" t="s">
        <v>145</v>
      </c>
      <c r="AD16" s="40">
        <v>0</v>
      </c>
      <c r="AE16" s="40">
        <v>4</v>
      </c>
      <c r="AF16" s="40">
        <v>4</v>
      </c>
      <c r="AG16" s="40">
        <v>0</v>
      </c>
      <c r="AH16" s="40">
        <v>4</v>
      </c>
      <c r="AI16" s="40">
        <v>0</v>
      </c>
      <c r="AJ16" s="40">
        <v>1</v>
      </c>
      <c r="AK16" s="40">
        <v>1</v>
      </c>
      <c r="AL16" s="40">
        <v>0</v>
      </c>
      <c r="AM16" s="40">
        <v>0</v>
      </c>
      <c r="AN16" s="40">
        <v>0</v>
      </c>
      <c r="AO16" s="40">
        <v>0</v>
      </c>
      <c r="AP16" s="40">
        <v>1</v>
      </c>
      <c r="AQ16" s="40">
        <v>520000</v>
      </c>
      <c r="AR16" s="40">
        <v>1250000</v>
      </c>
      <c r="AS16" s="40">
        <v>750000</v>
      </c>
      <c r="AT16" s="40">
        <v>0</v>
      </c>
      <c r="AU16" s="34" t="s">
        <v>146</v>
      </c>
      <c r="AV16" s="34" t="s">
        <v>67</v>
      </c>
      <c r="AW16" s="34" t="s">
        <v>67</v>
      </c>
      <c r="AX16" s="34"/>
      <c r="AY16" s="39"/>
      <c r="AZ16" s="38"/>
      <c r="BA16" s="38"/>
      <c r="BB16" s="41"/>
      <c r="BC16" s="38">
        <v>45733</v>
      </c>
    </row>
    <row r="17" spans="1:55">
      <c r="A17" s="29">
        <f t="shared" si="1"/>
        <v>16</v>
      </c>
      <c r="B17" s="30" t="s">
        <v>54</v>
      </c>
      <c r="C17" s="31" t="s">
        <v>181</v>
      </c>
      <c r="D17" s="32" t="s">
        <v>182</v>
      </c>
      <c r="E17" s="42" t="s">
        <v>78</v>
      </c>
      <c r="F17" s="34" t="s">
        <v>58</v>
      </c>
      <c r="G17" s="35" t="s">
        <v>93</v>
      </c>
      <c r="H17" s="36" t="s">
        <v>183</v>
      </c>
      <c r="I17" s="36" t="s">
        <v>184</v>
      </c>
      <c r="J17" s="36" t="s">
        <v>185</v>
      </c>
      <c r="K17" s="36" t="s">
        <v>186</v>
      </c>
      <c r="L17" s="36" t="s">
        <v>67</v>
      </c>
      <c r="M17" s="36" t="s">
        <v>187</v>
      </c>
      <c r="N17" s="36" t="s">
        <v>188</v>
      </c>
      <c r="O17" s="37" t="s">
        <v>67</v>
      </c>
      <c r="P17" s="37" t="s">
        <v>67</v>
      </c>
      <c r="Q17" s="38">
        <v>45765</v>
      </c>
      <c r="R17" s="38" t="s">
        <v>67</v>
      </c>
      <c r="S17" s="30" t="s">
        <v>103</v>
      </c>
      <c r="T17" s="30" t="b">
        <v>0</v>
      </c>
      <c r="U17" s="30" t="s">
        <v>189</v>
      </c>
      <c r="V17" s="34" t="s">
        <v>190</v>
      </c>
      <c r="W17" s="39">
        <v>2801993</v>
      </c>
      <c r="X17" s="38" t="s">
        <v>71</v>
      </c>
      <c r="Y17" s="38">
        <v>45771</v>
      </c>
      <c r="Z17" s="38">
        <v>45786</v>
      </c>
      <c r="AA17" s="30" t="s">
        <v>88</v>
      </c>
      <c r="AB17" s="38">
        <v>45825</v>
      </c>
      <c r="AC17" s="38" t="s">
        <v>89</v>
      </c>
      <c r="AD17" s="40">
        <v>0</v>
      </c>
      <c r="AE17" s="40">
        <v>1</v>
      </c>
      <c r="AF17" s="40">
        <v>1</v>
      </c>
      <c r="AG17" s="40">
        <v>11</v>
      </c>
      <c r="AH17" s="40">
        <v>1</v>
      </c>
      <c r="AI17" s="40">
        <v>0</v>
      </c>
      <c r="AJ17" s="40">
        <v>1</v>
      </c>
      <c r="AK17" s="40">
        <v>0</v>
      </c>
      <c r="AL17" s="40">
        <v>1</v>
      </c>
      <c r="AM17" s="40">
        <v>0</v>
      </c>
      <c r="AN17" s="40">
        <v>0</v>
      </c>
      <c r="AO17" s="40">
        <v>0</v>
      </c>
      <c r="AP17" s="40">
        <v>1</v>
      </c>
      <c r="AQ17" s="40">
        <v>0</v>
      </c>
      <c r="AR17" s="40">
        <v>500000</v>
      </c>
      <c r="AS17" s="40">
        <v>0</v>
      </c>
      <c r="AT17" s="40">
        <v>0</v>
      </c>
      <c r="AU17" s="34" t="s">
        <v>130</v>
      </c>
      <c r="AV17" s="34" t="s">
        <v>67</v>
      </c>
      <c r="AW17" s="34" t="s">
        <v>67</v>
      </c>
      <c r="AX17" s="34"/>
      <c r="AY17" s="39"/>
      <c r="AZ17" s="38"/>
      <c r="BA17" s="38"/>
      <c r="BB17" s="41"/>
      <c r="BC17" s="38">
        <v>45754</v>
      </c>
    </row>
    <row r="18" spans="1:55">
      <c r="A18" s="29">
        <f t="shared" si="1"/>
        <v>17</v>
      </c>
      <c r="B18" s="30" t="s">
        <v>54</v>
      </c>
      <c r="C18" s="31" t="s">
        <v>191</v>
      </c>
      <c r="D18" s="32" t="s">
        <v>192</v>
      </c>
      <c r="E18" s="33" t="s">
        <v>57</v>
      </c>
      <c r="F18" s="34" t="s">
        <v>58</v>
      </c>
      <c r="G18" s="35" t="s">
        <v>59</v>
      </c>
      <c r="H18" s="36" t="s">
        <v>193</v>
      </c>
      <c r="I18" s="36" t="s">
        <v>95</v>
      </c>
      <c r="J18" s="36" t="s">
        <v>194</v>
      </c>
      <c r="K18" s="36" t="s">
        <v>195</v>
      </c>
      <c r="L18" s="36" t="s">
        <v>196</v>
      </c>
      <c r="M18" s="36" t="s">
        <v>197</v>
      </c>
      <c r="N18" s="36" t="s">
        <v>198</v>
      </c>
      <c r="O18" s="37" t="s">
        <v>67</v>
      </c>
      <c r="P18" s="37" t="s">
        <v>67</v>
      </c>
      <c r="Q18" s="38">
        <v>45796</v>
      </c>
      <c r="R18" s="38" t="s">
        <v>67</v>
      </c>
      <c r="S18" s="30" t="s">
        <v>68</v>
      </c>
      <c r="T18" s="30" t="b">
        <v>0</v>
      </c>
      <c r="U18" s="30" t="s">
        <v>199</v>
      </c>
      <c r="V18" s="34" t="s">
        <v>200</v>
      </c>
      <c r="W18" s="39">
        <v>4303822</v>
      </c>
      <c r="X18" s="30" t="s">
        <v>71</v>
      </c>
      <c r="Y18" s="38">
        <v>45798</v>
      </c>
      <c r="Z18" s="38">
        <v>45806</v>
      </c>
      <c r="AA18" s="30" t="s">
        <v>106</v>
      </c>
      <c r="AB18" s="38">
        <v>45849</v>
      </c>
      <c r="AC18" s="30" t="s">
        <v>201</v>
      </c>
      <c r="AD18" s="40">
        <v>0</v>
      </c>
      <c r="AE18" s="40">
        <v>2</v>
      </c>
      <c r="AF18" s="40">
        <v>2</v>
      </c>
      <c r="AG18" s="40">
        <v>3</v>
      </c>
      <c r="AH18" s="40">
        <v>2</v>
      </c>
      <c r="AI18" s="40">
        <v>0</v>
      </c>
      <c r="AJ18" s="40">
        <v>1</v>
      </c>
      <c r="AK18" s="40">
        <v>1</v>
      </c>
      <c r="AL18" s="40">
        <v>0</v>
      </c>
      <c r="AM18" s="40">
        <v>0</v>
      </c>
      <c r="AN18" s="40">
        <v>0</v>
      </c>
      <c r="AO18" s="40">
        <v>0</v>
      </c>
      <c r="AP18" s="40">
        <v>0</v>
      </c>
      <c r="AQ18" s="40">
        <v>0</v>
      </c>
      <c r="AR18" s="40">
        <v>300000</v>
      </c>
      <c r="AS18" s="40">
        <v>0</v>
      </c>
      <c r="AT18" s="40">
        <v>1</v>
      </c>
      <c r="AU18" s="34" t="s">
        <v>202</v>
      </c>
      <c r="AV18" s="34" t="s">
        <v>67</v>
      </c>
      <c r="AW18" s="34" t="s">
        <v>67</v>
      </c>
      <c r="AX18" s="34"/>
      <c r="AY18" s="39"/>
      <c r="AZ18" s="38"/>
      <c r="BA18" s="38"/>
      <c r="BB18" s="41"/>
      <c r="BC18" s="38">
        <v>45764</v>
      </c>
    </row>
    <row r="19" spans="1:55">
      <c r="A19" s="29">
        <f t="shared" si="1"/>
        <v>18</v>
      </c>
      <c r="B19" s="30" t="s">
        <v>54</v>
      </c>
      <c r="C19" s="31" t="s">
        <v>203</v>
      </c>
      <c r="D19" s="32" t="s">
        <v>204</v>
      </c>
      <c r="E19" s="33" t="s">
        <v>57</v>
      </c>
      <c r="F19" s="34" t="s">
        <v>58</v>
      </c>
      <c r="G19" s="35" t="s">
        <v>59</v>
      </c>
      <c r="H19" s="36" t="s">
        <v>205</v>
      </c>
      <c r="I19" s="36" t="s">
        <v>184</v>
      </c>
      <c r="J19" s="36" t="s">
        <v>206</v>
      </c>
      <c r="K19" s="36" t="s">
        <v>207</v>
      </c>
      <c r="L19" s="36" t="s">
        <v>208</v>
      </c>
      <c r="M19" s="36" t="s">
        <v>209</v>
      </c>
      <c r="N19" s="36" t="s">
        <v>210</v>
      </c>
      <c r="O19" s="37" t="s">
        <v>67</v>
      </c>
      <c r="P19" s="37" t="s">
        <v>67</v>
      </c>
      <c r="Q19" s="38">
        <v>45758</v>
      </c>
      <c r="R19" s="38" t="s">
        <v>67</v>
      </c>
      <c r="S19" s="30" t="s">
        <v>68</v>
      </c>
      <c r="T19" s="30" t="b">
        <v>0</v>
      </c>
      <c r="U19" s="30" t="s">
        <v>211</v>
      </c>
      <c r="V19" s="34" t="s">
        <v>212</v>
      </c>
      <c r="W19" s="39">
        <v>4109733</v>
      </c>
      <c r="X19" s="38" t="s">
        <v>71</v>
      </c>
      <c r="Y19" s="38">
        <v>45763</v>
      </c>
      <c r="Z19" s="38">
        <v>45771</v>
      </c>
      <c r="AA19" s="30" t="s">
        <v>72</v>
      </c>
      <c r="AB19" s="38">
        <v>45842</v>
      </c>
      <c r="AC19" s="30" t="s">
        <v>213</v>
      </c>
      <c r="AD19" s="40">
        <v>0</v>
      </c>
      <c r="AE19" s="40">
        <v>1</v>
      </c>
      <c r="AF19" s="40">
        <v>1</v>
      </c>
      <c r="AG19" s="40">
        <v>1</v>
      </c>
      <c r="AH19" s="40">
        <v>1</v>
      </c>
      <c r="AI19" s="40">
        <v>0</v>
      </c>
      <c r="AJ19" s="40">
        <v>1</v>
      </c>
      <c r="AK19" s="40">
        <v>1</v>
      </c>
      <c r="AL19" s="40">
        <v>0</v>
      </c>
      <c r="AM19" s="40">
        <v>0</v>
      </c>
      <c r="AN19" s="40">
        <v>0</v>
      </c>
      <c r="AO19" s="40">
        <v>0</v>
      </c>
      <c r="AP19" s="40">
        <v>0</v>
      </c>
      <c r="AQ19" s="40">
        <v>0</v>
      </c>
      <c r="AR19" s="40">
        <v>0</v>
      </c>
      <c r="AS19" s="40">
        <v>0</v>
      </c>
      <c r="AT19" s="40">
        <v>0</v>
      </c>
      <c r="AU19" s="34" t="s">
        <v>74</v>
      </c>
      <c r="AV19" s="34" t="s">
        <v>67</v>
      </c>
      <c r="AW19" s="34" t="s">
        <v>67</v>
      </c>
      <c r="AX19" s="34"/>
      <c r="AY19" s="39"/>
      <c r="AZ19" s="38"/>
      <c r="BA19" s="38"/>
      <c r="BB19" s="41"/>
      <c r="BC19" s="38">
        <v>45750</v>
      </c>
    </row>
    <row r="20" spans="1:55">
      <c r="A20" s="29">
        <f t="shared" si="1"/>
        <v>19</v>
      </c>
      <c r="B20" s="30" t="s">
        <v>54</v>
      </c>
      <c r="C20" s="31" t="s">
        <v>203</v>
      </c>
      <c r="D20" s="32" t="s">
        <v>214</v>
      </c>
      <c r="E20" s="33" t="s">
        <v>57</v>
      </c>
      <c r="F20" s="34" t="s">
        <v>76</v>
      </c>
      <c r="G20" s="35" t="s">
        <v>59</v>
      </c>
      <c r="H20" s="36" t="s">
        <v>205</v>
      </c>
      <c r="I20" s="36" t="s">
        <v>184</v>
      </c>
      <c r="J20" s="36" t="s">
        <v>206</v>
      </c>
      <c r="K20" s="36" t="s">
        <v>207</v>
      </c>
      <c r="L20" s="36" t="s">
        <v>208</v>
      </c>
      <c r="M20" s="36" t="s">
        <v>209</v>
      </c>
      <c r="N20" s="36" t="s">
        <v>210</v>
      </c>
      <c r="O20" s="37" t="s">
        <v>67</v>
      </c>
      <c r="P20" s="37" t="s">
        <v>67</v>
      </c>
      <c r="Q20" s="38" t="s">
        <v>67</v>
      </c>
      <c r="R20" s="38" t="s">
        <v>67</v>
      </c>
      <c r="S20" s="30" t="s">
        <v>68</v>
      </c>
      <c r="T20" s="30" t="b">
        <v>0</v>
      </c>
      <c r="U20" s="30" t="s">
        <v>211</v>
      </c>
      <c r="V20" s="34" t="s">
        <v>212</v>
      </c>
      <c r="W20" s="39">
        <v>4109733</v>
      </c>
      <c r="X20" s="38" t="s">
        <v>71</v>
      </c>
      <c r="Y20" s="38">
        <v>45763</v>
      </c>
      <c r="Z20" s="38">
        <v>45771</v>
      </c>
      <c r="AA20" s="30" t="s">
        <v>72</v>
      </c>
      <c r="AB20" s="38">
        <v>45842</v>
      </c>
      <c r="AC20" s="30" t="s">
        <v>213</v>
      </c>
      <c r="AD20" s="40">
        <v>0</v>
      </c>
      <c r="AE20" s="40">
        <v>7</v>
      </c>
      <c r="AF20" s="40">
        <v>7</v>
      </c>
      <c r="AG20" s="40">
        <v>1</v>
      </c>
      <c r="AH20" s="40">
        <v>2</v>
      </c>
      <c r="AI20" s="40">
        <v>0</v>
      </c>
      <c r="AJ20" s="40">
        <v>1</v>
      </c>
      <c r="AK20" s="40">
        <v>1</v>
      </c>
      <c r="AL20" s="40">
        <v>0</v>
      </c>
      <c r="AM20" s="40">
        <v>0</v>
      </c>
      <c r="AN20" s="40">
        <v>0</v>
      </c>
      <c r="AO20" s="40">
        <v>0</v>
      </c>
      <c r="AP20" s="40">
        <v>0</v>
      </c>
      <c r="AQ20" s="40">
        <v>0</v>
      </c>
      <c r="AR20" s="40">
        <v>700000</v>
      </c>
      <c r="AS20" s="40">
        <v>0</v>
      </c>
      <c r="AT20" s="40">
        <v>6</v>
      </c>
      <c r="AU20" s="34" t="s">
        <v>74</v>
      </c>
      <c r="AV20" s="34" t="s">
        <v>67</v>
      </c>
      <c r="AW20" s="34" t="s">
        <v>67</v>
      </c>
      <c r="AX20" s="34"/>
      <c r="AY20" s="39"/>
      <c r="AZ20" s="38"/>
      <c r="BA20" s="38"/>
      <c r="BB20" s="41"/>
      <c r="BC20" s="38">
        <v>45750</v>
      </c>
    </row>
    <row r="21" spans="1:55">
      <c r="A21" s="29">
        <f t="shared" si="1"/>
        <v>20</v>
      </c>
      <c r="B21" s="30" t="s">
        <v>54</v>
      </c>
      <c r="C21" s="31" t="s">
        <v>147</v>
      </c>
      <c r="D21" s="32" t="s">
        <v>215</v>
      </c>
      <c r="E21" s="33" t="s">
        <v>78</v>
      </c>
      <c r="F21" s="34" t="s">
        <v>58</v>
      </c>
      <c r="G21" s="43" t="s">
        <v>59</v>
      </c>
      <c r="H21" s="36" t="s">
        <v>216</v>
      </c>
      <c r="I21" s="36" t="s">
        <v>217</v>
      </c>
      <c r="J21" s="36" t="s">
        <v>218</v>
      </c>
      <c r="K21" s="36" t="s">
        <v>219</v>
      </c>
      <c r="L21" s="36" t="s">
        <v>220</v>
      </c>
      <c r="M21" s="36" t="s">
        <v>221</v>
      </c>
      <c r="N21" s="36" t="s">
        <v>222</v>
      </c>
      <c r="O21" s="37" t="s">
        <v>67</v>
      </c>
      <c r="P21" s="37" t="s">
        <v>67</v>
      </c>
      <c r="Q21" s="38">
        <v>45786</v>
      </c>
      <c r="R21" s="38" t="s">
        <v>67</v>
      </c>
      <c r="S21" s="30" t="s">
        <v>68</v>
      </c>
      <c r="T21" s="30" t="b">
        <v>1</v>
      </c>
      <c r="U21" s="30">
        <v>150750</v>
      </c>
      <c r="V21" s="34" t="s">
        <v>223</v>
      </c>
      <c r="W21" s="39">
        <v>2701205</v>
      </c>
      <c r="X21" s="30" t="s">
        <v>71</v>
      </c>
      <c r="Y21" s="38">
        <v>45797</v>
      </c>
      <c r="Z21" s="38" t="s">
        <v>156</v>
      </c>
      <c r="AA21" s="30" t="s">
        <v>106</v>
      </c>
      <c r="AB21" s="38">
        <v>45846</v>
      </c>
      <c r="AC21" s="30" t="s">
        <v>129</v>
      </c>
      <c r="AD21" s="40">
        <v>0</v>
      </c>
      <c r="AE21" s="40">
        <v>1</v>
      </c>
      <c r="AF21" s="40">
        <v>1</v>
      </c>
      <c r="AG21" s="40">
        <v>2</v>
      </c>
      <c r="AH21" s="40">
        <v>1</v>
      </c>
      <c r="AI21" s="40">
        <v>0</v>
      </c>
      <c r="AJ21" s="40">
        <v>1</v>
      </c>
      <c r="AK21" s="40">
        <v>0</v>
      </c>
      <c r="AL21" s="40">
        <v>1</v>
      </c>
      <c r="AM21" s="40">
        <v>0</v>
      </c>
      <c r="AN21" s="40">
        <v>0</v>
      </c>
      <c r="AO21" s="40">
        <v>0</v>
      </c>
      <c r="AP21" s="40">
        <v>0</v>
      </c>
      <c r="AQ21" s="40">
        <v>0</v>
      </c>
      <c r="AR21" s="40">
        <v>0</v>
      </c>
      <c r="AS21" s="40">
        <v>0</v>
      </c>
      <c r="AT21" s="40">
        <v>0</v>
      </c>
      <c r="AU21" s="34" t="s">
        <v>224</v>
      </c>
      <c r="AV21" s="34" t="s">
        <v>67</v>
      </c>
      <c r="AW21" s="34" t="s">
        <v>67</v>
      </c>
      <c r="AX21" s="34"/>
      <c r="AY21" s="39"/>
      <c r="AZ21" s="38"/>
      <c r="BA21" s="38"/>
      <c r="BB21" s="41"/>
      <c r="BC21" s="38">
        <v>45769</v>
      </c>
    </row>
    <row r="22" spans="1:55">
      <c r="A22" s="29">
        <f t="shared" si="1"/>
        <v>21</v>
      </c>
      <c r="B22" s="30" t="s">
        <v>54</v>
      </c>
      <c r="C22" s="31" t="s">
        <v>147</v>
      </c>
      <c r="D22" s="32" t="s">
        <v>225</v>
      </c>
      <c r="E22" s="33" t="s">
        <v>78</v>
      </c>
      <c r="F22" s="34" t="s">
        <v>76</v>
      </c>
      <c r="G22" s="43" t="s">
        <v>59</v>
      </c>
      <c r="H22" s="36" t="s">
        <v>216</v>
      </c>
      <c r="I22" s="36" t="s">
        <v>217</v>
      </c>
      <c r="J22" s="36" t="s">
        <v>218</v>
      </c>
      <c r="K22" s="36" t="s">
        <v>219</v>
      </c>
      <c r="L22" s="36" t="s">
        <v>220</v>
      </c>
      <c r="M22" s="36" t="s">
        <v>221</v>
      </c>
      <c r="N22" s="36" t="s">
        <v>222</v>
      </c>
      <c r="O22" s="37" t="s">
        <v>67</v>
      </c>
      <c r="P22" s="37" t="s">
        <v>67</v>
      </c>
      <c r="Q22" s="38" t="s">
        <v>67</v>
      </c>
      <c r="R22" s="38" t="s">
        <v>67</v>
      </c>
      <c r="S22" s="30" t="s">
        <v>68</v>
      </c>
      <c r="T22" s="30" t="b">
        <v>0</v>
      </c>
      <c r="U22" s="30">
        <v>150750</v>
      </c>
      <c r="V22" s="34" t="s">
        <v>223</v>
      </c>
      <c r="W22" s="39">
        <v>2701205</v>
      </c>
      <c r="X22" s="30" t="s">
        <v>71</v>
      </c>
      <c r="Y22" s="38">
        <v>45797</v>
      </c>
      <c r="Z22" s="38" t="s">
        <v>156</v>
      </c>
      <c r="AA22" s="30" t="s">
        <v>106</v>
      </c>
      <c r="AB22" s="38">
        <v>45846</v>
      </c>
      <c r="AC22" s="30" t="s">
        <v>129</v>
      </c>
      <c r="AD22" s="40">
        <v>0</v>
      </c>
      <c r="AE22" s="40">
        <v>1</v>
      </c>
      <c r="AF22" s="40">
        <v>1</v>
      </c>
      <c r="AG22" s="40">
        <v>2</v>
      </c>
      <c r="AH22" s="40">
        <v>1</v>
      </c>
      <c r="AI22" s="40">
        <v>0</v>
      </c>
      <c r="AJ22" s="40">
        <v>0</v>
      </c>
      <c r="AK22" s="40">
        <v>0</v>
      </c>
      <c r="AL22" s="40">
        <v>0</v>
      </c>
      <c r="AM22" s="40">
        <v>0</v>
      </c>
      <c r="AN22" s="40">
        <v>0</v>
      </c>
      <c r="AO22" s="40">
        <v>0</v>
      </c>
      <c r="AP22" s="40">
        <v>1</v>
      </c>
      <c r="AQ22" s="40">
        <v>0</v>
      </c>
      <c r="AR22" s="40">
        <v>400000</v>
      </c>
      <c r="AS22" s="40">
        <v>1080000</v>
      </c>
      <c r="AT22" s="40">
        <v>1</v>
      </c>
      <c r="AU22" s="34" t="s">
        <v>224</v>
      </c>
      <c r="AV22" s="34" t="s">
        <v>67</v>
      </c>
      <c r="AW22" s="34" t="s">
        <v>67</v>
      </c>
      <c r="AX22" s="34"/>
      <c r="AY22" s="39"/>
      <c r="AZ22" s="38"/>
      <c r="BA22" s="38"/>
      <c r="BB22" s="41"/>
      <c r="BC22" s="38" t="s">
        <v>67</v>
      </c>
    </row>
    <row r="23" spans="1:55">
      <c r="A23" s="29">
        <f t="shared" si="1"/>
        <v>22</v>
      </c>
      <c r="B23" s="30" t="s">
        <v>54</v>
      </c>
      <c r="C23" s="31" t="s">
        <v>118</v>
      </c>
      <c r="D23" s="32" t="s">
        <v>226</v>
      </c>
      <c r="E23" s="33" t="s">
        <v>78</v>
      </c>
      <c r="F23" s="34" t="s">
        <v>58</v>
      </c>
      <c r="G23" s="35" t="s">
        <v>59</v>
      </c>
      <c r="H23" s="36" t="s">
        <v>227</v>
      </c>
      <c r="I23" s="36" t="s">
        <v>228</v>
      </c>
      <c r="J23" s="36" t="s">
        <v>229</v>
      </c>
      <c r="K23" s="36" t="s">
        <v>230</v>
      </c>
      <c r="L23" s="36" t="s">
        <v>231</v>
      </c>
      <c r="M23" s="36" t="s">
        <v>232</v>
      </c>
      <c r="N23" s="36" t="s">
        <v>233</v>
      </c>
      <c r="O23" s="37" t="s">
        <v>67</v>
      </c>
      <c r="P23" s="37" t="s">
        <v>67</v>
      </c>
      <c r="Q23" s="38">
        <v>45750</v>
      </c>
      <c r="R23" s="38" t="s">
        <v>67</v>
      </c>
      <c r="S23" s="30" t="s">
        <v>68</v>
      </c>
      <c r="T23" s="30" t="b">
        <v>0</v>
      </c>
      <c r="U23" s="30" t="s">
        <v>234</v>
      </c>
      <c r="V23" s="34" t="s">
        <v>235</v>
      </c>
      <c r="W23" s="39">
        <v>2801897</v>
      </c>
      <c r="X23" s="38" t="s">
        <v>71</v>
      </c>
      <c r="Y23" s="38">
        <v>45757</v>
      </c>
      <c r="Z23" s="38">
        <v>45750</v>
      </c>
      <c r="AA23" s="30" t="s">
        <v>106</v>
      </c>
      <c r="AB23" s="38">
        <v>45824</v>
      </c>
      <c r="AC23" s="38" t="s">
        <v>89</v>
      </c>
      <c r="AD23" s="40">
        <v>0</v>
      </c>
      <c r="AE23" s="40">
        <v>1</v>
      </c>
      <c r="AF23" s="40">
        <v>1</v>
      </c>
      <c r="AG23" s="40">
        <v>5</v>
      </c>
      <c r="AH23" s="40">
        <v>1</v>
      </c>
      <c r="AI23" s="40">
        <v>0</v>
      </c>
      <c r="AJ23" s="40">
        <v>1</v>
      </c>
      <c r="AK23" s="40">
        <v>1</v>
      </c>
      <c r="AL23" s="40">
        <v>0</v>
      </c>
      <c r="AM23" s="40">
        <v>0</v>
      </c>
      <c r="AN23" s="40">
        <v>0</v>
      </c>
      <c r="AO23" s="40">
        <v>0</v>
      </c>
      <c r="AP23" s="40">
        <v>0</v>
      </c>
      <c r="AQ23" s="40">
        <v>0</v>
      </c>
      <c r="AR23" s="40">
        <v>600000</v>
      </c>
      <c r="AS23" s="40">
        <v>0</v>
      </c>
      <c r="AT23" s="40">
        <v>0</v>
      </c>
      <c r="AU23" s="34" t="s">
        <v>236</v>
      </c>
      <c r="AV23" s="34" t="s">
        <v>67</v>
      </c>
      <c r="AW23" s="34" t="s">
        <v>67</v>
      </c>
      <c r="AX23" s="34"/>
      <c r="AY23" s="39"/>
      <c r="AZ23" s="38"/>
      <c r="BA23" s="38"/>
      <c r="BB23" s="41"/>
      <c r="BC23" s="38">
        <v>45741</v>
      </c>
    </row>
    <row r="24" spans="1:55">
      <c r="A24" s="29">
        <f t="shared" si="1"/>
        <v>23</v>
      </c>
      <c r="B24" s="30" t="s">
        <v>54</v>
      </c>
      <c r="C24" s="31" t="s">
        <v>237</v>
      </c>
      <c r="D24" s="32" t="s">
        <v>238</v>
      </c>
      <c r="E24" s="33" t="s">
        <v>57</v>
      </c>
      <c r="F24" s="34" t="s">
        <v>58</v>
      </c>
      <c r="G24" s="35" t="s">
        <v>93</v>
      </c>
      <c r="H24" s="36" t="s">
        <v>239</v>
      </c>
      <c r="I24" s="36" t="s">
        <v>228</v>
      </c>
      <c r="J24" s="36" t="s">
        <v>240</v>
      </c>
      <c r="K24" s="36" t="s">
        <v>241</v>
      </c>
      <c r="L24" s="36" t="s">
        <v>242</v>
      </c>
      <c r="M24" s="36" t="s">
        <v>243</v>
      </c>
      <c r="N24" s="36" t="s">
        <v>244</v>
      </c>
      <c r="O24" s="37" t="s">
        <v>67</v>
      </c>
      <c r="P24" s="37" t="s">
        <v>67</v>
      </c>
      <c r="Q24" s="38">
        <v>45715</v>
      </c>
      <c r="R24" s="38" t="s">
        <v>67</v>
      </c>
      <c r="S24" s="30" t="s">
        <v>103</v>
      </c>
      <c r="T24" s="30" t="b">
        <v>0</v>
      </c>
      <c r="U24" s="30" t="s">
        <v>245</v>
      </c>
      <c r="V24" s="34" t="s">
        <v>246</v>
      </c>
      <c r="W24" s="39">
        <v>4601181</v>
      </c>
      <c r="X24" s="38" t="s">
        <v>71</v>
      </c>
      <c r="Y24" s="38">
        <v>45721</v>
      </c>
      <c r="Z24" s="38">
        <v>45744</v>
      </c>
      <c r="AA24" s="30" t="s">
        <v>106</v>
      </c>
      <c r="AB24" s="38">
        <v>45748</v>
      </c>
      <c r="AC24" s="38" t="s">
        <v>247</v>
      </c>
      <c r="AD24" s="40">
        <v>0</v>
      </c>
      <c r="AE24" s="40">
        <v>3</v>
      </c>
      <c r="AF24" s="40">
        <v>5</v>
      </c>
      <c r="AG24" s="40">
        <v>4</v>
      </c>
      <c r="AH24" s="40">
        <v>5</v>
      </c>
      <c r="AI24" s="40">
        <v>0</v>
      </c>
      <c r="AJ24" s="40">
        <v>1</v>
      </c>
      <c r="AK24" s="40">
        <v>0</v>
      </c>
      <c r="AL24" s="40">
        <v>0</v>
      </c>
      <c r="AM24" s="40">
        <v>0</v>
      </c>
      <c r="AN24" s="40">
        <v>0</v>
      </c>
      <c r="AO24" s="40">
        <v>0</v>
      </c>
      <c r="AP24" s="40">
        <v>0</v>
      </c>
      <c r="AQ24" s="40">
        <v>0</v>
      </c>
      <c r="AR24" s="40">
        <v>0</v>
      </c>
      <c r="AS24" s="40">
        <v>80000</v>
      </c>
      <c r="AT24" s="40">
        <v>0</v>
      </c>
      <c r="AU24" s="34" t="s">
        <v>130</v>
      </c>
      <c r="AV24" s="34" t="s">
        <v>67</v>
      </c>
      <c r="AW24" s="34" t="s">
        <v>67</v>
      </c>
      <c r="AX24" s="34"/>
      <c r="AY24" s="39"/>
      <c r="AZ24" s="38"/>
      <c r="BA24" s="38"/>
      <c r="BB24" s="41"/>
      <c r="BC24" s="38" t="s">
        <v>67</v>
      </c>
    </row>
    <row r="25" spans="1:55">
      <c r="A25" s="29">
        <f t="shared" si="1"/>
        <v>24</v>
      </c>
      <c r="B25" s="30" t="s">
        <v>54</v>
      </c>
      <c r="C25" s="31" t="s">
        <v>237</v>
      </c>
      <c r="D25" s="32" t="s">
        <v>248</v>
      </c>
      <c r="E25" s="33" t="s">
        <v>57</v>
      </c>
      <c r="F25" s="34" t="s">
        <v>76</v>
      </c>
      <c r="G25" s="35" t="s">
        <v>93</v>
      </c>
      <c r="H25" s="36" t="s">
        <v>239</v>
      </c>
      <c r="I25" s="36" t="s">
        <v>228</v>
      </c>
      <c r="J25" s="36" t="s">
        <v>240</v>
      </c>
      <c r="K25" s="36" t="s">
        <v>241</v>
      </c>
      <c r="L25" s="36" t="s">
        <v>242</v>
      </c>
      <c r="M25" s="36" t="s">
        <v>243</v>
      </c>
      <c r="N25" s="36" t="s">
        <v>244</v>
      </c>
      <c r="O25" s="37" t="s">
        <v>67</v>
      </c>
      <c r="P25" s="37" t="s">
        <v>67</v>
      </c>
      <c r="Q25" s="38">
        <v>45715</v>
      </c>
      <c r="R25" s="38" t="s">
        <v>67</v>
      </c>
      <c r="S25" s="30" t="s">
        <v>103</v>
      </c>
      <c r="T25" s="30" t="b">
        <v>0</v>
      </c>
      <c r="U25" s="30" t="s">
        <v>245</v>
      </c>
      <c r="V25" s="34" t="s">
        <v>246</v>
      </c>
      <c r="W25" s="39">
        <v>4601181</v>
      </c>
      <c r="X25" s="38" t="s">
        <v>71</v>
      </c>
      <c r="Y25" s="38">
        <v>45721</v>
      </c>
      <c r="Z25" s="38">
        <v>45744</v>
      </c>
      <c r="AA25" s="30" t="s">
        <v>106</v>
      </c>
      <c r="AB25" s="38">
        <v>45748</v>
      </c>
      <c r="AC25" s="38" t="s">
        <v>247</v>
      </c>
      <c r="AD25" s="40">
        <v>0</v>
      </c>
      <c r="AE25" s="40">
        <v>2</v>
      </c>
      <c r="AF25" s="40">
        <v>0</v>
      </c>
      <c r="AG25" s="40">
        <v>0</v>
      </c>
      <c r="AH25" s="40">
        <v>0</v>
      </c>
      <c r="AI25" s="40">
        <v>0</v>
      </c>
      <c r="AJ25" s="40">
        <v>1</v>
      </c>
      <c r="AK25" s="40">
        <v>0</v>
      </c>
      <c r="AL25" s="40">
        <v>1</v>
      </c>
      <c r="AM25" s="40">
        <v>0</v>
      </c>
      <c r="AN25" s="40">
        <v>0</v>
      </c>
      <c r="AO25" s="40">
        <v>0</v>
      </c>
      <c r="AP25" s="40">
        <v>0</v>
      </c>
      <c r="AQ25" s="40">
        <v>0</v>
      </c>
      <c r="AR25" s="40">
        <v>0</v>
      </c>
      <c r="AS25" s="40">
        <v>400000</v>
      </c>
      <c r="AT25" s="40">
        <v>0</v>
      </c>
      <c r="AU25" s="34" t="s">
        <v>130</v>
      </c>
      <c r="AV25" s="34" t="s">
        <v>67</v>
      </c>
      <c r="AW25" s="34" t="s">
        <v>67</v>
      </c>
      <c r="AX25" s="34"/>
      <c r="AY25" s="39"/>
      <c r="AZ25" s="38"/>
      <c r="BA25" s="38"/>
      <c r="BB25" s="41"/>
      <c r="BC25" s="38" t="s">
        <v>67</v>
      </c>
    </row>
    <row r="26" spans="1:55">
      <c r="A26" s="29">
        <f t="shared" si="1"/>
        <v>25</v>
      </c>
      <c r="B26" s="30" t="s">
        <v>54</v>
      </c>
      <c r="C26" s="31" t="s">
        <v>91</v>
      </c>
      <c r="D26" s="32" t="s">
        <v>249</v>
      </c>
      <c r="E26" s="33" t="s">
        <v>78</v>
      </c>
      <c r="F26" s="34" t="s">
        <v>58</v>
      </c>
      <c r="G26" s="35" t="s">
        <v>93</v>
      </c>
      <c r="H26" s="36" t="s">
        <v>250</v>
      </c>
      <c r="I26" s="36" t="s">
        <v>251</v>
      </c>
      <c r="J26" s="36" t="s">
        <v>252</v>
      </c>
      <c r="K26" s="36" t="s">
        <v>253</v>
      </c>
      <c r="L26" s="36" t="s">
        <v>254</v>
      </c>
      <c r="M26" s="36" t="s">
        <v>255</v>
      </c>
      <c r="N26" s="36" t="s">
        <v>256</v>
      </c>
      <c r="O26" s="37" t="s">
        <v>257</v>
      </c>
      <c r="P26" s="37" t="s">
        <v>258</v>
      </c>
      <c r="Q26" s="38">
        <v>45729</v>
      </c>
      <c r="R26" s="38" t="s">
        <v>67</v>
      </c>
      <c r="S26" s="30" t="s">
        <v>103</v>
      </c>
      <c r="T26" s="30" t="b">
        <v>0</v>
      </c>
      <c r="U26" s="30" t="s">
        <v>259</v>
      </c>
      <c r="V26" s="34" t="s">
        <v>260</v>
      </c>
      <c r="W26" s="39">
        <v>4109104</v>
      </c>
      <c r="X26" s="38" t="s">
        <v>71</v>
      </c>
      <c r="Y26" s="38">
        <v>45744</v>
      </c>
      <c r="Z26" s="38">
        <v>45746</v>
      </c>
      <c r="AA26" s="30" t="s">
        <v>106</v>
      </c>
      <c r="AB26" s="38">
        <v>45756</v>
      </c>
      <c r="AC26" s="38" t="s">
        <v>261</v>
      </c>
      <c r="AD26" s="40">
        <v>0</v>
      </c>
      <c r="AE26" s="40">
        <v>1</v>
      </c>
      <c r="AF26" s="40">
        <v>1</v>
      </c>
      <c r="AG26" s="40">
        <v>5</v>
      </c>
      <c r="AH26" s="40">
        <v>1</v>
      </c>
      <c r="AI26" s="40">
        <v>0</v>
      </c>
      <c r="AJ26" s="40">
        <v>1</v>
      </c>
      <c r="AK26" s="40">
        <v>0</v>
      </c>
      <c r="AL26" s="40">
        <v>1</v>
      </c>
      <c r="AM26" s="40">
        <v>0</v>
      </c>
      <c r="AN26" s="40">
        <v>0</v>
      </c>
      <c r="AO26" s="40">
        <v>0</v>
      </c>
      <c r="AP26" s="40">
        <v>0</v>
      </c>
      <c r="AQ26" s="40">
        <v>0</v>
      </c>
      <c r="AR26" s="40">
        <v>0</v>
      </c>
      <c r="AS26" s="40">
        <v>0</v>
      </c>
      <c r="AT26" s="40">
        <v>0</v>
      </c>
      <c r="AU26" s="34" t="s">
        <v>262</v>
      </c>
      <c r="AV26" s="34" t="s">
        <v>67</v>
      </c>
      <c r="AW26" s="34" t="s">
        <v>67</v>
      </c>
      <c r="AX26" s="34"/>
      <c r="AY26" s="39"/>
      <c r="AZ26" s="38"/>
      <c r="BA26" s="38"/>
      <c r="BB26" s="41"/>
      <c r="BC26" s="38" t="s">
        <v>67</v>
      </c>
    </row>
    <row r="27" spans="1:55">
      <c r="A27" s="29">
        <f t="shared" si="1"/>
        <v>26</v>
      </c>
      <c r="B27" s="30" t="s">
        <v>54</v>
      </c>
      <c r="C27" s="31" t="s">
        <v>91</v>
      </c>
      <c r="D27" s="32" t="s">
        <v>263</v>
      </c>
      <c r="E27" s="33" t="s">
        <v>78</v>
      </c>
      <c r="F27" s="34" t="s">
        <v>76</v>
      </c>
      <c r="G27" s="35" t="s">
        <v>93</v>
      </c>
      <c r="H27" s="36" t="s">
        <v>250</v>
      </c>
      <c r="I27" s="36" t="s">
        <v>251</v>
      </c>
      <c r="J27" s="36" t="s">
        <v>252</v>
      </c>
      <c r="K27" s="36" t="s">
        <v>253</v>
      </c>
      <c r="L27" s="36" t="s">
        <v>254</v>
      </c>
      <c r="M27" s="36" t="s">
        <v>255</v>
      </c>
      <c r="N27" s="36" t="s">
        <v>256</v>
      </c>
      <c r="O27" s="37" t="s">
        <v>257</v>
      </c>
      <c r="P27" s="37" t="s">
        <v>258</v>
      </c>
      <c r="Q27" s="38">
        <v>45729</v>
      </c>
      <c r="R27" s="38" t="s">
        <v>67</v>
      </c>
      <c r="S27" s="30" t="s">
        <v>103</v>
      </c>
      <c r="T27" s="30" t="b">
        <v>0</v>
      </c>
      <c r="U27" s="30" t="s">
        <v>264</v>
      </c>
      <c r="V27" s="34" t="s">
        <v>260</v>
      </c>
      <c r="W27" s="39">
        <v>4109104</v>
      </c>
      <c r="X27" s="38" t="s">
        <v>71</v>
      </c>
      <c r="Y27" s="38">
        <v>45744</v>
      </c>
      <c r="Z27" s="38">
        <v>45746</v>
      </c>
      <c r="AA27" s="30" t="s">
        <v>106</v>
      </c>
      <c r="AB27" s="38">
        <v>45756</v>
      </c>
      <c r="AC27" s="38" t="s">
        <v>261</v>
      </c>
      <c r="AD27" s="40">
        <v>0</v>
      </c>
      <c r="AE27" s="40">
        <v>1</v>
      </c>
      <c r="AF27" s="40">
        <v>1</v>
      </c>
      <c r="AG27" s="40">
        <v>5</v>
      </c>
      <c r="AH27" s="40">
        <v>1</v>
      </c>
      <c r="AI27" s="40">
        <v>0</v>
      </c>
      <c r="AJ27" s="40">
        <v>1</v>
      </c>
      <c r="AK27" s="40">
        <v>0</v>
      </c>
      <c r="AL27" s="40">
        <v>1</v>
      </c>
      <c r="AM27" s="40">
        <v>0</v>
      </c>
      <c r="AN27" s="40">
        <v>0</v>
      </c>
      <c r="AO27" s="40">
        <v>0</v>
      </c>
      <c r="AP27" s="40">
        <v>1</v>
      </c>
      <c r="AQ27" s="40">
        <v>0</v>
      </c>
      <c r="AR27" s="40">
        <v>800000</v>
      </c>
      <c r="AS27" s="40">
        <v>0</v>
      </c>
      <c r="AT27" s="40">
        <v>0</v>
      </c>
      <c r="AU27" s="34" t="s">
        <v>262</v>
      </c>
      <c r="AV27" s="34" t="s">
        <v>67</v>
      </c>
      <c r="AW27" s="34" t="s">
        <v>67</v>
      </c>
      <c r="AX27" s="34"/>
      <c r="AY27" s="39"/>
      <c r="AZ27" s="38"/>
      <c r="BA27" s="38"/>
      <c r="BB27" s="41"/>
      <c r="BC27" s="38" t="s">
        <v>67</v>
      </c>
    </row>
    <row r="28" spans="1:55">
      <c r="A28" s="29">
        <f t="shared" si="1"/>
        <v>27</v>
      </c>
      <c r="B28" s="30" t="s">
        <v>54</v>
      </c>
      <c r="C28" s="31" t="s">
        <v>237</v>
      </c>
      <c r="D28" s="32" t="s">
        <v>265</v>
      </c>
      <c r="E28" s="33" t="s">
        <v>57</v>
      </c>
      <c r="F28" s="34" t="s">
        <v>58</v>
      </c>
      <c r="G28" s="35" t="s">
        <v>59</v>
      </c>
      <c r="H28" s="36" t="s">
        <v>266</v>
      </c>
      <c r="I28" s="36" t="s">
        <v>121</v>
      </c>
      <c r="J28" s="36" t="s">
        <v>267</v>
      </c>
      <c r="K28" s="36" t="s">
        <v>268</v>
      </c>
      <c r="L28" s="36" t="s">
        <v>269</v>
      </c>
      <c r="M28" s="36" t="s">
        <v>270</v>
      </c>
      <c r="N28" s="36" t="s">
        <v>271</v>
      </c>
      <c r="O28" s="37" t="s">
        <v>67</v>
      </c>
      <c r="P28" s="37" t="s">
        <v>67</v>
      </c>
      <c r="Q28" s="38">
        <v>45715</v>
      </c>
      <c r="R28" s="38" t="s">
        <v>67</v>
      </c>
      <c r="S28" s="30" t="s">
        <v>68</v>
      </c>
      <c r="T28" s="30" t="b">
        <v>0</v>
      </c>
      <c r="U28" s="30" t="s">
        <v>272</v>
      </c>
      <c r="V28" s="34" t="s">
        <v>273</v>
      </c>
      <c r="W28" s="39">
        <v>4600221</v>
      </c>
      <c r="X28" s="38" t="s">
        <v>71</v>
      </c>
      <c r="Y28" s="38">
        <v>45727</v>
      </c>
      <c r="Z28" s="38">
        <v>45734</v>
      </c>
      <c r="AA28" s="30" t="s">
        <v>106</v>
      </c>
      <c r="AB28" s="38">
        <v>45747</v>
      </c>
      <c r="AC28" s="38" t="s">
        <v>247</v>
      </c>
      <c r="AD28" s="40">
        <v>0</v>
      </c>
      <c r="AE28" s="40">
        <v>1</v>
      </c>
      <c r="AF28" s="40">
        <v>1</v>
      </c>
      <c r="AG28" s="40">
        <v>1</v>
      </c>
      <c r="AH28" s="40">
        <v>1</v>
      </c>
      <c r="AI28" s="40">
        <v>0</v>
      </c>
      <c r="AJ28" s="40">
        <v>1</v>
      </c>
      <c r="AK28" s="40">
        <v>1</v>
      </c>
      <c r="AL28" s="40">
        <v>0</v>
      </c>
      <c r="AM28" s="40">
        <v>0</v>
      </c>
      <c r="AN28" s="40">
        <v>0</v>
      </c>
      <c r="AO28" s="40">
        <v>0</v>
      </c>
      <c r="AP28" s="40">
        <v>0</v>
      </c>
      <c r="AQ28" s="40">
        <v>0</v>
      </c>
      <c r="AR28" s="40">
        <v>0</v>
      </c>
      <c r="AS28" s="40">
        <v>0</v>
      </c>
      <c r="AT28" s="40">
        <v>0</v>
      </c>
      <c r="AU28" s="34" t="s">
        <v>274</v>
      </c>
      <c r="AV28" s="34" t="s">
        <v>67</v>
      </c>
      <c r="AW28" s="34" t="s">
        <v>67</v>
      </c>
      <c r="AX28" s="34"/>
      <c r="AY28" s="39"/>
      <c r="AZ28" s="38"/>
      <c r="BA28" s="38"/>
      <c r="BB28" s="41"/>
      <c r="BC28" s="38" t="s">
        <v>67</v>
      </c>
    </row>
    <row r="29" spans="1:55">
      <c r="A29" s="29">
        <f t="shared" si="1"/>
        <v>28</v>
      </c>
      <c r="B29" s="30" t="s">
        <v>54</v>
      </c>
      <c r="C29" s="31" t="s">
        <v>134</v>
      </c>
      <c r="D29" s="32" t="s">
        <v>275</v>
      </c>
      <c r="E29" s="33" t="s">
        <v>78</v>
      </c>
      <c r="F29" s="34" t="s">
        <v>58</v>
      </c>
      <c r="G29" s="35" t="s">
        <v>93</v>
      </c>
      <c r="H29" s="36" t="s">
        <v>276</v>
      </c>
      <c r="I29" s="36" t="s">
        <v>228</v>
      </c>
      <c r="J29" s="36" t="s">
        <v>277</v>
      </c>
      <c r="K29" s="36" t="s">
        <v>278</v>
      </c>
      <c r="L29" s="36" t="s">
        <v>67</v>
      </c>
      <c r="M29" s="36" t="s">
        <v>279</v>
      </c>
      <c r="N29" s="36" t="s">
        <v>280</v>
      </c>
      <c r="O29" s="37" t="s">
        <v>67</v>
      </c>
      <c r="P29" s="37" t="s">
        <v>67</v>
      </c>
      <c r="Q29" s="38">
        <v>45757</v>
      </c>
      <c r="R29" s="38" t="s">
        <v>67</v>
      </c>
      <c r="S29" s="30" t="s">
        <v>103</v>
      </c>
      <c r="T29" s="30" t="b">
        <v>0</v>
      </c>
      <c r="U29" s="30" t="s">
        <v>281</v>
      </c>
      <c r="V29" s="34" t="s">
        <v>282</v>
      </c>
      <c r="W29" s="39">
        <v>4109475</v>
      </c>
      <c r="X29" s="38" t="s">
        <v>71</v>
      </c>
      <c r="Y29" s="38">
        <v>45749</v>
      </c>
      <c r="Z29" s="38">
        <v>45747</v>
      </c>
      <c r="AA29" s="30" t="s">
        <v>106</v>
      </c>
      <c r="AB29" s="38">
        <v>45773</v>
      </c>
      <c r="AC29" s="38" t="s">
        <v>129</v>
      </c>
      <c r="AD29" s="40">
        <v>0</v>
      </c>
      <c r="AE29" s="40">
        <v>1</v>
      </c>
      <c r="AF29" s="40">
        <v>1</v>
      </c>
      <c r="AG29" s="40">
        <v>1</v>
      </c>
      <c r="AH29" s="40">
        <v>1</v>
      </c>
      <c r="AI29" s="40">
        <v>0</v>
      </c>
      <c r="AJ29" s="40">
        <v>1</v>
      </c>
      <c r="AK29" s="40">
        <v>0</v>
      </c>
      <c r="AL29" s="40">
        <v>1</v>
      </c>
      <c r="AM29" s="40">
        <v>0</v>
      </c>
      <c r="AN29" s="40">
        <v>0</v>
      </c>
      <c r="AO29" s="40">
        <v>0</v>
      </c>
      <c r="AP29" s="40">
        <v>0</v>
      </c>
      <c r="AQ29" s="40">
        <v>0</v>
      </c>
      <c r="AR29" s="40">
        <v>300000</v>
      </c>
      <c r="AS29" s="40">
        <v>0</v>
      </c>
      <c r="AT29" s="40">
        <v>0</v>
      </c>
      <c r="AU29" s="34" t="s">
        <v>146</v>
      </c>
      <c r="AV29" s="34" t="s">
        <v>67</v>
      </c>
      <c r="AW29" s="34" t="s">
        <v>67</v>
      </c>
      <c r="AX29" s="34"/>
      <c r="AY29" s="39"/>
      <c r="AZ29" s="38"/>
      <c r="BA29" s="38"/>
      <c r="BB29" s="41"/>
      <c r="BC29" s="38">
        <v>45721</v>
      </c>
    </row>
    <row r="30" spans="1:55">
      <c r="A30" s="29">
        <f t="shared" si="1"/>
        <v>29</v>
      </c>
      <c r="B30" s="30" t="s">
        <v>54</v>
      </c>
      <c r="C30" s="31" t="s">
        <v>91</v>
      </c>
      <c r="D30" s="32" t="s">
        <v>283</v>
      </c>
      <c r="E30" s="33" t="s">
        <v>78</v>
      </c>
      <c r="F30" s="34" t="s">
        <v>58</v>
      </c>
      <c r="G30" s="35" t="s">
        <v>93</v>
      </c>
      <c r="H30" s="36" t="s">
        <v>284</v>
      </c>
      <c r="I30" s="36" t="s">
        <v>121</v>
      </c>
      <c r="J30" s="36" t="s">
        <v>285</v>
      </c>
      <c r="K30" s="36" t="s">
        <v>286</v>
      </c>
      <c r="L30" s="36" t="s">
        <v>287</v>
      </c>
      <c r="M30" s="36" t="s">
        <v>288</v>
      </c>
      <c r="N30" s="36" t="s">
        <v>289</v>
      </c>
      <c r="O30" s="37" t="s">
        <v>284</v>
      </c>
      <c r="P30" s="37" t="s">
        <v>290</v>
      </c>
      <c r="Q30" s="38">
        <v>45736</v>
      </c>
      <c r="R30" s="38" t="s">
        <v>67</v>
      </c>
      <c r="S30" s="30" t="s">
        <v>103</v>
      </c>
      <c r="T30" s="30" t="b">
        <v>0</v>
      </c>
      <c r="U30" s="30" t="s">
        <v>291</v>
      </c>
      <c r="V30" s="34" t="s">
        <v>292</v>
      </c>
      <c r="W30" s="39">
        <v>4109127</v>
      </c>
      <c r="X30" s="38" t="s">
        <v>71</v>
      </c>
      <c r="Y30" s="38">
        <v>45747</v>
      </c>
      <c r="Z30" s="38">
        <v>45748</v>
      </c>
      <c r="AA30" s="30" t="s">
        <v>106</v>
      </c>
      <c r="AB30" s="38">
        <v>45775</v>
      </c>
      <c r="AC30" s="38" t="s">
        <v>129</v>
      </c>
      <c r="AD30" s="40">
        <v>0</v>
      </c>
      <c r="AE30" s="40">
        <v>1</v>
      </c>
      <c r="AF30" s="40">
        <v>1</v>
      </c>
      <c r="AG30" s="40">
        <v>2</v>
      </c>
      <c r="AH30" s="40">
        <v>1</v>
      </c>
      <c r="AI30" s="40">
        <v>0</v>
      </c>
      <c r="AJ30" s="40">
        <v>1</v>
      </c>
      <c r="AK30" s="40">
        <v>0</v>
      </c>
      <c r="AL30" s="40">
        <v>1</v>
      </c>
      <c r="AM30" s="40">
        <v>0</v>
      </c>
      <c r="AN30" s="40">
        <v>0</v>
      </c>
      <c r="AO30" s="40">
        <v>0</v>
      </c>
      <c r="AP30" s="40">
        <v>0</v>
      </c>
      <c r="AQ30" s="40">
        <v>0</v>
      </c>
      <c r="AR30" s="40">
        <v>400000</v>
      </c>
      <c r="AS30" s="40">
        <v>0</v>
      </c>
      <c r="AT30" s="40">
        <v>0</v>
      </c>
      <c r="AU30" s="34" t="s">
        <v>262</v>
      </c>
      <c r="AV30" s="34" t="s">
        <v>67</v>
      </c>
      <c r="AW30" s="34" t="s">
        <v>67</v>
      </c>
      <c r="AX30" s="34"/>
      <c r="AY30" s="39"/>
      <c r="AZ30" s="38"/>
      <c r="BA30" s="38"/>
      <c r="BB30" s="41"/>
      <c r="BC30" s="38" t="s">
        <v>67</v>
      </c>
    </row>
    <row r="31" spans="1:55">
      <c r="A31" s="29">
        <f t="shared" si="1"/>
        <v>30</v>
      </c>
      <c r="B31" s="30" t="s">
        <v>54</v>
      </c>
      <c r="C31" s="31" t="s">
        <v>293</v>
      </c>
      <c r="D31" s="32" t="s">
        <v>294</v>
      </c>
      <c r="E31" s="33" t="s">
        <v>57</v>
      </c>
      <c r="F31" s="34" t="s">
        <v>58</v>
      </c>
      <c r="G31" s="35" t="s">
        <v>59</v>
      </c>
      <c r="H31" s="36" t="s">
        <v>295</v>
      </c>
      <c r="I31" s="36" t="s">
        <v>296</v>
      </c>
      <c r="J31" s="36" t="s">
        <v>297</v>
      </c>
      <c r="K31" s="36" t="s">
        <v>298</v>
      </c>
      <c r="L31" s="36" t="s">
        <v>299</v>
      </c>
      <c r="M31" s="36" t="s">
        <v>300</v>
      </c>
      <c r="N31" s="36" t="s">
        <v>301</v>
      </c>
      <c r="O31" s="37" t="s">
        <v>67</v>
      </c>
      <c r="P31" s="37" t="s">
        <v>67</v>
      </c>
      <c r="Q31" s="38">
        <v>45744</v>
      </c>
      <c r="R31" s="38" t="s">
        <v>67</v>
      </c>
      <c r="S31" s="30" t="s">
        <v>68</v>
      </c>
      <c r="T31" s="30" t="b">
        <v>0</v>
      </c>
      <c r="U31" s="30">
        <v>305080</v>
      </c>
      <c r="V31" s="34" t="s">
        <v>302</v>
      </c>
      <c r="W31" s="39">
        <v>5100529</v>
      </c>
      <c r="X31" s="38" t="s">
        <v>71</v>
      </c>
      <c r="Y31" s="38">
        <v>45755</v>
      </c>
      <c r="Z31" s="38">
        <v>45762</v>
      </c>
      <c r="AA31" s="30" t="s">
        <v>106</v>
      </c>
      <c r="AB31" s="38">
        <v>45808</v>
      </c>
      <c r="AC31" s="38" t="s">
        <v>129</v>
      </c>
      <c r="AD31" s="40">
        <v>0</v>
      </c>
      <c r="AE31" s="40">
        <v>0</v>
      </c>
      <c r="AF31" s="40">
        <v>0</v>
      </c>
      <c r="AG31" s="40">
        <v>1</v>
      </c>
      <c r="AH31" s="40">
        <v>1</v>
      </c>
      <c r="AI31" s="40">
        <v>0</v>
      </c>
      <c r="AJ31" s="40">
        <v>1</v>
      </c>
      <c r="AK31" s="40">
        <v>1</v>
      </c>
      <c r="AL31" s="40">
        <v>0</v>
      </c>
      <c r="AM31" s="40">
        <v>0</v>
      </c>
      <c r="AN31" s="40">
        <v>0</v>
      </c>
      <c r="AO31" s="40">
        <v>0</v>
      </c>
      <c r="AP31" s="40">
        <v>0</v>
      </c>
      <c r="AQ31" s="40">
        <v>0</v>
      </c>
      <c r="AR31" s="40">
        <v>0</v>
      </c>
      <c r="AS31" s="40">
        <v>0</v>
      </c>
      <c r="AT31" s="40">
        <v>0</v>
      </c>
      <c r="AU31" s="34" t="s">
        <v>74</v>
      </c>
      <c r="AV31" s="34" t="s">
        <v>67</v>
      </c>
      <c r="AW31" s="34" t="s">
        <v>67</v>
      </c>
      <c r="AX31" s="34"/>
      <c r="AY31" s="39"/>
      <c r="AZ31" s="38"/>
      <c r="BA31" s="38"/>
      <c r="BB31" s="41"/>
      <c r="BC31" s="38">
        <v>45740</v>
      </c>
    </row>
    <row r="32" spans="1:55">
      <c r="A32" s="29">
        <f t="shared" si="1"/>
        <v>31</v>
      </c>
      <c r="B32" s="30" t="s">
        <v>54</v>
      </c>
      <c r="C32" s="31" t="s">
        <v>293</v>
      </c>
      <c r="D32" s="32" t="s">
        <v>303</v>
      </c>
      <c r="E32" s="33" t="s">
        <v>57</v>
      </c>
      <c r="F32" s="34" t="s">
        <v>76</v>
      </c>
      <c r="G32" s="35" t="s">
        <v>59</v>
      </c>
      <c r="H32" s="36" t="s">
        <v>295</v>
      </c>
      <c r="I32" s="36" t="s">
        <v>296</v>
      </c>
      <c r="J32" s="36" t="s">
        <v>297</v>
      </c>
      <c r="K32" s="36" t="s">
        <v>298</v>
      </c>
      <c r="L32" s="36" t="s">
        <v>299</v>
      </c>
      <c r="M32" s="36" t="s">
        <v>300</v>
      </c>
      <c r="N32" s="36" t="s">
        <v>301</v>
      </c>
      <c r="O32" s="37" t="s">
        <v>67</v>
      </c>
      <c r="P32" s="37" t="s">
        <v>67</v>
      </c>
      <c r="Q32" s="38" t="s">
        <v>67</v>
      </c>
      <c r="R32" s="38" t="s">
        <v>67</v>
      </c>
      <c r="S32" s="30" t="s">
        <v>68</v>
      </c>
      <c r="T32" s="30" t="b">
        <v>0</v>
      </c>
      <c r="U32" s="30">
        <v>305080</v>
      </c>
      <c r="V32" s="34" t="s">
        <v>302</v>
      </c>
      <c r="W32" s="39">
        <v>5100529</v>
      </c>
      <c r="X32" s="38" t="s">
        <v>71</v>
      </c>
      <c r="Y32" s="38">
        <v>45755</v>
      </c>
      <c r="Z32" s="38">
        <v>45762</v>
      </c>
      <c r="AA32" s="30" t="s">
        <v>106</v>
      </c>
      <c r="AB32" s="38">
        <v>45808</v>
      </c>
      <c r="AC32" s="38" t="s">
        <v>129</v>
      </c>
      <c r="AD32" s="40">
        <v>0</v>
      </c>
      <c r="AE32" s="40">
        <v>9</v>
      </c>
      <c r="AF32" s="40">
        <v>9</v>
      </c>
      <c r="AG32" s="40">
        <v>15</v>
      </c>
      <c r="AH32" s="40">
        <v>15</v>
      </c>
      <c r="AI32" s="40">
        <v>0</v>
      </c>
      <c r="AJ32" s="40">
        <v>3</v>
      </c>
      <c r="AK32" s="40">
        <v>3</v>
      </c>
      <c r="AL32" s="40">
        <v>0</v>
      </c>
      <c r="AM32" s="40">
        <v>0</v>
      </c>
      <c r="AN32" s="40">
        <v>0</v>
      </c>
      <c r="AO32" s="40">
        <v>0</v>
      </c>
      <c r="AP32" s="40">
        <v>0</v>
      </c>
      <c r="AQ32" s="40">
        <v>0</v>
      </c>
      <c r="AR32" s="40">
        <v>4000000</v>
      </c>
      <c r="AS32" s="40">
        <v>1920000</v>
      </c>
      <c r="AT32" s="40">
        <v>0</v>
      </c>
      <c r="AU32" s="34" t="s">
        <v>74</v>
      </c>
      <c r="AV32" s="34" t="s">
        <v>67</v>
      </c>
      <c r="AW32" s="34" t="s">
        <v>67</v>
      </c>
      <c r="AX32" s="34"/>
      <c r="AY32" s="39"/>
      <c r="AZ32" s="38"/>
      <c r="BA32" s="38"/>
      <c r="BB32" s="41"/>
      <c r="BC32" s="38">
        <v>45740</v>
      </c>
    </row>
    <row r="33" spans="1:55">
      <c r="A33" s="29">
        <f t="shared" si="1"/>
        <v>32</v>
      </c>
      <c r="B33" s="30" t="s">
        <v>54</v>
      </c>
      <c r="C33" s="31" t="s">
        <v>191</v>
      </c>
      <c r="D33" s="32" t="s">
        <v>304</v>
      </c>
      <c r="E33" s="33" t="s">
        <v>57</v>
      </c>
      <c r="F33" s="34" t="s">
        <v>58</v>
      </c>
      <c r="G33" s="35" t="s">
        <v>93</v>
      </c>
      <c r="H33" s="36" t="s">
        <v>305</v>
      </c>
      <c r="I33" s="36" t="s">
        <v>306</v>
      </c>
      <c r="J33" s="36" t="s">
        <v>307</v>
      </c>
      <c r="K33" s="36" t="s">
        <v>308</v>
      </c>
      <c r="L33" s="36" t="s">
        <v>309</v>
      </c>
      <c r="M33" s="36" t="s">
        <v>310</v>
      </c>
      <c r="N33" s="36" t="s">
        <v>311</v>
      </c>
      <c r="O33" s="37" t="s">
        <v>67</v>
      </c>
      <c r="P33" s="37" t="s">
        <v>67</v>
      </c>
      <c r="Q33" s="38">
        <v>45796</v>
      </c>
      <c r="R33" s="38" t="s">
        <v>67</v>
      </c>
      <c r="S33" s="30" t="s">
        <v>103</v>
      </c>
      <c r="T33" s="30" t="b">
        <v>0</v>
      </c>
      <c r="U33" s="30" t="s">
        <v>312</v>
      </c>
      <c r="V33" s="34" t="s">
        <v>313</v>
      </c>
      <c r="W33" s="39">
        <v>4303741</v>
      </c>
      <c r="X33" s="30" t="s">
        <v>71</v>
      </c>
      <c r="Y33" s="38">
        <v>45790</v>
      </c>
      <c r="Z33" s="38">
        <v>45793</v>
      </c>
      <c r="AA33" s="30" t="s">
        <v>314</v>
      </c>
      <c r="AB33" s="38">
        <v>45855</v>
      </c>
      <c r="AC33" s="30" t="s">
        <v>201</v>
      </c>
      <c r="AD33" s="40">
        <v>0</v>
      </c>
      <c r="AE33" s="40">
        <v>2</v>
      </c>
      <c r="AF33" s="40">
        <v>2</v>
      </c>
      <c r="AG33" s="40">
        <v>2</v>
      </c>
      <c r="AH33" s="40">
        <v>2</v>
      </c>
      <c r="AI33" s="40">
        <v>0</v>
      </c>
      <c r="AJ33" s="40">
        <v>1</v>
      </c>
      <c r="AK33" s="40">
        <v>0</v>
      </c>
      <c r="AL33" s="40">
        <v>1</v>
      </c>
      <c r="AM33" s="40">
        <v>0</v>
      </c>
      <c r="AN33" s="40">
        <v>0</v>
      </c>
      <c r="AO33" s="40">
        <v>0</v>
      </c>
      <c r="AP33" s="40">
        <v>0</v>
      </c>
      <c r="AQ33" s="40">
        <v>0</v>
      </c>
      <c r="AR33" s="40">
        <v>900000</v>
      </c>
      <c r="AS33" s="40">
        <v>0</v>
      </c>
      <c r="AT33" s="40">
        <v>1</v>
      </c>
      <c r="AU33" s="34" t="s">
        <v>315</v>
      </c>
      <c r="AV33" s="34" t="s">
        <v>67</v>
      </c>
      <c r="AW33" s="34" t="s">
        <v>67</v>
      </c>
      <c r="AX33" s="34"/>
      <c r="AY33" s="39"/>
      <c r="AZ33" s="38"/>
      <c r="BA33" s="38"/>
      <c r="BB33" s="41"/>
      <c r="BC33" s="38">
        <v>45764</v>
      </c>
    </row>
    <row r="34" spans="1:55">
      <c r="A34" s="29">
        <f t="shared" si="1"/>
        <v>33</v>
      </c>
      <c r="B34" s="30" t="s">
        <v>54</v>
      </c>
      <c r="C34" s="31" t="s">
        <v>134</v>
      </c>
      <c r="D34" s="32" t="s">
        <v>316</v>
      </c>
      <c r="E34" s="33" t="s">
        <v>57</v>
      </c>
      <c r="F34" s="34" t="s">
        <v>58</v>
      </c>
      <c r="G34" s="35" t="s">
        <v>93</v>
      </c>
      <c r="H34" s="36" t="s">
        <v>317</v>
      </c>
      <c r="I34" s="36" t="s">
        <v>184</v>
      </c>
      <c r="J34" s="36" t="s">
        <v>318</v>
      </c>
      <c r="K34" s="36" t="s">
        <v>319</v>
      </c>
      <c r="L34" s="36" t="s">
        <v>320</v>
      </c>
      <c r="M34" s="36" t="s">
        <v>321</v>
      </c>
      <c r="N34" s="36" t="s">
        <v>322</v>
      </c>
      <c r="O34" s="37" t="s">
        <v>67</v>
      </c>
      <c r="P34" s="37" t="s">
        <v>67</v>
      </c>
      <c r="Q34" s="38">
        <v>45736</v>
      </c>
      <c r="R34" s="38" t="s">
        <v>67</v>
      </c>
      <c r="S34" s="30" t="s">
        <v>103</v>
      </c>
      <c r="T34" s="30" t="b">
        <v>0</v>
      </c>
      <c r="U34" s="30" t="s">
        <v>323</v>
      </c>
      <c r="V34" s="34" t="s">
        <v>324</v>
      </c>
      <c r="W34" s="39">
        <v>4109474</v>
      </c>
      <c r="X34" s="38" t="s">
        <v>71</v>
      </c>
      <c r="Y34" s="38">
        <v>45749</v>
      </c>
      <c r="Z34" s="38">
        <v>45768</v>
      </c>
      <c r="AA34" s="30" t="s">
        <v>106</v>
      </c>
      <c r="AB34" s="38">
        <v>45776</v>
      </c>
      <c r="AC34" s="38" t="s">
        <v>325</v>
      </c>
      <c r="AD34" s="40">
        <v>0</v>
      </c>
      <c r="AE34" s="40">
        <v>1</v>
      </c>
      <c r="AF34" s="40">
        <v>1</v>
      </c>
      <c r="AG34" s="40">
        <v>0</v>
      </c>
      <c r="AH34" s="40">
        <v>1</v>
      </c>
      <c r="AI34" s="40">
        <v>0</v>
      </c>
      <c r="AJ34" s="40">
        <v>1</v>
      </c>
      <c r="AK34" s="40">
        <v>0</v>
      </c>
      <c r="AL34" s="40">
        <v>1</v>
      </c>
      <c r="AM34" s="40">
        <v>0</v>
      </c>
      <c r="AN34" s="40">
        <v>0</v>
      </c>
      <c r="AO34" s="40">
        <v>0</v>
      </c>
      <c r="AP34" s="40">
        <v>0</v>
      </c>
      <c r="AQ34" s="40">
        <v>0</v>
      </c>
      <c r="AR34" s="40">
        <v>300000</v>
      </c>
      <c r="AS34" s="40">
        <v>0</v>
      </c>
      <c r="AT34" s="40">
        <v>0</v>
      </c>
      <c r="AU34" s="34" t="s">
        <v>262</v>
      </c>
      <c r="AV34" s="34" t="s">
        <v>67</v>
      </c>
      <c r="AW34" s="34" t="s">
        <v>67</v>
      </c>
      <c r="AX34" s="34"/>
      <c r="AY34" s="39"/>
      <c r="AZ34" s="38"/>
      <c r="BA34" s="38"/>
      <c r="BB34" s="41"/>
      <c r="BC34" s="38">
        <v>45721</v>
      </c>
    </row>
    <row r="35" spans="1:55">
      <c r="A35" s="29">
        <f t="shared" si="1"/>
        <v>34</v>
      </c>
      <c r="B35" s="30" t="s">
        <v>54</v>
      </c>
      <c r="C35" s="31" t="s">
        <v>326</v>
      </c>
      <c r="D35" s="32" t="s">
        <v>327</v>
      </c>
      <c r="E35" s="33" t="s">
        <v>57</v>
      </c>
      <c r="F35" s="34" t="s">
        <v>58</v>
      </c>
      <c r="G35" s="35" t="s">
        <v>93</v>
      </c>
      <c r="H35" s="36" t="s">
        <v>328</v>
      </c>
      <c r="I35" s="36" t="s">
        <v>329</v>
      </c>
      <c r="J35" s="36" t="s">
        <v>330</v>
      </c>
      <c r="K35" s="36" t="s">
        <v>331</v>
      </c>
      <c r="L35" s="36" t="s">
        <v>332</v>
      </c>
      <c r="M35" s="36" t="s">
        <v>333</v>
      </c>
      <c r="N35" s="36" t="s">
        <v>334</v>
      </c>
      <c r="O35" s="37" t="s">
        <v>67</v>
      </c>
      <c r="P35" s="37" t="s">
        <v>67</v>
      </c>
      <c r="Q35" s="38">
        <v>45730</v>
      </c>
      <c r="R35" s="38" t="s">
        <v>67</v>
      </c>
      <c r="S35" s="30" t="s">
        <v>103</v>
      </c>
      <c r="T35" s="30" t="b">
        <v>0</v>
      </c>
      <c r="U35" s="30" t="s">
        <v>335</v>
      </c>
      <c r="V35" s="34" t="s">
        <v>336</v>
      </c>
      <c r="W35" s="39">
        <v>4802870</v>
      </c>
      <c r="X35" s="38" t="s">
        <v>71</v>
      </c>
      <c r="Y35" s="38">
        <v>45730</v>
      </c>
      <c r="Z35" s="38" t="s">
        <v>156</v>
      </c>
      <c r="AA35" s="30" t="s">
        <v>106</v>
      </c>
      <c r="AB35" s="38">
        <v>45741</v>
      </c>
      <c r="AC35" s="38" t="s">
        <v>261</v>
      </c>
      <c r="AD35" s="40">
        <v>0</v>
      </c>
      <c r="AE35" s="40">
        <v>1</v>
      </c>
      <c r="AF35" s="40">
        <v>1</v>
      </c>
      <c r="AG35" s="40">
        <v>0</v>
      </c>
      <c r="AH35" s="40">
        <v>1</v>
      </c>
      <c r="AI35" s="40">
        <v>0</v>
      </c>
      <c r="AJ35" s="40">
        <v>1</v>
      </c>
      <c r="AK35" s="40">
        <v>0</v>
      </c>
      <c r="AL35" s="40">
        <v>1</v>
      </c>
      <c r="AM35" s="40">
        <v>0</v>
      </c>
      <c r="AN35" s="40">
        <v>0</v>
      </c>
      <c r="AO35" s="40">
        <v>0</v>
      </c>
      <c r="AP35" s="40">
        <v>0</v>
      </c>
      <c r="AQ35" s="40">
        <v>0</v>
      </c>
      <c r="AR35" s="40">
        <v>300000</v>
      </c>
      <c r="AS35" s="40">
        <v>0</v>
      </c>
      <c r="AT35" s="40">
        <v>0</v>
      </c>
      <c r="AU35" s="34" t="s">
        <v>337</v>
      </c>
      <c r="AV35" s="34" t="s">
        <v>67</v>
      </c>
      <c r="AW35" s="34" t="s">
        <v>67</v>
      </c>
      <c r="AX35" s="34"/>
      <c r="AY35" s="39"/>
      <c r="AZ35" s="38"/>
      <c r="BA35" s="38"/>
      <c r="BB35" s="41"/>
      <c r="BC35" s="38" t="s">
        <v>67</v>
      </c>
    </row>
    <row r="36" spans="1:55">
      <c r="A36" s="29">
        <f t="shared" si="1"/>
        <v>35</v>
      </c>
      <c r="B36" s="30" t="s">
        <v>54</v>
      </c>
      <c r="C36" s="31" t="s">
        <v>134</v>
      </c>
      <c r="D36" s="32" t="s">
        <v>338</v>
      </c>
      <c r="E36" s="33" t="s">
        <v>57</v>
      </c>
      <c r="F36" s="34" t="s">
        <v>58</v>
      </c>
      <c r="G36" s="35" t="s">
        <v>59</v>
      </c>
      <c r="H36" s="36" t="s">
        <v>339</v>
      </c>
      <c r="I36" s="36" t="s">
        <v>121</v>
      </c>
      <c r="J36" s="36" t="s">
        <v>340</v>
      </c>
      <c r="K36" s="36" t="s">
        <v>341</v>
      </c>
      <c r="L36" s="36" t="s">
        <v>342</v>
      </c>
      <c r="M36" s="36" t="s">
        <v>343</v>
      </c>
      <c r="N36" s="36" t="s">
        <v>344</v>
      </c>
      <c r="O36" s="37" t="s">
        <v>67</v>
      </c>
      <c r="P36" s="37" t="s">
        <v>67</v>
      </c>
      <c r="Q36" s="38">
        <v>45744</v>
      </c>
      <c r="R36" s="38" t="s">
        <v>67</v>
      </c>
      <c r="S36" s="30" t="s">
        <v>68</v>
      </c>
      <c r="T36" s="30" t="b">
        <v>0</v>
      </c>
      <c r="U36" s="30" t="s">
        <v>345</v>
      </c>
      <c r="V36" s="34" t="s">
        <v>346</v>
      </c>
      <c r="W36" s="39">
        <v>4100948</v>
      </c>
      <c r="X36" s="38" t="s">
        <v>71</v>
      </c>
      <c r="Y36" s="38">
        <v>45762</v>
      </c>
      <c r="Z36" s="38">
        <v>45771</v>
      </c>
      <c r="AA36" s="30" t="s">
        <v>106</v>
      </c>
      <c r="AB36" s="38">
        <v>45779</v>
      </c>
      <c r="AC36" s="38" t="s">
        <v>145</v>
      </c>
      <c r="AD36" s="40">
        <v>0</v>
      </c>
      <c r="AE36" s="40">
        <v>1</v>
      </c>
      <c r="AF36" s="40">
        <v>1</v>
      </c>
      <c r="AG36" s="40">
        <v>0</v>
      </c>
      <c r="AH36" s="40">
        <v>1</v>
      </c>
      <c r="AI36" s="40">
        <v>0</v>
      </c>
      <c r="AJ36" s="40">
        <v>1</v>
      </c>
      <c r="AK36" s="40">
        <v>1</v>
      </c>
      <c r="AL36" s="40">
        <v>0</v>
      </c>
      <c r="AM36" s="40">
        <v>0</v>
      </c>
      <c r="AN36" s="40">
        <v>0</v>
      </c>
      <c r="AO36" s="40">
        <v>0</v>
      </c>
      <c r="AP36" s="40">
        <v>0</v>
      </c>
      <c r="AQ36" s="40">
        <v>0</v>
      </c>
      <c r="AR36" s="40">
        <v>300000</v>
      </c>
      <c r="AS36" s="40">
        <v>0</v>
      </c>
      <c r="AT36" s="40">
        <v>0</v>
      </c>
      <c r="AU36" s="34" t="s">
        <v>347</v>
      </c>
      <c r="AV36" s="34" t="s">
        <v>67</v>
      </c>
      <c r="AW36" s="34" t="s">
        <v>67</v>
      </c>
      <c r="AX36" s="34"/>
      <c r="AY36" s="39"/>
      <c r="AZ36" s="38"/>
      <c r="BA36" s="38"/>
      <c r="BB36" s="41"/>
      <c r="BC36" s="38">
        <v>45734</v>
      </c>
    </row>
    <row r="37" spans="1:55">
      <c r="A37" s="29">
        <f t="shared" si="1"/>
        <v>36</v>
      </c>
      <c r="B37" s="30" t="s">
        <v>54</v>
      </c>
      <c r="C37" s="31" t="s">
        <v>91</v>
      </c>
      <c r="D37" s="32" t="s">
        <v>348</v>
      </c>
      <c r="E37" s="33" t="s">
        <v>57</v>
      </c>
      <c r="F37" s="34" t="s">
        <v>58</v>
      </c>
      <c r="G37" s="35" t="s">
        <v>59</v>
      </c>
      <c r="H37" s="36" t="s">
        <v>349</v>
      </c>
      <c r="I37" s="36" t="s">
        <v>350</v>
      </c>
      <c r="J37" s="36" t="s">
        <v>351</v>
      </c>
      <c r="K37" s="36" t="s">
        <v>352</v>
      </c>
      <c r="L37" s="36" t="s">
        <v>353</v>
      </c>
      <c r="M37" s="36" t="s">
        <v>354</v>
      </c>
      <c r="N37" s="36" t="s">
        <v>355</v>
      </c>
      <c r="O37" s="37" t="s">
        <v>356</v>
      </c>
      <c r="P37" s="37" t="s">
        <v>357</v>
      </c>
      <c r="Q37" s="38">
        <v>45747</v>
      </c>
      <c r="R37" s="38" t="s">
        <v>67</v>
      </c>
      <c r="S37" s="30" t="s">
        <v>68</v>
      </c>
      <c r="T37" s="30" t="b">
        <v>0</v>
      </c>
      <c r="U37" s="30" t="s">
        <v>358</v>
      </c>
      <c r="V37" s="34" t="s">
        <v>359</v>
      </c>
      <c r="W37" s="39">
        <v>4108748</v>
      </c>
      <c r="X37" s="38" t="s">
        <v>71</v>
      </c>
      <c r="Y37" s="38">
        <v>45754</v>
      </c>
      <c r="Z37" s="38">
        <v>45756</v>
      </c>
      <c r="AA37" s="30" t="s">
        <v>106</v>
      </c>
      <c r="AB37" s="38">
        <v>45768</v>
      </c>
      <c r="AC37" s="38" t="s">
        <v>360</v>
      </c>
      <c r="AD37" s="40">
        <v>0</v>
      </c>
      <c r="AE37" s="40">
        <v>1</v>
      </c>
      <c r="AF37" s="40">
        <v>1</v>
      </c>
      <c r="AG37" s="40">
        <v>5</v>
      </c>
      <c r="AH37" s="40">
        <v>1</v>
      </c>
      <c r="AI37" s="40">
        <v>0</v>
      </c>
      <c r="AJ37" s="40">
        <v>1</v>
      </c>
      <c r="AK37" s="40">
        <v>1</v>
      </c>
      <c r="AL37" s="40">
        <v>0</v>
      </c>
      <c r="AM37" s="40">
        <v>0</v>
      </c>
      <c r="AN37" s="40">
        <v>0</v>
      </c>
      <c r="AO37" s="40">
        <v>0</v>
      </c>
      <c r="AP37" s="40">
        <v>0</v>
      </c>
      <c r="AQ37" s="40">
        <v>0</v>
      </c>
      <c r="AR37" s="40">
        <v>0</v>
      </c>
      <c r="AS37" s="40">
        <v>0</v>
      </c>
      <c r="AT37" s="40">
        <v>0</v>
      </c>
      <c r="AU37" s="34" t="s">
        <v>74</v>
      </c>
      <c r="AV37" s="34" t="s">
        <v>67</v>
      </c>
      <c r="AW37" s="34" t="s">
        <v>67</v>
      </c>
      <c r="AX37" s="34"/>
      <c r="AY37" s="39"/>
      <c r="AZ37" s="38"/>
      <c r="BA37" s="38"/>
      <c r="BB37" s="41"/>
      <c r="BC37" s="38" t="s">
        <v>67</v>
      </c>
    </row>
    <row r="38" spans="1:55">
      <c r="A38" s="29">
        <f t="shared" si="1"/>
        <v>37</v>
      </c>
      <c r="B38" s="30" t="s">
        <v>54</v>
      </c>
      <c r="C38" s="31" t="s">
        <v>91</v>
      </c>
      <c r="D38" s="32" t="s">
        <v>361</v>
      </c>
      <c r="E38" s="33" t="s">
        <v>57</v>
      </c>
      <c r="F38" s="34" t="s">
        <v>76</v>
      </c>
      <c r="G38" s="35" t="s">
        <v>59</v>
      </c>
      <c r="H38" s="36" t="s">
        <v>349</v>
      </c>
      <c r="I38" s="36" t="s">
        <v>350</v>
      </c>
      <c r="J38" s="36" t="s">
        <v>351</v>
      </c>
      <c r="K38" s="36" t="s">
        <v>352</v>
      </c>
      <c r="L38" s="36" t="s">
        <v>353</v>
      </c>
      <c r="M38" s="36" t="s">
        <v>354</v>
      </c>
      <c r="N38" s="36" t="s">
        <v>355</v>
      </c>
      <c r="O38" s="37" t="s">
        <v>356</v>
      </c>
      <c r="P38" s="37" t="s">
        <v>357</v>
      </c>
      <c r="Q38" s="38">
        <v>45747</v>
      </c>
      <c r="R38" s="38" t="s">
        <v>67</v>
      </c>
      <c r="S38" s="30" t="s">
        <v>68</v>
      </c>
      <c r="T38" s="30" t="b">
        <v>0</v>
      </c>
      <c r="U38" s="30" t="s">
        <v>358</v>
      </c>
      <c r="V38" s="34" t="s">
        <v>359</v>
      </c>
      <c r="W38" s="39">
        <v>4108748</v>
      </c>
      <c r="X38" s="38" t="s">
        <v>71</v>
      </c>
      <c r="Y38" s="38">
        <v>45754</v>
      </c>
      <c r="Z38" s="38">
        <v>45756</v>
      </c>
      <c r="AA38" s="30" t="s">
        <v>106</v>
      </c>
      <c r="AB38" s="38">
        <v>45768</v>
      </c>
      <c r="AC38" s="38" t="s">
        <v>360</v>
      </c>
      <c r="AD38" s="40">
        <v>0</v>
      </c>
      <c r="AE38" s="40">
        <v>0</v>
      </c>
      <c r="AF38" s="40">
        <v>0</v>
      </c>
      <c r="AG38" s="40">
        <v>4</v>
      </c>
      <c r="AH38" s="40">
        <v>0</v>
      </c>
      <c r="AI38" s="40">
        <v>0</v>
      </c>
      <c r="AJ38" s="40">
        <v>0</v>
      </c>
      <c r="AK38" s="40">
        <v>0</v>
      </c>
      <c r="AL38" s="40">
        <v>0</v>
      </c>
      <c r="AM38" s="40">
        <v>0</v>
      </c>
      <c r="AN38" s="40">
        <v>0</v>
      </c>
      <c r="AO38" s="40">
        <v>0</v>
      </c>
      <c r="AP38" s="40">
        <v>0</v>
      </c>
      <c r="AQ38" s="40">
        <v>0</v>
      </c>
      <c r="AR38" s="40">
        <v>400000</v>
      </c>
      <c r="AS38" s="40">
        <v>0</v>
      </c>
      <c r="AT38" s="40">
        <v>0</v>
      </c>
      <c r="AU38" s="34" t="s">
        <v>74</v>
      </c>
      <c r="AV38" s="34" t="s">
        <v>67</v>
      </c>
      <c r="AW38" s="34" t="s">
        <v>67</v>
      </c>
      <c r="AX38" s="34"/>
      <c r="AY38" s="39"/>
      <c r="AZ38" s="38"/>
      <c r="BA38" s="38"/>
      <c r="BB38" s="41"/>
      <c r="BC38" s="38" t="s">
        <v>67</v>
      </c>
    </row>
    <row r="39" spans="1:55">
      <c r="A39" s="29">
        <f t="shared" si="1"/>
        <v>38</v>
      </c>
      <c r="B39" s="30" t="s">
        <v>54</v>
      </c>
      <c r="C39" s="31" t="s">
        <v>362</v>
      </c>
      <c r="D39" s="32" t="s">
        <v>363</v>
      </c>
      <c r="E39" s="33" t="s">
        <v>57</v>
      </c>
      <c r="F39" s="34" t="s">
        <v>58</v>
      </c>
      <c r="G39" s="35" t="s">
        <v>93</v>
      </c>
      <c r="H39" s="36" t="s">
        <v>364</v>
      </c>
      <c r="I39" s="36" t="s">
        <v>121</v>
      </c>
      <c r="J39" s="36" t="s">
        <v>365</v>
      </c>
      <c r="K39" s="36" t="s">
        <v>67</v>
      </c>
      <c r="L39" s="36" t="s">
        <v>67</v>
      </c>
      <c r="M39" s="36" t="s">
        <v>366</v>
      </c>
      <c r="N39" s="36" t="s">
        <v>367</v>
      </c>
      <c r="O39" s="37" t="s">
        <v>67</v>
      </c>
      <c r="P39" s="37" t="s">
        <v>67</v>
      </c>
      <c r="Q39" s="38">
        <v>45735</v>
      </c>
      <c r="R39" s="38" t="s">
        <v>67</v>
      </c>
      <c r="S39" s="30" t="s">
        <v>103</v>
      </c>
      <c r="T39" s="30" t="b">
        <v>1</v>
      </c>
      <c r="U39" s="30" t="s">
        <v>368</v>
      </c>
      <c r="V39" s="34" t="s">
        <v>369</v>
      </c>
      <c r="W39" s="39">
        <v>3600180</v>
      </c>
      <c r="X39" s="38" t="s">
        <v>71</v>
      </c>
      <c r="Y39" s="38">
        <v>45747</v>
      </c>
      <c r="Z39" s="38">
        <v>45750</v>
      </c>
      <c r="AA39" s="30" t="s">
        <v>106</v>
      </c>
      <c r="AB39" s="38">
        <v>45754</v>
      </c>
      <c r="AC39" s="38" t="s">
        <v>370</v>
      </c>
      <c r="AD39" s="40">
        <v>0</v>
      </c>
      <c r="AE39" s="40">
        <v>1</v>
      </c>
      <c r="AF39" s="40">
        <v>1</v>
      </c>
      <c r="AG39" s="40">
        <v>0</v>
      </c>
      <c r="AH39" s="40">
        <v>1</v>
      </c>
      <c r="AI39" s="40">
        <v>0</v>
      </c>
      <c r="AJ39" s="40">
        <v>1</v>
      </c>
      <c r="AK39" s="40">
        <v>0</v>
      </c>
      <c r="AL39" s="40">
        <v>1</v>
      </c>
      <c r="AM39" s="40">
        <v>0</v>
      </c>
      <c r="AN39" s="40">
        <v>0</v>
      </c>
      <c r="AO39" s="40">
        <v>0</v>
      </c>
      <c r="AP39" s="40">
        <v>0</v>
      </c>
      <c r="AQ39" s="40">
        <v>0</v>
      </c>
      <c r="AR39" s="40">
        <v>300000</v>
      </c>
      <c r="AS39" s="40">
        <v>0</v>
      </c>
      <c r="AT39" s="40">
        <v>0</v>
      </c>
      <c r="AU39" s="34" t="s">
        <v>371</v>
      </c>
      <c r="AV39" s="34" t="s">
        <v>67</v>
      </c>
      <c r="AW39" s="34" t="s">
        <v>67</v>
      </c>
      <c r="AX39" s="34"/>
      <c r="AY39" s="39"/>
      <c r="AZ39" s="38"/>
      <c r="BA39" s="38"/>
      <c r="BB39" s="41"/>
      <c r="BC39" s="38" t="s">
        <v>67</v>
      </c>
    </row>
    <row r="40" spans="1:55">
      <c r="A40" s="29">
        <f t="shared" si="1"/>
        <v>39</v>
      </c>
      <c r="B40" s="30" t="s">
        <v>54</v>
      </c>
      <c r="C40" s="31" t="s">
        <v>181</v>
      </c>
      <c r="D40" s="32" t="s">
        <v>372</v>
      </c>
      <c r="E40" s="33" t="s">
        <v>78</v>
      </c>
      <c r="F40" s="34" t="s">
        <v>58</v>
      </c>
      <c r="G40" s="35" t="s">
        <v>59</v>
      </c>
      <c r="H40" s="36" t="s">
        <v>373</v>
      </c>
      <c r="I40" s="36" t="s">
        <v>374</v>
      </c>
      <c r="J40" s="36" t="s">
        <v>375</v>
      </c>
      <c r="K40" s="36" t="s">
        <v>376</v>
      </c>
      <c r="L40" s="36" t="s">
        <v>377</v>
      </c>
      <c r="M40" s="36" t="s">
        <v>378</v>
      </c>
      <c r="N40" s="36" t="s">
        <v>379</v>
      </c>
      <c r="O40" s="37" t="s">
        <v>67</v>
      </c>
      <c r="P40" s="37" t="s">
        <v>67</v>
      </c>
      <c r="Q40" s="38">
        <v>45779</v>
      </c>
      <c r="R40" s="38" t="s">
        <v>67</v>
      </c>
      <c r="S40" s="30" t="s">
        <v>68</v>
      </c>
      <c r="T40" s="30" t="b">
        <v>1</v>
      </c>
      <c r="U40" s="30" t="s">
        <v>380</v>
      </c>
      <c r="V40" s="34" t="s">
        <v>381</v>
      </c>
      <c r="W40" s="39">
        <v>2802071</v>
      </c>
      <c r="X40" s="30" t="s">
        <v>71</v>
      </c>
      <c r="Y40" s="38">
        <v>45777</v>
      </c>
      <c r="Z40" s="38">
        <v>45793</v>
      </c>
      <c r="AA40" s="30" t="s">
        <v>88</v>
      </c>
      <c r="AB40" s="38">
        <v>45828</v>
      </c>
      <c r="AC40" s="38" t="s">
        <v>89</v>
      </c>
      <c r="AD40" s="40">
        <v>0</v>
      </c>
      <c r="AE40" s="40">
        <v>1</v>
      </c>
      <c r="AF40" s="40">
        <v>1</v>
      </c>
      <c r="AG40" s="40">
        <v>7</v>
      </c>
      <c r="AH40" s="40">
        <v>1</v>
      </c>
      <c r="AI40" s="40">
        <v>0</v>
      </c>
      <c r="AJ40" s="40">
        <v>1</v>
      </c>
      <c r="AK40" s="40">
        <v>1</v>
      </c>
      <c r="AL40" s="40">
        <v>0</v>
      </c>
      <c r="AM40" s="40">
        <v>0</v>
      </c>
      <c r="AN40" s="40">
        <v>0</v>
      </c>
      <c r="AO40" s="40">
        <v>0</v>
      </c>
      <c r="AP40" s="40">
        <v>1</v>
      </c>
      <c r="AQ40" s="40">
        <v>0</v>
      </c>
      <c r="AR40" s="40">
        <v>0</v>
      </c>
      <c r="AS40" s="40">
        <v>0</v>
      </c>
      <c r="AT40" s="40">
        <v>0</v>
      </c>
      <c r="AU40" s="34" t="s">
        <v>130</v>
      </c>
      <c r="AV40" s="34" t="s">
        <v>67</v>
      </c>
      <c r="AW40" s="34" t="s">
        <v>67</v>
      </c>
      <c r="AX40" s="34"/>
      <c r="AY40" s="39"/>
      <c r="AZ40" s="38"/>
      <c r="BA40" s="38"/>
      <c r="BB40" s="41"/>
      <c r="BC40" s="38">
        <v>45754</v>
      </c>
    </row>
    <row r="41" spans="1:55">
      <c r="A41" s="29">
        <f t="shared" si="1"/>
        <v>40</v>
      </c>
      <c r="B41" s="30" t="s">
        <v>54</v>
      </c>
      <c r="C41" s="31" t="s">
        <v>181</v>
      </c>
      <c r="D41" s="32" t="s">
        <v>382</v>
      </c>
      <c r="E41" s="33" t="s">
        <v>78</v>
      </c>
      <c r="F41" s="34" t="s">
        <v>58</v>
      </c>
      <c r="G41" s="35" t="s">
        <v>93</v>
      </c>
      <c r="H41" s="36" t="s">
        <v>383</v>
      </c>
      <c r="I41" s="36" t="s">
        <v>384</v>
      </c>
      <c r="J41" s="36" t="s">
        <v>385</v>
      </c>
      <c r="K41" s="36" t="s">
        <v>386</v>
      </c>
      <c r="L41" s="36" t="s">
        <v>387</v>
      </c>
      <c r="M41" s="36" t="s">
        <v>388</v>
      </c>
      <c r="N41" s="36" t="s">
        <v>389</v>
      </c>
      <c r="O41" s="37" t="s">
        <v>390</v>
      </c>
      <c r="P41" s="37" t="s">
        <v>391</v>
      </c>
      <c r="Q41" s="38">
        <v>45765</v>
      </c>
      <c r="R41" s="38" t="s">
        <v>67</v>
      </c>
      <c r="S41" s="30" t="s">
        <v>103</v>
      </c>
      <c r="T41" s="30" t="b">
        <v>0</v>
      </c>
      <c r="U41" s="30" t="s">
        <v>392</v>
      </c>
      <c r="V41" s="34" t="s">
        <v>393</v>
      </c>
      <c r="W41" s="39">
        <v>2802012</v>
      </c>
      <c r="X41" s="38" t="s">
        <v>71</v>
      </c>
      <c r="Y41" s="38">
        <v>45771</v>
      </c>
      <c r="Z41" s="38">
        <v>45748</v>
      </c>
      <c r="AA41" s="30" t="s">
        <v>88</v>
      </c>
      <c r="AB41" s="38">
        <v>45831</v>
      </c>
      <c r="AC41" s="38" t="s">
        <v>89</v>
      </c>
      <c r="AD41" s="40">
        <v>0</v>
      </c>
      <c r="AE41" s="40">
        <v>1</v>
      </c>
      <c r="AF41" s="40">
        <v>1</v>
      </c>
      <c r="AG41" s="40">
        <v>5</v>
      </c>
      <c r="AH41" s="40">
        <v>1</v>
      </c>
      <c r="AI41" s="40">
        <v>0</v>
      </c>
      <c r="AJ41" s="40">
        <v>1</v>
      </c>
      <c r="AK41" s="40">
        <v>0</v>
      </c>
      <c r="AL41" s="40">
        <v>1</v>
      </c>
      <c r="AM41" s="40">
        <v>0</v>
      </c>
      <c r="AN41" s="40">
        <v>0</v>
      </c>
      <c r="AO41" s="40">
        <v>0</v>
      </c>
      <c r="AP41" s="40">
        <v>0</v>
      </c>
      <c r="AQ41" s="40">
        <v>0</v>
      </c>
      <c r="AR41" s="40">
        <v>0</v>
      </c>
      <c r="AS41" s="40">
        <v>480000</v>
      </c>
      <c r="AT41" s="40">
        <v>0</v>
      </c>
      <c r="AU41" s="34" t="s">
        <v>130</v>
      </c>
      <c r="AV41" s="34" t="s">
        <v>67</v>
      </c>
      <c r="AW41" s="34" t="s">
        <v>67</v>
      </c>
      <c r="AX41" s="34"/>
      <c r="AY41" s="39"/>
      <c r="AZ41" s="38"/>
      <c r="BA41" s="38"/>
      <c r="BB41" s="41"/>
      <c r="BC41" s="38">
        <v>45754</v>
      </c>
    </row>
    <row r="42" spans="1:55">
      <c r="A42" s="29">
        <f t="shared" si="1"/>
        <v>41</v>
      </c>
      <c r="B42" s="30" t="s">
        <v>54</v>
      </c>
      <c r="C42" s="31" t="s">
        <v>181</v>
      </c>
      <c r="D42" s="32" t="s">
        <v>394</v>
      </c>
      <c r="E42" s="33" t="s">
        <v>78</v>
      </c>
      <c r="F42" s="34" t="s">
        <v>76</v>
      </c>
      <c r="G42" s="35" t="s">
        <v>93</v>
      </c>
      <c r="H42" s="36" t="s">
        <v>395</v>
      </c>
      <c r="I42" s="36" t="s">
        <v>396</v>
      </c>
      <c r="J42" s="36" t="s">
        <v>397</v>
      </c>
      <c r="K42" s="36" t="s">
        <v>386</v>
      </c>
      <c r="L42" s="36" t="s">
        <v>387</v>
      </c>
      <c r="M42" s="36" t="s">
        <v>388</v>
      </c>
      <c r="N42" s="36" t="s">
        <v>389</v>
      </c>
      <c r="O42" s="37" t="s">
        <v>390</v>
      </c>
      <c r="P42" s="37" t="s">
        <v>391</v>
      </c>
      <c r="Q42" s="38">
        <v>45791</v>
      </c>
      <c r="R42" s="38" t="s">
        <v>67</v>
      </c>
      <c r="S42" s="30" t="s">
        <v>103</v>
      </c>
      <c r="T42" s="30" t="b">
        <v>0</v>
      </c>
      <c r="U42" s="30" t="s">
        <v>392</v>
      </c>
      <c r="V42" s="34" t="s">
        <v>393</v>
      </c>
      <c r="W42" s="39">
        <v>2802012</v>
      </c>
      <c r="X42" s="38" t="s">
        <v>71</v>
      </c>
      <c r="Y42" s="38">
        <v>45771</v>
      </c>
      <c r="Z42" s="38">
        <v>45748</v>
      </c>
      <c r="AA42" s="30" t="s">
        <v>88</v>
      </c>
      <c r="AB42" s="38">
        <v>45831</v>
      </c>
      <c r="AC42" s="38" t="s">
        <v>89</v>
      </c>
      <c r="AD42" s="40">
        <v>0</v>
      </c>
      <c r="AE42" s="40">
        <v>6</v>
      </c>
      <c r="AF42" s="40">
        <v>6</v>
      </c>
      <c r="AG42" s="40">
        <v>25</v>
      </c>
      <c r="AH42" s="40">
        <v>6</v>
      </c>
      <c r="AI42" s="40">
        <v>0</v>
      </c>
      <c r="AJ42" s="40">
        <v>1</v>
      </c>
      <c r="AK42" s="40">
        <v>0</v>
      </c>
      <c r="AL42" s="40">
        <v>1</v>
      </c>
      <c r="AM42" s="40">
        <v>0</v>
      </c>
      <c r="AN42" s="40">
        <v>0</v>
      </c>
      <c r="AO42" s="40">
        <v>0</v>
      </c>
      <c r="AP42" s="40">
        <v>5</v>
      </c>
      <c r="AQ42" s="40">
        <v>0</v>
      </c>
      <c r="AR42" s="40">
        <v>1100000</v>
      </c>
      <c r="AS42" s="40">
        <v>4280000</v>
      </c>
      <c r="AT42" s="40">
        <v>0</v>
      </c>
      <c r="AU42" s="34" t="s">
        <v>130</v>
      </c>
      <c r="AV42" s="34" t="s">
        <v>67</v>
      </c>
      <c r="AW42" s="34" t="s">
        <v>67</v>
      </c>
      <c r="AX42" s="34"/>
      <c r="AY42" s="39"/>
      <c r="AZ42" s="38"/>
      <c r="BA42" s="38"/>
      <c r="BB42" s="41"/>
      <c r="BC42" s="38">
        <v>45754</v>
      </c>
    </row>
    <row r="43" spans="1:55">
      <c r="A43" s="29">
        <f t="shared" si="1"/>
        <v>42</v>
      </c>
      <c r="B43" s="30" t="s">
        <v>54</v>
      </c>
      <c r="C43" s="31" t="s">
        <v>398</v>
      </c>
      <c r="D43" s="32" t="s">
        <v>399</v>
      </c>
      <c r="E43" s="33" t="s">
        <v>57</v>
      </c>
      <c r="F43" s="34" t="s">
        <v>58</v>
      </c>
      <c r="G43" s="35" t="s">
        <v>59</v>
      </c>
      <c r="H43" s="36" t="s">
        <v>400</v>
      </c>
      <c r="I43" s="36" t="s">
        <v>121</v>
      </c>
      <c r="J43" s="36" t="s">
        <v>401</v>
      </c>
      <c r="K43" s="36" t="s">
        <v>402</v>
      </c>
      <c r="L43" s="36" t="s">
        <v>403</v>
      </c>
      <c r="M43" s="36" t="s">
        <v>404</v>
      </c>
      <c r="N43" s="36" t="s">
        <v>405</v>
      </c>
      <c r="O43" s="37" t="s">
        <v>67</v>
      </c>
      <c r="P43" s="37" t="s">
        <v>67</v>
      </c>
      <c r="Q43" s="38">
        <v>45771</v>
      </c>
      <c r="R43" s="38" t="s">
        <v>67</v>
      </c>
      <c r="S43" s="30" t="s">
        <v>68</v>
      </c>
      <c r="T43" s="30" t="b">
        <v>0</v>
      </c>
      <c r="U43" s="30" t="s">
        <v>406</v>
      </c>
      <c r="V43" s="34" t="s">
        <v>407</v>
      </c>
      <c r="W43" s="39">
        <v>4110367</v>
      </c>
      <c r="X43" s="38" t="s">
        <v>71</v>
      </c>
      <c r="Y43" s="38">
        <v>45772</v>
      </c>
      <c r="Z43" s="38">
        <v>45784</v>
      </c>
      <c r="AA43" s="30" t="s">
        <v>106</v>
      </c>
      <c r="AB43" s="38">
        <v>45797</v>
      </c>
      <c r="AC43" s="38" t="s">
        <v>213</v>
      </c>
      <c r="AD43" s="40">
        <v>0</v>
      </c>
      <c r="AE43" s="40">
        <v>1</v>
      </c>
      <c r="AF43" s="40">
        <v>1</v>
      </c>
      <c r="AG43" s="40">
        <v>1</v>
      </c>
      <c r="AH43" s="40">
        <v>1</v>
      </c>
      <c r="AI43" s="40">
        <v>0</v>
      </c>
      <c r="AJ43" s="40">
        <v>1</v>
      </c>
      <c r="AK43" s="40">
        <v>1</v>
      </c>
      <c r="AL43" s="40">
        <v>0</v>
      </c>
      <c r="AM43" s="40">
        <v>0</v>
      </c>
      <c r="AN43" s="40">
        <v>0</v>
      </c>
      <c r="AO43" s="40">
        <v>0</v>
      </c>
      <c r="AP43" s="40">
        <v>0</v>
      </c>
      <c r="AQ43" s="40">
        <v>0</v>
      </c>
      <c r="AR43" s="40">
        <v>0</v>
      </c>
      <c r="AS43" s="40">
        <v>0</v>
      </c>
      <c r="AT43" s="40">
        <v>0</v>
      </c>
      <c r="AU43" s="34" t="s">
        <v>408</v>
      </c>
      <c r="AV43" s="34" t="s">
        <v>67</v>
      </c>
      <c r="AW43" s="34" t="s">
        <v>67</v>
      </c>
      <c r="AX43" s="34"/>
      <c r="AY43" s="39"/>
      <c r="AZ43" s="38"/>
      <c r="BA43" s="38"/>
      <c r="BB43" s="41"/>
      <c r="BC43" s="38">
        <v>45751</v>
      </c>
    </row>
    <row r="44" spans="1:55">
      <c r="A44" s="29">
        <f t="shared" si="1"/>
        <v>43</v>
      </c>
      <c r="B44" s="30" t="s">
        <v>54</v>
      </c>
      <c r="C44" s="31" t="s">
        <v>398</v>
      </c>
      <c r="D44" s="32" t="s">
        <v>409</v>
      </c>
      <c r="E44" s="33" t="s">
        <v>57</v>
      </c>
      <c r="F44" s="34" t="s">
        <v>76</v>
      </c>
      <c r="G44" s="35" t="s">
        <v>59</v>
      </c>
      <c r="H44" s="36" t="s">
        <v>400</v>
      </c>
      <c r="I44" s="36" t="s">
        <v>121</v>
      </c>
      <c r="J44" s="36" t="s">
        <v>401</v>
      </c>
      <c r="K44" s="36" t="s">
        <v>402</v>
      </c>
      <c r="L44" s="36" t="s">
        <v>403</v>
      </c>
      <c r="M44" s="36" t="s">
        <v>404</v>
      </c>
      <c r="N44" s="36" t="s">
        <v>405</v>
      </c>
      <c r="O44" s="37" t="s">
        <v>67</v>
      </c>
      <c r="P44" s="37" t="s">
        <v>67</v>
      </c>
      <c r="Q44" s="38" t="s">
        <v>67</v>
      </c>
      <c r="R44" s="38" t="s">
        <v>67</v>
      </c>
      <c r="S44" s="30" t="s">
        <v>68</v>
      </c>
      <c r="T44" s="30" t="b">
        <v>0</v>
      </c>
      <c r="U44" s="30" t="s">
        <v>406</v>
      </c>
      <c r="V44" s="34" t="s">
        <v>407</v>
      </c>
      <c r="W44" s="39">
        <v>4110367</v>
      </c>
      <c r="X44" s="38" t="s">
        <v>71</v>
      </c>
      <c r="Y44" s="38">
        <v>45772</v>
      </c>
      <c r="Z44" s="38">
        <v>45784</v>
      </c>
      <c r="AA44" s="30" t="s">
        <v>106</v>
      </c>
      <c r="AB44" s="38">
        <v>45797</v>
      </c>
      <c r="AC44" s="38" t="s">
        <v>213</v>
      </c>
      <c r="AD44" s="40">
        <v>0</v>
      </c>
      <c r="AE44" s="40">
        <v>1</v>
      </c>
      <c r="AF44" s="40">
        <v>1</v>
      </c>
      <c r="AG44" s="40">
        <v>0</v>
      </c>
      <c r="AH44" s="40">
        <v>1</v>
      </c>
      <c r="AI44" s="40">
        <v>0</v>
      </c>
      <c r="AJ44" s="40">
        <v>0</v>
      </c>
      <c r="AK44" s="40">
        <v>0</v>
      </c>
      <c r="AL44" s="40">
        <v>0</v>
      </c>
      <c r="AM44" s="40">
        <v>0</v>
      </c>
      <c r="AN44" s="40">
        <v>0</v>
      </c>
      <c r="AO44" s="40">
        <v>0</v>
      </c>
      <c r="AP44" s="40">
        <v>0</v>
      </c>
      <c r="AQ44" s="40">
        <v>0</v>
      </c>
      <c r="AR44" s="40">
        <v>500000</v>
      </c>
      <c r="AS44" s="40">
        <v>0</v>
      </c>
      <c r="AT44" s="40">
        <v>0</v>
      </c>
      <c r="AU44" s="34" t="s">
        <v>408</v>
      </c>
      <c r="AV44" s="34" t="s">
        <v>67</v>
      </c>
      <c r="AW44" s="34" t="s">
        <v>67</v>
      </c>
      <c r="AX44" s="34"/>
      <c r="AY44" s="39"/>
      <c r="AZ44" s="38"/>
      <c r="BA44" s="38"/>
      <c r="BB44" s="41"/>
      <c r="BC44" s="38">
        <v>45751</v>
      </c>
    </row>
    <row r="45" spans="1:55">
      <c r="A45" s="29">
        <f t="shared" si="1"/>
        <v>44</v>
      </c>
      <c r="B45" s="30" t="s">
        <v>54</v>
      </c>
      <c r="C45" s="31" t="s">
        <v>181</v>
      </c>
      <c r="D45" s="32" t="s">
        <v>410</v>
      </c>
      <c r="E45" s="33" t="s">
        <v>78</v>
      </c>
      <c r="F45" s="34" t="s">
        <v>58</v>
      </c>
      <c r="G45" s="43" t="s">
        <v>93</v>
      </c>
      <c r="H45" s="36" t="s">
        <v>411</v>
      </c>
      <c r="I45" s="36" t="s">
        <v>412</v>
      </c>
      <c r="J45" s="36" t="s">
        <v>413</v>
      </c>
      <c r="K45" s="36" t="s">
        <v>414</v>
      </c>
      <c r="L45" s="36" t="s">
        <v>67</v>
      </c>
      <c r="M45" s="36" t="s">
        <v>415</v>
      </c>
      <c r="N45" s="36" t="s">
        <v>416</v>
      </c>
      <c r="O45" s="37" t="s">
        <v>67</v>
      </c>
      <c r="P45" s="37" t="s">
        <v>67</v>
      </c>
      <c r="Q45" s="38">
        <v>45771</v>
      </c>
      <c r="R45" s="38" t="s">
        <v>67</v>
      </c>
      <c r="S45" s="30" t="s">
        <v>103</v>
      </c>
      <c r="T45" s="30" t="b">
        <v>0</v>
      </c>
      <c r="U45" s="30" t="s">
        <v>417</v>
      </c>
      <c r="V45" s="34" t="s">
        <v>418</v>
      </c>
      <c r="W45" s="39">
        <v>2800020</v>
      </c>
      <c r="X45" s="30" t="s">
        <v>71</v>
      </c>
      <c r="Y45" s="38">
        <v>45784</v>
      </c>
      <c r="Z45" s="38">
        <v>45793</v>
      </c>
      <c r="AA45" s="30" t="s">
        <v>88</v>
      </c>
      <c r="AB45" s="38">
        <v>45825</v>
      </c>
      <c r="AC45" s="38" t="s">
        <v>89</v>
      </c>
      <c r="AD45" s="40">
        <v>1</v>
      </c>
      <c r="AE45" s="40">
        <v>0</v>
      </c>
      <c r="AF45" s="40">
        <v>0</v>
      </c>
      <c r="AG45" s="40">
        <v>2</v>
      </c>
      <c r="AH45" s="40">
        <v>2</v>
      </c>
      <c r="AI45" s="40">
        <v>0</v>
      </c>
      <c r="AJ45" s="40">
        <v>1</v>
      </c>
      <c r="AK45" s="40">
        <v>0</v>
      </c>
      <c r="AL45" s="40">
        <v>1</v>
      </c>
      <c r="AM45" s="40">
        <v>0</v>
      </c>
      <c r="AN45" s="40">
        <v>0</v>
      </c>
      <c r="AO45" s="40">
        <v>0</v>
      </c>
      <c r="AP45" s="40">
        <v>0</v>
      </c>
      <c r="AQ45" s="40">
        <v>0</v>
      </c>
      <c r="AR45" s="40">
        <v>300000</v>
      </c>
      <c r="AS45" s="40">
        <v>0</v>
      </c>
      <c r="AT45" s="40">
        <v>0</v>
      </c>
      <c r="AU45" s="34" t="s">
        <v>130</v>
      </c>
      <c r="AV45" s="34" t="s">
        <v>67</v>
      </c>
      <c r="AW45" s="34" t="s">
        <v>67</v>
      </c>
      <c r="AX45" s="34"/>
      <c r="AY45" s="39"/>
      <c r="AZ45" s="38"/>
      <c r="BA45" s="38"/>
      <c r="BB45" s="41"/>
      <c r="BC45" s="38">
        <v>45754</v>
      </c>
    </row>
    <row r="46" spans="1:55">
      <c r="A46" s="29">
        <f t="shared" si="1"/>
        <v>45</v>
      </c>
      <c r="B46" s="30" t="s">
        <v>54</v>
      </c>
      <c r="C46" s="31" t="s">
        <v>419</v>
      </c>
      <c r="D46" s="32" t="s">
        <v>420</v>
      </c>
      <c r="E46" s="33" t="s">
        <v>57</v>
      </c>
      <c r="F46" s="34" t="s">
        <v>58</v>
      </c>
      <c r="G46" s="35" t="s">
        <v>59</v>
      </c>
      <c r="H46" s="36" t="s">
        <v>421</v>
      </c>
      <c r="I46" s="36" t="s">
        <v>422</v>
      </c>
      <c r="J46" s="36" t="s">
        <v>423</v>
      </c>
      <c r="K46" s="36" t="s">
        <v>424</v>
      </c>
      <c r="L46" s="36" t="s">
        <v>425</v>
      </c>
      <c r="M46" s="36" t="s">
        <v>426</v>
      </c>
      <c r="N46" s="36" t="s">
        <v>427</v>
      </c>
      <c r="O46" s="37" t="s">
        <v>67</v>
      </c>
      <c r="P46" s="37" t="s">
        <v>67</v>
      </c>
      <c r="Q46" s="38">
        <v>45747</v>
      </c>
      <c r="R46" s="38" t="s">
        <v>67</v>
      </c>
      <c r="S46" s="30" t="s">
        <v>68</v>
      </c>
      <c r="T46" s="30" t="b">
        <v>1</v>
      </c>
      <c r="U46" s="30" t="s">
        <v>428</v>
      </c>
      <c r="V46" s="34" t="s">
        <v>429</v>
      </c>
      <c r="W46" s="39">
        <v>5200509</v>
      </c>
      <c r="X46" s="38" t="s">
        <v>71</v>
      </c>
      <c r="Y46" s="38">
        <v>45758</v>
      </c>
      <c r="Z46" s="38">
        <v>45770</v>
      </c>
      <c r="AA46" s="30" t="s">
        <v>72</v>
      </c>
      <c r="AB46" s="38">
        <v>45832</v>
      </c>
      <c r="AC46" s="30" t="s">
        <v>145</v>
      </c>
      <c r="AD46" s="40">
        <v>0</v>
      </c>
      <c r="AE46" s="40">
        <v>1</v>
      </c>
      <c r="AF46" s="40">
        <v>1</v>
      </c>
      <c r="AG46" s="40">
        <v>0</v>
      </c>
      <c r="AH46" s="40">
        <v>1</v>
      </c>
      <c r="AI46" s="40">
        <v>0</v>
      </c>
      <c r="AJ46" s="40">
        <v>1</v>
      </c>
      <c r="AK46" s="40">
        <v>1</v>
      </c>
      <c r="AL46" s="40">
        <v>0</v>
      </c>
      <c r="AM46" s="40">
        <v>0</v>
      </c>
      <c r="AN46" s="40">
        <v>0</v>
      </c>
      <c r="AO46" s="40">
        <v>0</v>
      </c>
      <c r="AP46" s="40">
        <v>0</v>
      </c>
      <c r="AQ46" s="40">
        <v>0</v>
      </c>
      <c r="AR46" s="40">
        <v>100000</v>
      </c>
      <c r="AS46" s="40">
        <v>0</v>
      </c>
      <c r="AT46" s="40">
        <v>0</v>
      </c>
      <c r="AU46" s="34" t="s">
        <v>74</v>
      </c>
      <c r="AV46" s="34" t="s">
        <v>67</v>
      </c>
      <c r="AW46" s="34" t="s">
        <v>67</v>
      </c>
      <c r="AX46" s="34"/>
      <c r="AY46" s="39"/>
      <c r="AZ46" s="38"/>
      <c r="BA46" s="38"/>
      <c r="BB46" s="41"/>
      <c r="BC46" s="38">
        <v>45741</v>
      </c>
    </row>
    <row r="47" spans="1:55">
      <c r="A47" s="29">
        <f t="shared" si="1"/>
        <v>46</v>
      </c>
      <c r="B47" s="30" t="s">
        <v>54</v>
      </c>
      <c r="C47" s="31" t="s">
        <v>430</v>
      </c>
      <c r="D47" s="32" t="s">
        <v>431</v>
      </c>
      <c r="E47" s="33" t="s">
        <v>57</v>
      </c>
      <c r="F47" s="34" t="s">
        <v>58</v>
      </c>
      <c r="G47" s="35" t="s">
        <v>93</v>
      </c>
      <c r="H47" s="36" t="s">
        <v>432</v>
      </c>
      <c r="I47" s="36" t="s">
        <v>412</v>
      </c>
      <c r="J47" s="36" t="s">
        <v>433</v>
      </c>
      <c r="K47" s="36" t="s">
        <v>434</v>
      </c>
      <c r="L47" s="36" t="s">
        <v>435</v>
      </c>
      <c r="M47" s="36" t="s">
        <v>436</v>
      </c>
      <c r="N47" s="36" t="s">
        <v>437</v>
      </c>
      <c r="O47" s="37" t="s">
        <v>67</v>
      </c>
      <c r="P47" s="37" t="s">
        <v>67</v>
      </c>
      <c r="Q47" s="38">
        <v>45747</v>
      </c>
      <c r="R47" s="38" t="s">
        <v>67</v>
      </c>
      <c r="S47" s="30" t="s">
        <v>103</v>
      </c>
      <c r="T47" s="30" t="b">
        <v>0</v>
      </c>
      <c r="U47" s="30" t="s">
        <v>438</v>
      </c>
      <c r="V47" s="34" t="s">
        <v>439</v>
      </c>
      <c r="W47" s="39">
        <v>4105595</v>
      </c>
      <c r="X47" s="38" t="s">
        <v>71</v>
      </c>
      <c r="Y47" s="38">
        <v>45756</v>
      </c>
      <c r="Z47" s="38">
        <v>45769</v>
      </c>
      <c r="AA47" s="30" t="s">
        <v>106</v>
      </c>
      <c r="AB47" s="38">
        <v>45780</v>
      </c>
      <c r="AC47" s="38" t="s">
        <v>145</v>
      </c>
      <c r="AD47" s="40">
        <v>0</v>
      </c>
      <c r="AE47" s="40">
        <v>1</v>
      </c>
      <c r="AF47" s="40">
        <v>1</v>
      </c>
      <c r="AG47" s="40">
        <v>0</v>
      </c>
      <c r="AH47" s="40">
        <v>0</v>
      </c>
      <c r="AI47" s="40">
        <v>0</v>
      </c>
      <c r="AJ47" s="40">
        <v>1</v>
      </c>
      <c r="AK47" s="40">
        <v>0</v>
      </c>
      <c r="AL47" s="40">
        <v>1</v>
      </c>
      <c r="AM47" s="40">
        <v>0</v>
      </c>
      <c r="AN47" s="40">
        <v>0</v>
      </c>
      <c r="AO47" s="40">
        <v>0</v>
      </c>
      <c r="AP47" s="40">
        <v>0</v>
      </c>
      <c r="AQ47" s="40">
        <v>0</v>
      </c>
      <c r="AR47" s="40">
        <v>0</v>
      </c>
      <c r="AS47" s="40">
        <v>0</v>
      </c>
      <c r="AT47" s="40">
        <v>0</v>
      </c>
      <c r="AU47" s="34" t="s">
        <v>74</v>
      </c>
      <c r="AV47" s="34" t="s">
        <v>67</v>
      </c>
      <c r="AW47" s="34" t="s">
        <v>67</v>
      </c>
      <c r="AX47" s="34"/>
      <c r="AY47" s="39"/>
      <c r="AZ47" s="38"/>
      <c r="BA47" s="38"/>
      <c r="BB47" s="41"/>
      <c r="BC47" s="38">
        <v>45734</v>
      </c>
    </row>
    <row r="48" spans="1:55">
      <c r="A48" s="29">
        <f t="shared" si="1"/>
        <v>47</v>
      </c>
      <c r="B48" s="30" t="s">
        <v>54</v>
      </c>
      <c r="C48" s="31" t="s">
        <v>430</v>
      </c>
      <c r="D48" s="32" t="s">
        <v>440</v>
      </c>
      <c r="E48" s="33" t="s">
        <v>57</v>
      </c>
      <c r="F48" s="34" t="s">
        <v>441</v>
      </c>
      <c r="G48" s="35" t="s">
        <v>93</v>
      </c>
      <c r="H48" s="36" t="s">
        <v>432</v>
      </c>
      <c r="I48" s="36" t="s">
        <v>412</v>
      </c>
      <c r="J48" s="36" t="s">
        <v>433</v>
      </c>
      <c r="K48" s="36" t="s">
        <v>434</v>
      </c>
      <c r="L48" s="36" t="s">
        <v>435</v>
      </c>
      <c r="M48" s="36" t="s">
        <v>436</v>
      </c>
      <c r="N48" s="36" t="s">
        <v>437</v>
      </c>
      <c r="O48" s="37" t="s">
        <v>67</v>
      </c>
      <c r="P48" s="37" t="s">
        <v>67</v>
      </c>
      <c r="Q48" s="38">
        <v>45768</v>
      </c>
      <c r="R48" s="38" t="s">
        <v>67</v>
      </c>
      <c r="S48" s="30" t="s">
        <v>103</v>
      </c>
      <c r="T48" s="30" t="b">
        <v>0</v>
      </c>
      <c r="U48" s="30" t="s">
        <v>438</v>
      </c>
      <c r="V48" s="34" t="s">
        <v>439</v>
      </c>
      <c r="W48" s="39">
        <v>4105595</v>
      </c>
      <c r="X48" s="38" t="s">
        <v>71</v>
      </c>
      <c r="Y48" s="38">
        <v>45756</v>
      </c>
      <c r="Z48" s="38">
        <v>45769</v>
      </c>
      <c r="AA48" s="30" t="s">
        <v>106</v>
      </c>
      <c r="AB48" s="38">
        <v>45780</v>
      </c>
      <c r="AC48" s="38" t="s">
        <v>145</v>
      </c>
      <c r="AD48" s="40">
        <v>0</v>
      </c>
      <c r="AE48" s="40">
        <v>0</v>
      </c>
      <c r="AF48" s="40">
        <v>0</v>
      </c>
      <c r="AG48" s="40">
        <v>1</v>
      </c>
      <c r="AH48" s="40">
        <v>1</v>
      </c>
      <c r="AI48" s="40">
        <v>0</v>
      </c>
      <c r="AJ48" s="40">
        <v>1</v>
      </c>
      <c r="AK48" s="40">
        <v>0</v>
      </c>
      <c r="AL48" s="40">
        <v>1</v>
      </c>
      <c r="AM48" s="40">
        <v>0</v>
      </c>
      <c r="AN48" s="40">
        <v>0</v>
      </c>
      <c r="AO48" s="40">
        <v>0</v>
      </c>
      <c r="AP48" s="40">
        <v>0</v>
      </c>
      <c r="AQ48" s="40">
        <v>0</v>
      </c>
      <c r="AR48" s="40">
        <v>800000</v>
      </c>
      <c r="AS48" s="40">
        <v>0</v>
      </c>
      <c r="AT48" s="40">
        <v>0</v>
      </c>
      <c r="AU48" s="34" t="s">
        <v>442</v>
      </c>
      <c r="AV48" s="34" t="s">
        <v>67</v>
      </c>
      <c r="AW48" s="34" t="s">
        <v>67</v>
      </c>
      <c r="AX48" s="34"/>
      <c r="AY48" s="39"/>
      <c r="AZ48" s="38"/>
      <c r="BA48" s="38"/>
      <c r="BB48" s="41"/>
      <c r="BC48" s="38">
        <v>45757</v>
      </c>
    </row>
    <row r="49" spans="1:55">
      <c r="A49" s="29">
        <f t="shared" si="1"/>
        <v>48</v>
      </c>
      <c r="B49" s="30" t="s">
        <v>54</v>
      </c>
      <c r="C49" s="31" t="s">
        <v>118</v>
      </c>
      <c r="D49" s="32" t="s">
        <v>443</v>
      </c>
      <c r="E49" s="33" t="s">
        <v>78</v>
      </c>
      <c r="F49" s="34" t="s">
        <v>58</v>
      </c>
      <c r="G49" s="43" t="s">
        <v>59</v>
      </c>
      <c r="H49" s="36" t="s">
        <v>444</v>
      </c>
      <c r="I49" s="36" t="s">
        <v>445</v>
      </c>
      <c r="J49" s="36" t="s">
        <v>446</v>
      </c>
      <c r="K49" s="36" t="s">
        <v>447</v>
      </c>
      <c r="L49" s="36" t="s">
        <v>448</v>
      </c>
      <c r="M49" s="36" t="s">
        <v>449</v>
      </c>
      <c r="N49" s="36" t="s">
        <v>450</v>
      </c>
      <c r="O49" s="37" t="s">
        <v>67</v>
      </c>
      <c r="P49" s="37" t="s">
        <v>67</v>
      </c>
      <c r="Q49" s="38">
        <v>45758</v>
      </c>
      <c r="R49" s="38" t="s">
        <v>67</v>
      </c>
      <c r="S49" s="30" t="s">
        <v>68</v>
      </c>
      <c r="T49" s="30" t="b">
        <v>0</v>
      </c>
      <c r="U49" s="30" t="s">
        <v>451</v>
      </c>
      <c r="V49" s="34" t="s">
        <v>452</v>
      </c>
      <c r="W49" s="39">
        <v>2801985</v>
      </c>
      <c r="X49" s="38" t="s">
        <v>71</v>
      </c>
      <c r="Y49" s="38">
        <v>45769</v>
      </c>
      <c r="Z49" s="38">
        <v>45747</v>
      </c>
      <c r="AA49" s="30" t="s">
        <v>106</v>
      </c>
      <c r="AB49" s="38">
        <v>45825</v>
      </c>
      <c r="AC49" s="38" t="s">
        <v>89</v>
      </c>
      <c r="AD49" s="40">
        <v>1</v>
      </c>
      <c r="AE49" s="40">
        <v>0</v>
      </c>
      <c r="AF49" s="40">
        <v>0</v>
      </c>
      <c r="AG49" s="40">
        <v>5</v>
      </c>
      <c r="AH49" s="40">
        <v>2</v>
      </c>
      <c r="AI49" s="40">
        <v>0</v>
      </c>
      <c r="AJ49" s="40">
        <v>1</v>
      </c>
      <c r="AK49" s="40">
        <v>1</v>
      </c>
      <c r="AL49" s="40">
        <v>0</v>
      </c>
      <c r="AM49" s="40">
        <v>0</v>
      </c>
      <c r="AN49" s="40">
        <v>0</v>
      </c>
      <c r="AO49" s="40">
        <v>0</v>
      </c>
      <c r="AP49" s="40">
        <v>1</v>
      </c>
      <c r="AQ49" s="40">
        <v>0</v>
      </c>
      <c r="AR49" s="40">
        <v>0</v>
      </c>
      <c r="AS49" s="40">
        <v>0</v>
      </c>
      <c r="AT49" s="40">
        <v>0</v>
      </c>
      <c r="AU49" s="34" t="s">
        <v>274</v>
      </c>
      <c r="AV49" s="34" t="s">
        <v>67</v>
      </c>
      <c r="AW49" s="34" t="s">
        <v>67</v>
      </c>
      <c r="AX49" s="34"/>
      <c r="AY49" s="39"/>
      <c r="AZ49" s="38"/>
      <c r="BA49" s="38"/>
      <c r="BB49" s="41"/>
      <c r="BC49" s="38">
        <v>45741</v>
      </c>
    </row>
    <row r="50" spans="1:55">
      <c r="A50" s="29">
        <f t="shared" si="1"/>
        <v>49</v>
      </c>
      <c r="B50" s="30" t="s">
        <v>54</v>
      </c>
      <c r="C50" s="31" t="s">
        <v>118</v>
      </c>
      <c r="D50" s="32" t="s">
        <v>453</v>
      </c>
      <c r="E50" s="33" t="s">
        <v>78</v>
      </c>
      <c r="F50" s="34" t="s">
        <v>76</v>
      </c>
      <c r="G50" s="43" t="s">
        <v>59</v>
      </c>
      <c r="H50" s="36" t="s">
        <v>444</v>
      </c>
      <c r="I50" s="36" t="s">
        <v>445</v>
      </c>
      <c r="J50" s="36" t="s">
        <v>446</v>
      </c>
      <c r="K50" s="36" t="s">
        <v>447</v>
      </c>
      <c r="L50" s="36" t="s">
        <v>448</v>
      </c>
      <c r="M50" s="36" t="s">
        <v>449</v>
      </c>
      <c r="N50" s="36" t="s">
        <v>450</v>
      </c>
      <c r="O50" s="37" t="s">
        <v>67</v>
      </c>
      <c r="P50" s="37" t="s">
        <v>67</v>
      </c>
      <c r="Q50" s="38" t="s">
        <v>67</v>
      </c>
      <c r="R50" s="38" t="s">
        <v>67</v>
      </c>
      <c r="S50" s="30" t="s">
        <v>68</v>
      </c>
      <c r="T50" s="30" t="b">
        <v>0</v>
      </c>
      <c r="U50" s="30" t="s">
        <v>451</v>
      </c>
      <c r="V50" s="34" t="s">
        <v>452</v>
      </c>
      <c r="W50" s="39">
        <v>2801985</v>
      </c>
      <c r="X50" s="38" t="s">
        <v>71</v>
      </c>
      <c r="Y50" s="38">
        <v>45769</v>
      </c>
      <c r="Z50" s="38">
        <v>45747</v>
      </c>
      <c r="AA50" s="30" t="s">
        <v>106</v>
      </c>
      <c r="AB50" s="38">
        <v>45825</v>
      </c>
      <c r="AC50" s="38" t="s">
        <v>89</v>
      </c>
      <c r="AD50" s="40">
        <v>0</v>
      </c>
      <c r="AE50" s="40">
        <v>0</v>
      </c>
      <c r="AF50" s="40">
        <v>0</v>
      </c>
      <c r="AG50" s="40">
        <v>1</v>
      </c>
      <c r="AH50" s="40">
        <v>0</v>
      </c>
      <c r="AI50" s="40">
        <v>0</v>
      </c>
      <c r="AJ50" s="40">
        <v>0</v>
      </c>
      <c r="AK50" s="40">
        <v>0</v>
      </c>
      <c r="AL50" s="40">
        <v>0</v>
      </c>
      <c r="AM50" s="40">
        <v>0</v>
      </c>
      <c r="AN50" s="40">
        <v>0</v>
      </c>
      <c r="AO50" s="40">
        <v>0</v>
      </c>
      <c r="AP50" s="40">
        <v>0</v>
      </c>
      <c r="AQ50" s="40">
        <v>0</v>
      </c>
      <c r="AR50" s="40">
        <v>1000000</v>
      </c>
      <c r="AS50" s="40">
        <v>0</v>
      </c>
      <c r="AT50" s="40">
        <v>0</v>
      </c>
      <c r="AU50" s="34" t="s">
        <v>274</v>
      </c>
      <c r="AV50" s="34" t="s">
        <v>67</v>
      </c>
      <c r="AW50" s="34" t="s">
        <v>67</v>
      </c>
      <c r="AX50" s="34"/>
      <c r="AY50" s="39"/>
      <c r="AZ50" s="38"/>
      <c r="BA50" s="38"/>
      <c r="BB50" s="41"/>
      <c r="BC50" s="38">
        <v>45741</v>
      </c>
    </row>
    <row r="51" spans="1:55">
      <c r="A51" s="29">
        <f t="shared" si="1"/>
        <v>50</v>
      </c>
      <c r="B51" s="30" t="s">
        <v>54</v>
      </c>
      <c r="C51" s="31" t="s">
        <v>147</v>
      </c>
      <c r="D51" s="32" t="s">
        <v>454</v>
      </c>
      <c r="E51" s="33" t="s">
        <v>57</v>
      </c>
      <c r="F51" s="34" t="s">
        <v>58</v>
      </c>
      <c r="G51" s="35" t="s">
        <v>93</v>
      </c>
      <c r="H51" s="36" t="s">
        <v>455</v>
      </c>
      <c r="I51" s="36" t="s">
        <v>95</v>
      </c>
      <c r="J51" s="36" t="s">
        <v>456</v>
      </c>
      <c r="K51" s="36" t="s">
        <v>457</v>
      </c>
      <c r="L51" s="36" t="s">
        <v>458</v>
      </c>
      <c r="M51" s="36" t="s">
        <v>459</v>
      </c>
      <c r="N51" s="36" t="s">
        <v>460</v>
      </c>
      <c r="O51" s="37" t="s">
        <v>67</v>
      </c>
      <c r="P51" s="37" t="s">
        <v>67</v>
      </c>
      <c r="Q51" s="38">
        <v>45798</v>
      </c>
      <c r="R51" s="38" t="s">
        <v>67</v>
      </c>
      <c r="S51" s="30" t="s">
        <v>103</v>
      </c>
      <c r="T51" s="30" t="b">
        <v>0</v>
      </c>
      <c r="U51" s="30" t="s">
        <v>461</v>
      </c>
      <c r="V51" s="34" t="s">
        <v>462</v>
      </c>
      <c r="W51" s="39">
        <v>2701234</v>
      </c>
      <c r="X51" s="30" t="s">
        <v>71</v>
      </c>
      <c r="Y51" s="38">
        <v>45804</v>
      </c>
      <c r="Z51" s="38">
        <v>45813</v>
      </c>
      <c r="AA51" s="30" t="s">
        <v>106</v>
      </c>
      <c r="AB51" s="38">
        <v>45840</v>
      </c>
      <c r="AC51" s="38" t="s">
        <v>129</v>
      </c>
      <c r="AD51" s="40">
        <v>0</v>
      </c>
      <c r="AE51" s="40">
        <v>1</v>
      </c>
      <c r="AF51" s="40">
        <v>1</v>
      </c>
      <c r="AG51" s="40">
        <v>3</v>
      </c>
      <c r="AH51" s="40">
        <v>1</v>
      </c>
      <c r="AI51" s="40">
        <v>0</v>
      </c>
      <c r="AJ51" s="40">
        <v>1</v>
      </c>
      <c r="AK51" s="40">
        <v>0</v>
      </c>
      <c r="AL51" s="40">
        <v>1</v>
      </c>
      <c r="AM51" s="40">
        <v>0</v>
      </c>
      <c r="AN51" s="40">
        <v>0</v>
      </c>
      <c r="AO51" s="40">
        <v>0</v>
      </c>
      <c r="AP51" s="40">
        <v>0</v>
      </c>
      <c r="AQ51" s="40">
        <v>0</v>
      </c>
      <c r="AR51" s="40">
        <v>500000</v>
      </c>
      <c r="AS51" s="40">
        <v>0</v>
      </c>
      <c r="AT51" s="40">
        <v>0</v>
      </c>
      <c r="AU51" s="34" t="s">
        <v>463</v>
      </c>
      <c r="AV51" s="34" t="s">
        <v>67</v>
      </c>
      <c r="AW51" s="34" t="s">
        <v>67</v>
      </c>
      <c r="AX51" s="34"/>
      <c r="AY51" s="39"/>
      <c r="AZ51" s="38"/>
      <c r="BA51" s="38"/>
      <c r="BB51" s="41"/>
      <c r="BC51" s="38">
        <v>45769</v>
      </c>
    </row>
    <row r="52" spans="1:55">
      <c r="A52" s="29">
        <f t="shared" si="1"/>
        <v>51</v>
      </c>
      <c r="B52" s="30" t="s">
        <v>54</v>
      </c>
      <c r="C52" s="31" t="s">
        <v>118</v>
      </c>
      <c r="D52" s="32" t="s">
        <v>464</v>
      </c>
      <c r="E52" s="33" t="s">
        <v>78</v>
      </c>
      <c r="F52" s="34" t="s">
        <v>58</v>
      </c>
      <c r="G52" s="35" t="s">
        <v>93</v>
      </c>
      <c r="H52" s="36" t="s">
        <v>465</v>
      </c>
      <c r="I52" s="36" t="s">
        <v>466</v>
      </c>
      <c r="J52" s="36" t="s">
        <v>467</v>
      </c>
      <c r="K52" s="36" t="s">
        <v>468</v>
      </c>
      <c r="L52" s="36" t="s">
        <v>469</v>
      </c>
      <c r="M52" s="36" t="s">
        <v>470</v>
      </c>
      <c r="N52" s="36" t="s">
        <v>471</v>
      </c>
      <c r="O52" s="37" t="s">
        <v>472</v>
      </c>
      <c r="P52" s="37" t="s">
        <v>473</v>
      </c>
      <c r="Q52" s="38">
        <v>45765</v>
      </c>
      <c r="R52" s="38" t="s">
        <v>67</v>
      </c>
      <c r="S52" s="30" t="s">
        <v>103</v>
      </c>
      <c r="T52" s="30" t="b">
        <v>0</v>
      </c>
      <c r="U52" s="30" t="s">
        <v>474</v>
      </c>
      <c r="V52" s="34" t="s">
        <v>475</v>
      </c>
      <c r="W52" s="39">
        <v>2801964</v>
      </c>
      <c r="X52" s="38" t="s">
        <v>71</v>
      </c>
      <c r="Y52" s="38">
        <v>45771</v>
      </c>
      <c r="Z52" s="38">
        <v>45748</v>
      </c>
      <c r="AA52" s="30" t="s">
        <v>106</v>
      </c>
      <c r="AB52" s="38">
        <v>45812</v>
      </c>
      <c r="AC52" s="38" t="s">
        <v>129</v>
      </c>
      <c r="AD52" s="40">
        <v>0</v>
      </c>
      <c r="AE52" s="40">
        <v>1</v>
      </c>
      <c r="AF52" s="40">
        <v>1</v>
      </c>
      <c r="AG52" s="40">
        <v>2</v>
      </c>
      <c r="AH52" s="40">
        <v>1</v>
      </c>
      <c r="AI52" s="40">
        <v>0</v>
      </c>
      <c r="AJ52" s="40">
        <v>1</v>
      </c>
      <c r="AK52" s="40">
        <v>0</v>
      </c>
      <c r="AL52" s="40">
        <v>1</v>
      </c>
      <c r="AM52" s="40">
        <v>0</v>
      </c>
      <c r="AN52" s="40">
        <v>0</v>
      </c>
      <c r="AO52" s="40">
        <v>0</v>
      </c>
      <c r="AP52" s="40">
        <v>0</v>
      </c>
      <c r="AQ52" s="40">
        <v>0</v>
      </c>
      <c r="AR52" s="40">
        <v>800000</v>
      </c>
      <c r="AS52" s="40">
        <v>0</v>
      </c>
      <c r="AT52" s="40">
        <v>0</v>
      </c>
      <c r="AU52" s="34" t="s">
        <v>130</v>
      </c>
      <c r="AV52" s="34" t="s">
        <v>67</v>
      </c>
      <c r="AW52" s="34" t="s">
        <v>67</v>
      </c>
      <c r="AX52" s="34"/>
      <c r="AY52" s="39"/>
      <c r="AZ52" s="38"/>
      <c r="BA52" s="38"/>
      <c r="BB52" s="41"/>
      <c r="BC52" s="38">
        <v>45754</v>
      </c>
    </row>
    <row r="53" spans="1:55">
      <c r="A53" s="29">
        <f t="shared" si="1"/>
        <v>52</v>
      </c>
      <c r="B53" s="30" t="s">
        <v>54</v>
      </c>
      <c r="C53" s="31" t="s">
        <v>476</v>
      </c>
      <c r="D53" s="32" t="s">
        <v>477</v>
      </c>
      <c r="E53" s="33" t="s">
        <v>78</v>
      </c>
      <c r="F53" s="34" t="s">
        <v>58</v>
      </c>
      <c r="G53" s="35" t="s">
        <v>93</v>
      </c>
      <c r="H53" s="36" t="s">
        <v>478</v>
      </c>
      <c r="I53" s="36" t="s">
        <v>121</v>
      </c>
      <c r="J53" s="36" t="s">
        <v>479</v>
      </c>
      <c r="K53" s="36" t="s">
        <v>480</v>
      </c>
      <c r="L53" s="36" t="s">
        <v>481</v>
      </c>
      <c r="M53" s="36" t="s">
        <v>482</v>
      </c>
      <c r="N53" s="36" t="s">
        <v>483</v>
      </c>
      <c r="O53" s="37" t="s">
        <v>67</v>
      </c>
      <c r="P53" s="37" t="s">
        <v>67</v>
      </c>
      <c r="Q53" s="38">
        <v>45803</v>
      </c>
      <c r="R53" s="38" t="s">
        <v>67</v>
      </c>
      <c r="S53" s="30" t="s">
        <v>103</v>
      </c>
      <c r="T53" s="30" t="b">
        <v>1</v>
      </c>
      <c r="U53" s="30" t="s">
        <v>484</v>
      </c>
      <c r="V53" s="34" t="s">
        <v>485</v>
      </c>
      <c r="W53" s="39">
        <v>2701312</v>
      </c>
      <c r="X53" s="30" t="s">
        <v>71</v>
      </c>
      <c r="Y53" s="38">
        <v>45812</v>
      </c>
      <c r="Z53" s="38" t="s">
        <v>156</v>
      </c>
      <c r="AA53" s="30" t="s">
        <v>106</v>
      </c>
      <c r="AB53" s="38">
        <v>45845</v>
      </c>
      <c r="AC53" s="30" t="s">
        <v>129</v>
      </c>
      <c r="AD53" s="40">
        <v>1</v>
      </c>
      <c r="AE53" s="40">
        <v>0</v>
      </c>
      <c r="AF53" s="40">
        <v>0</v>
      </c>
      <c r="AG53" s="40">
        <v>2</v>
      </c>
      <c r="AH53" s="40">
        <v>1</v>
      </c>
      <c r="AI53" s="40">
        <v>1</v>
      </c>
      <c r="AJ53" s="40">
        <v>1</v>
      </c>
      <c r="AK53" s="40">
        <v>0</v>
      </c>
      <c r="AL53" s="40">
        <v>1</v>
      </c>
      <c r="AM53" s="40">
        <v>0</v>
      </c>
      <c r="AN53" s="40">
        <v>0</v>
      </c>
      <c r="AO53" s="40">
        <v>0</v>
      </c>
      <c r="AP53" s="40">
        <v>0</v>
      </c>
      <c r="AQ53" s="40">
        <v>0</v>
      </c>
      <c r="AR53" s="40">
        <v>400000</v>
      </c>
      <c r="AS53" s="40">
        <v>0</v>
      </c>
      <c r="AT53" s="40">
        <v>0</v>
      </c>
      <c r="AU53" s="34" t="s">
        <v>236</v>
      </c>
      <c r="AV53" s="34" t="s">
        <v>67</v>
      </c>
      <c r="AW53" s="34" t="s">
        <v>67</v>
      </c>
      <c r="AX53" s="34"/>
      <c r="AY53" s="39"/>
      <c r="AZ53" s="38"/>
      <c r="BA53" s="38"/>
      <c r="BB53" s="41"/>
      <c r="BC53" s="38">
        <v>45769</v>
      </c>
    </row>
    <row r="54" spans="1:55">
      <c r="A54" s="29">
        <f t="shared" si="1"/>
        <v>53</v>
      </c>
      <c r="B54" s="30" t="s">
        <v>54</v>
      </c>
      <c r="C54" s="31" t="s">
        <v>486</v>
      </c>
      <c r="D54" s="32" t="s">
        <v>487</v>
      </c>
      <c r="E54" s="42" t="s">
        <v>57</v>
      </c>
      <c r="F54" s="34" t="s">
        <v>58</v>
      </c>
      <c r="G54" s="43" t="s">
        <v>93</v>
      </c>
      <c r="H54" s="36" t="s">
        <v>488</v>
      </c>
      <c r="I54" s="36" t="s">
        <v>489</v>
      </c>
      <c r="J54" s="36" t="s">
        <v>490</v>
      </c>
      <c r="K54" s="36" t="s">
        <v>491</v>
      </c>
      <c r="L54" s="36" t="s">
        <v>492</v>
      </c>
      <c r="M54" s="36" t="s">
        <v>493</v>
      </c>
      <c r="N54" s="36" t="s">
        <v>494</v>
      </c>
      <c r="O54" s="37" t="s">
        <v>67</v>
      </c>
      <c r="P54" s="37" t="s">
        <v>67</v>
      </c>
      <c r="Q54" s="38">
        <v>45803</v>
      </c>
      <c r="R54" s="38" t="s">
        <v>67</v>
      </c>
      <c r="S54" s="30" t="s">
        <v>103</v>
      </c>
      <c r="T54" s="30" t="b">
        <v>1</v>
      </c>
      <c r="U54" s="30" t="s">
        <v>495</v>
      </c>
      <c r="V54" s="34" t="s">
        <v>495</v>
      </c>
      <c r="W54" s="39">
        <v>2701241</v>
      </c>
      <c r="X54" s="30" t="s">
        <v>71</v>
      </c>
      <c r="Y54" s="38">
        <v>45799</v>
      </c>
      <c r="Z54" s="38">
        <v>45806</v>
      </c>
      <c r="AA54" s="30" t="s">
        <v>72</v>
      </c>
      <c r="AB54" s="38">
        <v>45843</v>
      </c>
      <c r="AC54" s="30" t="s">
        <v>129</v>
      </c>
      <c r="AD54" s="40">
        <v>0</v>
      </c>
      <c r="AE54" s="40">
        <v>1</v>
      </c>
      <c r="AF54" s="40">
        <v>1</v>
      </c>
      <c r="AG54" s="40">
        <v>1</v>
      </c>
      <c r="AH54" s="40">
        <v>1</v>
      </c>
      <c r="AI54" s="40">
        <v>0</v>
      </c>
      <c r="AJ54" s="40">
        <v>1</v>
      </c>
      <c r="AK54" s="40">
        <v>0</v>
      </c>
      <c r="AL54" s="40">
        <v>1</v>
      </c>
      <c r="AM54" s="40">
        <v>0</v>
      </c>
      <c r="AN54" s="40">
        <v>0</v>
      </c>
      <c r="AO54" s="40">
        <v>0</v>
      </c>
      <c r="AP54" s="40">
        <v>0</v>
      </c>
      <c r="AQ54" s="40">
        <v>0</v>
      </c>
      <c r="AR54" s="40">
        <v>0</v>
      </c>
      <c r="AS54" s="40">
        <v>0</v>
      </c>
      <c r="AT54" s="40">
        <v>0</v>
      </c>
      <c r="AU54" s="34" t="s">
        <v>496</v>
      </c>
      <c r="AV54" s="34" t="s">
        <v>67</v>
      </c>
      <c r="AW54" s="34" t="s">
        <v>67</v>
      </c>
      <c r="AX54" s="34"/>
      <c r="AY54" s="39"/>
      <c r="AZ54" s="38"/>
      <c r="BA54" s="38"/>
      <c r="BB54" s="41"/>
      <c r="BC54" s="38">
        <v>45769</v>
      </c>
    </row>
    <row r="55" spans="1:55">
      <c r="A55" s="29">
        <f t="shared" si="1"/>
        <v>54</v>
      </c>
      <c r="B55" s="30" t="s">
        <v>54</v>
      </c>
      <c r="C55" s="31" t="s">
        <v>486</v>
      </c>
      <c r="D55" s="32" t="s">
        <v>497</v>
      </c>
      <c r="E55" s="33" t="s">
        <v>57</v>
      </c>
      <c r="F55" s="34" t="s">
        <v>76</v>
      </c>
      <c r="G55" s="43" t="s">
        <v>93</v>
      </c>
      <c r="H55" s="36" t="s">
        <v>488</v>
      </c>
      <c r="I55" s="36" t="s">
        <v>489</v>
      </c>
      <c r="J55" s="36" t="s">
        <v>490</v>
      </c>
      <c r="K55" s="36" t="s">
        <v>491</v>
      </c>
      <c r="L55" s="36" t="s">
        <v>492</v>
      </c>
      <c r="M55" s="36" t="s">
        <v>493</v>
      </c>
      <c r="N55" s="36" t="s">
        <v>494</v>
      </c>
      <c r="O55" s="37" t="s">
        <v>67</v>
      </c>
      <c r="P55" s="37" t="s">
        <v>67</v>
      </c>
      <c r="Q55" s="38" t="s">
        <v>67</v>
      </c>
      <c r="R55" s="38" t="s">
        <v>67</v>
      </c>
      <c r="S55" s="30" t="s">
        <v>103</v>
      </c>
      <c r="T55" s="30" t="b">
        <v>1</v>
      </c>
      <c r="U55" s="30" t="s">
        <v>495</v>
      </c>
      <c r="V55" s="34" t="s">
        <v>495</v>
      </c>
      <c r="W55" s="39">
        <v>2701241</v>
      </c>
      <c r="X55" s="30" t="s">
        <v>71</v>
      </c>
      <c r="Y55" s="38">
        <v>45799</v>
      </c>
      <c r="Z55" s="38">
        <v>45806</v>
      </c>
      <c r="AA55" s="30" t="s">
        <v>72</v>
      </c>
      <c r="AB55" s="38">
        <v>45843</v>
      </c>
      <c r="AC55" s="30" t="s">
        <v>129</v>
      </c>
      <c r="AD55" s="40">
        <v>0</v>
      </c>
      <c r="AE55" s="40">
        <v>4</v>
      </c>
      <c r="AF55" s="40">
        <v>4</v>
      </c>
      <c r="AG55" s="40">
        <v>4</v>
      </c>
      <c r="AH55" s="40">
        <v>4</v>
      </c>
      <c r="AI55" s="40">
        <v>0</v>
      </c>
      <c r="AJ55" s="40">
        <v>1</v>
      </c>
      <c r="AK55" s="40">
        <v>0</v>
      </c>
      <c r="AL55" s="40">
        <v>1</v>
      </c>
      <c r="AM55" s="40">
        <v>0</v>
      </c>
      <c r="AN55" s="40">
        <v>0</v>
      </c>
      <c r="AO55" s="40">
        <v>0</v>
      </c>
      <c r="AP55" s="40">
        <v>0</v>
      </c>
      <c r="AQ55" s="40">
        <v>0</v>
      </c>
      <c r="AR55" s="40">
        <v>1000000</v>
      </c>
      <c r="AS55" s="40">
        <v>0</v>
      </c>
      <c r="AT55" s="40">
        <v>3</v>
      </c>
      <c r="AU55" s="34" t="s">
        <v>496</v>
      </c>
      <c r="AV55" s="34" t="s">
        <v>67</v>
      </c>
      <c r="AW55" s="34" t="s">
        <v>67</v>
      </c>
      <c r="AX55" s="34"/>
      <c r="AY55" s="39"/>
      <c r="AZ55" s="38"/>
      <c r="BA55" s="38"/>
      <c r="BB55" s="41"/>
      <c r="BC55" s="38" t="s">
        <v>67</v>
      </c>
    </row>
    <row r="56" spans="1:55">
      <c r="A56" s="29">
        <f t="shared" si="1"/>
        <v>55</v>
      </c>
      <c r="B56" s="30" t="s">
        <v>54</v>
      </c>
      <c r="C56" s="31" t="s">
        <v>498</v>
      </c>
      <c r="D56" s="32" t="s">
        <v>499</v>
      </c>
      <c r="E56" s="33" t="s">
        <v>57</v>
      </c>
      <c r="F56" s="34" t="s">
        <v>58</v>
      </c>
      <c r="G56" s="35" t="s">
        <v>93</v>
      </c>
      <c r="H56" s="36" t="s">
        <v>500</v>
      </c>
      <c r="I56" s="36" t="s">
        <v>251</v>
      </c>
      <c r="J56" s="36" t="s">
        <v>501</v>
      </c>
      <c r="K56" s="36" t="s">
        <v>502</v>
      </c>
      <c r="L56" s="36" t="s">
        <v>503</v>
      </c>
      <c r="M56" s="36" t="s">
        <v>504</v>
      </c>
      <c r="N56" s="36" t="s">
        <v>505</v>
      </c>
      <c r="O56" s="37" t="s">
        <v>67</v>
      </c>
      <c r="P56" s="37" t="s">
        <v>67</v>
      </c>
      <c r="Q56" s="38">
        <v>45785</v>
      </c>
      <c r="R56" s="38" t="s">
        <v>67</v>
      </c>
      <c r="S56" s="30" t="s">
        <v>103</v>
      </c>
      <c r="T56" s="30" t="b">
        <v>0</v>
      </c>
      <c r="U56" s="30" t="s">
        <v>506</v>
      </c>
      <c r="V56" s="34" t="s">
        <v>507</v>
      </c>
      <c r="W56" s="39">
        <v>2701211</v>
      </c>
      <c r="X56" s="30" t="s">
        <v>71</v>
      </c>
      <c r="Y56" s="38">
        <v>45804</v>
      </c>
      <c r="Z56" s="38">
        <v>45813</v>
      </c>
      <c r="AA56" s="30" t="s">
        <v>72</v>
      </c>
      <c r="AB56" s="38">
        <v>45842</v>
      </c>
      <c r="AC56" s="30" t="s">
        <v>129</v>
      </c>
      <c r="AD56" s="40">
        <v>1</v>
      </c>
      <c r="AE56" s="40">
        <v>0</v>
      </c>
      <c r="AF56" s="40">
        <v>0</v>
      </c>
      <c r="AG56" s="40">
        <v>8</v>
      </c>
      <c r="AH56" s="40">
        <v>1</v>
      </c>
      <c r="AI56" s="40">
        <v>1</v>
      </c>
      <c r="AJ56" s="40">
        <v>1</v>
      </c>
      <c r="AK56" s="40">
        <v>0</v>
      </c>
      <c r="AL56" s="40">
        <v>1</v>
      </c>
      <c r="AM56" s="40">
        <v>0</v>
      </c>
      <c r="AN56" s="40">
        <v>0</v>
      </c>
      <c r="AO56" s="40">
        <v>0</v>
      </c>
      <c r="AP56" s="40">
        <v>0</v>
      </c>
      <c r="AQ56" s="40">
        <v>0</v>
      </c>
      <c r="AR56" s="40">
        <v>800000</v>
      </c>
      <c r="AS56" s="40">
        <v>0</v>
      </c>
      <c r="AT56" s="40">
        <v>0</v>
      </c>
      <c r="AU56" s="34" t="s">
        <v>463</v>
      </c>
      <c r="AV56" s="34" t="s">
        <v>67</v>
      </c>
      <c r="AW56" s="34" t="s">
        <v>67</v>
      </c>
      <c r="AX56" s="34"/>
      <c r="AY56" s="39"/>
      <c r="AZ56" s="38"/>
      <c r="BA56" s="38"/>
      <c r="BB56" s="41"/>
      <c r="BC56" s="38">
        <v>45769</v>
      </c>
    </row>
    <row r="57" spans="1:55">
      <c r="A57" s="29">
        <f t="shared" si="1"/>
        <v>56</v>
      </c>
      <c r="B57" s="30" t="s">
        <v>54</v>
      </c>
      <c r="C57" s="31" t="s">
        <v>486</v>
      </c>
      <c r="D57" s="32" t="s">
        <v>508</v>
      </c>
      <c r="E57" s="33" t="s">
        <v>57</v>
      </c>
      <c r="F57" s="34" t="s">
        <v>58</v>
      </c>
      <c r="G57" s="35" t="s">
        <v>93</v>
      </c>
      <c r="H57" s="36" t="s">
        <v>509</v>
      </c>
      <c r="I57" s="36" t="s">
        <v>510</v>
      </c>
      <c r="J57" s="36" t="s">
        <v>511</v>
      </c>
      <c r="K57" s="36" t="s">
        <v>512</v>
      </c>
      <c r="L57" s="36" t="s">
        <v>513</v>
      </c>
      <c r="M57" s="36" t="s">
        <v>514</v>
      </c>
      <c r="N57" s="36" t="s">
        <v>515</v>
      </c>
      <c r="O57" s="37" t="s">
        <v>67</v>
      </c>
      <c r="P57" s="37" t="s">
        <v>67</v>
      </c>
      <c r="Q57" s="38">
        <v>45803</v>
      </c>
      <c r="R57" s="38" t="s">
        <v>67</v>
      </c>
      <c r="S57" s="30" t="s">
        <v>103</v>
      </c>
      <c r="T57" s="30" t="b">
        <v>1</v>
      </c>
      <c r="U57" s="30" t="s">
        <v>516</v>
      </c>
      <c r="V57" s="34" t="s">
        <v>517</v>
      </c>
      <c r="W57" s="39">
        <v>2701270</v>
      </c>
      <c r="X57" s="30" t="s">
        <v>71</v>
      </c>
      <c r="Y57" s="38">
        <v>45804</v>
      </c>
      <c r="Z57" s="38">
        <v>45813</v>
      </c>
      <c r="AA57" s="30" t="s">
        <v>72</v>
      </c>
      <c r="AB57" s="38">
        <v>45842</v>
      </c>
      <c r="AC57" s="30" t="s">
        <v>518</v>
      </c>
      <c r="AD57" s="40">
        <v>1</v>
      </c>
      <c r="AE57" s="40">
        <v>1</v>
      </c>
      <c r="AF57" s="40">
        <v>1</v>
      </c>
      <c r="AG57" s="40">
        <v>1</v>
      </c>
      <c r="AH57" s="40">
        <v>1</v>
      </c>
      <c r="AI57" s="40">
        <v>1</v>
      </c>
      <c r="AJ57" s="40">
        <v>1</v>
      </c>
      <c r="AK57" s="40">
        <v>0</v>
      </c>
      <c r="AL57" s="40">
        <v>1</v>
      </c>
      <c r="AM57" s="40">
        <v>0</v>
      </c>
      <c r="AN57" s="40">
        <v>0</v>
      </c>
      <c r="AO57" s="40">
        <v>0</v>
      </c>
      <c r="AP57" s="40">
        <v>0</v>
      </c>
      <c r="AQ57" s="40">
        <v>0</v>
      </c>
      <c r="AR57" s="40">
        <v>400000</v>
      </c>
      <c r="AS57" s="40">
        <v>0</v>
      </c>
      <c r="AT57" s="40">
        <v>0</v>
      </c>
      <c r="AU57" s="34" t="s">
        <v>463</v>
      </c>
      <c r="AV57" s="34" t="s">
        <v>67</v>
      </c>
      <c r="AW57" s="34" t="s">
        <v>67</v>
      </c>
      <c r="AX57" s="34"/>
      <c r="AY57" s="39"/>
      <c r="AZ57" s="38"/>
      <c r="BA57" s="38"/>
      <c r="BB57" s="41"/>
      <c r="BC57" s="38">
        <v>45769</v>
      </c>
    </row>
    <row r="58" spans="1:55">
      <c r="A58" s="29">
        <f t="shared" si="1"/>
        <v>57</v>
      </c>
      <c r="B58" s="30" t="s">
        <v>54</v>
      </c>
      <c r="C58" s="31" t="s">
        <v>118</v>
      </c>
      <c r="D58" s="32" t="s">
        <v>519</v>
      </c>
      <c r="E58" s="33" t="s">
        <v>78</v>
      </c>
      <c r="F58" s="34" t="s">
        <v>58</v>
      </c>
      <c r="G58" s="35" t="s">
        <v>59</v>
      </c>
      <c r="H58" s="36" t="s">
        <v>520</v>
      </c>
      <c r="I58" s="36" t="s">
        <v>521</v>
      </c>
      <c r="J58" s="36" t="s">
        <v>522</v>
      </c>
      <c r="K58" s="36" t="s">
        <v>523</v>
      </c>
      <c r="L58" s="36" t="s">
        <v>524</v>
      </c>
      <c r="M58" s="36" t="s">
        <v>525</v>
      </c>
      <c r="N58" s="36" t="s">
        <v>526</v>
      </c>
      <c r="O58" s="37" t="s">
        <v>67</v>
      </c>
      <c r="P58" s="37" t="s">
        <v>67</v>
      </c>
      <c r="Q58" s="38">
        <v>45749</v>
      </c>
      <c r="R58" s="38" t="s">
        <v>67</v>
      </c>
      <c r="S58" s="30" t="s">
        <v>68</v>
      </c>
      <c r="T58" s="30" t="b">
        <v>0</v>
      </c>
      <c r="U58" s="30" t="s">
        <v>527</v>
      </c>
      <c r="V58" s="34" t="s">
        <v>528</v>
      </c>
      <c r="W58" s="39">
        <v>2801919</v>
      </c>
      <c r="X58" s="38" t="s">
        <v>71</v>
      </c>
      <c r="Y58" s="38">
        <v>45756</v>
      </c>
      <c r="Z58" s="38">
        <v>45751</v>
      </c>
      <c r="AA58" s="30" t="s">
        <v>106</v>
      </c>
      <c r="AB58" s="38">
        <v>45795</v>
      </c>
      <c r="AC58" s="38" t="s">
        <v>129</v>
      </c>
      <c r="AD58" s="40">
        <v>0</v>
      </c>
      <c r="AE58" s="40">
        <v>1</v>
      </c>
      <c r="AF58" s="40">
        <v>1</v>
      </c>
      <c r="AG58" s="40">
        <v>1</v>
      </c>
      <c r="AH58" s="40">
        <v>1</v>
      </c>
      <c r="AI58" s="40">
        <v>0</v>
      </c>
      <c r="AJ58" s="40">
        <v>1</v>
      </c>
      <c r="AK58" s="40">
        <v>1</v>
      </c>
      <c r="AL58" s="40">
        <v>0</v>
      </c>
      <c r="AM58" s="40">
        <v>0</v>
      </c>
      <c r="AN58" s="40">
        <v>0</v>
      </c>
      <c r="AO58" s="40">
        <v>0</v>
      </c>
      <c r="AP58" s="40">
        <v>0</v>
      </c>
      <c r="AQ58" s="40">
        <v>0</v>
      </c>
      <c r="AR58" s="40">
        <v>100000</v>
      </c>
      <c r="AS58" s="40">
        <v>0</v>
      </c>
      <c r="AT58" s="40">
        <v>0</v>
      </c>
      <c r="AU58" s="34" t="s">
        <v>130</v>
      </c>
      <c r="AV58" s="34" t="s">
        <v>67</v>
      </c>
      <c r="AW58" s="34" t="s">
        <v>67</v>
      </c>
      <c r="AX58" s="34"/>
      <c r="AY58" s="39"/>
      <c r="AZ58" s="38"/>
      <c r="BA58" s="38"/>
      <c r="BB58" s="41"/>
      <c r="BC58" s="38">
        <v>45741</v>
      </c>
    </row>
    <row r="59" spans="1:55">
      <c r="A59" s="29">
        <f t="shared" si="1"/>
        <v>58</v>
      </c>
      <c r="B59" s="30" t="s">
        <v>54</v>
      </c>
      <c r="C59" s="31" t="s">
        <v>529</v>
      </c>
      <c r="D59" s="32" t="s">
        <v>530</v>
      </c>
      <c r="E59" s="33" t="s">
        <v>57</v>
      </c>
      <c r="F59" s="34" t="s">
        <v>58</v>
      </c>
      <c r="G59" s="35" t="s">
        <v>59</v>
      </c>
      <c r="H59" s="36" t="s">
        <v>531</v>
      </c>
      <c r="I59" s="36" t="s">
        <v>184</v>
      </c>
      <c r="J59" s="36" t="s">
        <v>532</v>
      </c>
      <c r="K59" s="36" t="s">
        <v>533</v>
      </c>
      <c r="L59" s="36" t="s">
        <v>534</v>
      </c>
      <c r="M59" s="36" t="s">
        <v>535</v>
      </c>
      <c r="N59" s="36" t="s">
        <v>536</v>
      </c>
      <c r="O59" s="37" t="s">
        <v>67</v>
      </c>
      <c r="P59" s="37" t="s">
        <v>67</v>
      </c>
      <c r="Q59" s="38">
        <v>45762</v>
      </c>
      <c r="R59" s="38" t="s">
        <v>67</v>
      </c>
      <c r="S59" s="30" t="s">
        <v>68</v>
      </c>
      <c r="T59" s="30" t="b">
        <v>0</v>
      </c>
      <c r="U59" s="30" t="s">
        <v>537</v>
      </c>
      <c r="V59" s="34" t="s">
        <v>538</v>
      </c>
      <c r="W59" s="39">
        <v>1100721</v>
      </c>
      <c r="X59" s="38" t="s">
        <v>71</v>
      </c>
      <c r="Y59" s="38">
        <v>45761</v>
      </c>
      <c r="Z59" s="38">
        <v>45770</v>
      </c>
      <c r="AA59" s="30" t="s">
        <v>106</v>
      </c>
      <c r="AB59" s="38">
        <v>45818</v>
      </c>
      <c r="AC59" s="38" t="s">
        <v>539</v>
      </c>
      <c r="AD59" s="40">
        <v>0</v>
      </c>
      <c r="AE59" s="40">
        <v>1</v>
      </c>
      <c r="AF59" s="40">
        <v>1</v>
      </c>
      <c r="AG59" s="40">
        <v>1</v>
      </c>
      <c r="AH59" s="40">
        <v>1</v>
      </c>
      <c r="AI59" s="40">
        <v>0</v>
      </c>
      <c r="AJ59" s="40">
        <v>1</v>
      </c>
      <c r="AK59" s="40">
        <v>1</v>
      </c>
      <c r="AL59" s="40">
        <v>0</v>
      </c>
      <c r="AM59" s="40">
        <v>0</v>
      </c>
      <c r="AN59" s="40">
        <v>0</v>
      </c>
      <c r="AO59" s="40">
        <v>0</v>
      </c>
      <c r="AP59" s="40">
        <v>0</v>
      </c>
      <c r="AQ59" s="40">
        <v>0</v>
      </c>
      <c r="AR59" s="40">
        <v>0</v>
      </c>
      <c r="AS59" s="40">
        <v>0</v>
      </c>
      <c r="AT59" s="40">
        <v>0</v>
      </c>
      <c r="AU59" s="34" t="s">
        <v>496</v>
      </c>
      <c r="AV59" s="34" t="s">
        <v>67</v>
      </c>
      <c r="AW59" s="34" t="s">
        <v>67</v>
      </c>
      <c r="AX59" s="34"/>
      <c r="AY59" s="39"/>
      <c r="AZ59" s="38"/>
      <c r="BA59" s="38"/>
      <c r="BB59" s="41"/>
      <c r="BC59" s="38">
        <v>45743</v>
      </c>
    </row>
    <row r="60" spans="1:55">
      <c r="A60" s="29">
        <f t="shared" si="1"/>
        <v>59</v>
      </c>
      <c r="B60" s="30" t="s">
        <v>54</v>
      </c>
      <c r="C60" s="31" t="s">
        <v>529</v>
      </c>
      <c r="D60" s="32" t="s">
        <v>541</v>
      </c>
      <c r="E60" s="33" t="s">
        <v>57</v>
      </c>
      <c r="F60" s="34" t="s">
        <v>76</v>
      </c>
      <c r="G60" s="35" t="s">
        <v>59</v>
      </c>
      <c r="H60" s="36" t="s">
        <v>531</v>
      </c>
      <c r="I60" s="36" t="s">
        <v>184</v>
      </c>
      <c r="J60" s="36" t="s">
        <v>532</v>
      </c>
      <c r="K60" s="36" t="s">
        <v>533</v>
      </c>
      <c r="L60" s="36" t="s">
        <v>534</v>
      </c>
      <c r="M60" s="36" t="s">
        <v>535</v>
      </c>
      <c r="N60" s="36" t="s">
        <v>536</v>
      </c>
      <c r="O60" s="37" t="s">
        <v>67</v>
      </c>
      <c r="P60" s="37" t="s">
        <v>67</v>
      </c>
      <c r="Q60" s="38" t="s">
        <v>67</v>
      </c>
      <c r="R60" s="38" t="s">
        <v>67</v>
      </c>
      <c r="S60" s="30" t="s">
        <v>68</v>
      </c>
      <c r="T60" s="30" t="b">
        <v>0</v>
      </c>
      <c r="U60" s="30" t="s">
        <v>537</v>
      </c>
      <c r="V60" s="34" t="s">
        <v>538</v>
      </c>
      <c r="W60" s="39">
        <v>1100721</v>
      </c>
      <c r="X60" s="38" t="s">
        <v>71</v>
      </c>
      <c r="Y60" s="38">
        <v>45761</v>
      </c>
      <c r="Z60" s="38">
        <v>45770</v>
      </c>
      <c r="AA60" s="30" t="s">
        <v>106</v>
      </c>
      <c r="AB60" s="38">
        <v>45818</v>
      </c>
      <c r="AC60" s="38" t="s">
        <v>539</v>
      </c>
      <c r="AD60" s="40">
        <v>0</v>
      </c>
      <c r="AE60" s="40">
        <v>6</v>
      </c>
      <c r="AF60" s="40">
        <v>6</v>
      </c>
      <c r="AG60" s="40">
        <v>3</v>
      </c>
      <c r="AH60" s="40">
        <v>6</v>
      </c>
      <c r="AI60" s="40">
        <v>0</v>
      </c>
      <c r="AJ60" s="40">
        <v>2</v>
      </c>
      <c r="AK60" s="40">
        <v>2</v>
      </c>
      <c r="AL60" s="40">
        <v>0</v>
      </c>
      <c r="AM60" s="40">
        <v>0</v>
      </c>
      <c r="AN60" s="40">
        <v>0</v>
      </c>
      <c r="AO60" s="40">
        <v>0</v>
      </c>
      <c r="AP60" s="40">
        <v>0</v>
      </c>
      <c r="AQ60" s="40">
        <v>0</v>
      </c>
      <c r="AR60" s="40">
        <v>2300000</v>
      </c>
      <c r="AS60" s="40">
        <v>0</v>
      </c>
      <c r="AT60" s="40">
        <v>0</v>
      </c>
      <c r="AU60" s="34" t="s">
        <v>496</v>
      </c>
      <c r="AV60" s="34" t="s">
        <v>67</v>
      </c>
      <c r="AW60" s="34" t="s">
        <v>67</v>
      </c>
      <c r="AX60" s="34"/>
      <c r="AY60" s="39"/>
      <c r="AZ60" s="38"/>
      <c r="BA60" s="38"/>
      <c r="BB60" s="41"/>
      <c r="BC60" s="38">
        <v>45743</v>
      </c>
    </row>
    <row r="61" spans="1:55">
      <c r="A61" s="29">
        <f t="shared" si="1"/>
        <v>60</v>
      </c>
      <c r="B61" s="30" t="s">
        <v>54</v>
      </c>
      <c r="C61" s="31" t="s">
        <v>542</v>
      </c>
      <c r="D61" s="32" t="s">
        <v>543</v>
      </c>
      <c r="E61" s="33" t="s">
        <v>57</v>
      </c>
      <c r="F61" s="34" t="s">
        <v>58</v>
      </c>
      <c r="G61" s="35" t="s">
        <v>59</v>
      </c>
      <c r="H61" s="36" t="s">
        <v>544</v>
      </c>
      <c r="I61" s="36" t="s">
        <v>374</v>
      </c>
      <c r="J61" s="36" t="s">
        <v>545</v>
      </c>
      <c r="K61" s="36" t="s">
        <v>546</v>
      </c>
      <c r="L61" s="36" t="s">
        <v>547</v>
      </c>
      <c r="M61" s="36" t="s">
        <v>548</v>
      </c>
      <c r="N61" s="36" t="s">
        <v>549</v>
      </c>
      <c r="O61" s="37" t="s">
        <v>67</v>
      </c>
      <c r="P61" s="37" t="s">
        <v>67</v>
      </c>
      <c r="Q61" s="38">
        <v>45769</v>
      </c>
      <c r="R61" s="38" t="s">
        <v>67</v>
      </c>
      <c r="S61" s="30" t="s">
        <v>68</v>
      </c>
      <c r="T61" s="30" t="b">
        <v>0</v>
      </c>
      <c r="U61" s="30" t="s">
        <v>550</v>
      </c>
      <c r="V61" s="34" t="s">
        <v>551</v>
      </c>
      <c r="W61" s="39">
        <v>4109782</v>
      </c>
      <c r="X61" s="38" t="s">
        <v>71</v>
      </c>
      <c r="Y61" s="38">
        <v>45770</v>
      </c>
      <c r="Z61" s="38">
        <v>45784</v>
      </c>
      <c r="AA61" s="30" t="s">
        <v>106</v>
      </c>
      <c r="AB61" s="38">
        <v>45801</v>
      </c>
      <c r="AC61" s="38" t="s">
        <v>129</v>
      </c>
      <c r="AD61" s="40">
        <v>0</v>
      </c>
      <c r="AE61" s="40">
        <v>1</v>
      </c>
      <c r="AF61" s="40">
        <v>1</v>
      </c>
      <c r="AG61" s="40">
        <v>4</v>
      </c>
      <c r="AH61" s="40">
        <v>1</v>
      </c>
      <c r="AI61" s="40">
        <v>0</v>
      </c>
      <c r="AJ61" s="40">
        <v>1</v>
      </c>
      <c r="AK61" s="40">
        <v>1</v>
      </c>
      <c r="AL61" s="40">
        <v>0</v>
      </c>
      <c r="AM61" s="40">
        <v>0</v>
      </c>
      <c r="AN61" s="40">
        <v>0</v>
      </c>
      <c r="AO61" s="40">
        <v>0</v>
      </c>
      <c r="AP61" s="40">
        <v>0</v>
      </c>
      <c r="AQ61" s="40">
        <v>0</v>
      </c>
      <c r="AR61" s="40">
        <v>300000</v>
      </c>
      <c r="AS61" s="40">
        <v>0</v>
      </c>
      <c r="AT61" s="40">
        <v>0</v>
      </c>
      <c r="AU61" s="34" t="s">
        <v>496</v>
      </c>
      <c r="AV61" s="34" t="s">
        <v>67</v>
      </c>
      <c r="AW61" s="34" t="s">
        <v>67</v>
      </c>
      <c r="AX61" s="34"/>
      <c r="AY61" s="39"/>
      <c r="AZ61" s="38"/>
      <c r="BA61" s="38"/>
      <c r="BB61" s="41"/>
      <c r="BC61" s="38">
        <v>45765</v>
      </c>
    </row>
    <row r="62" spans="1:55">
      <c r="A62" s="29">
        <f t="shared" si="1"/>
        <v>61</v>
      </c>
      <c r="B62" s="30" t="s">
        <v>54</v>
      </c>
      <c r="C62" s="31" t="s">
        <v>134</v>
      </c>
      <c r="D62" s="32" t="s">
        <v>552</v>
      </c>
      <c r="E62" s="33" t="s">
        <v>57</v>
      </c>
      <c r="F62" s="34" t="s">
        <v>58</v>
      </c>
      <c r="G62" s="35" t="s">
        <v>59</v>
      </c>
      <c r="H62" s="36" t="s">
        <v>553</v>
      </c>
      <c r="I62" s="36" t="s">
        <v>554</v>
      </c>
      <c r="J62" s="36" t="s">
        <v>555</v>
      </c>
      <c r="K62" s="36" t="s">
        <v>556</v>
      </c>
      <c r="L62" s="36" t="s">
        <v>557</v>
      </c>
      <c r="M62" s="36" t="s">
        <v>558</v>
      </c>
      <c r="N62" s="36" t="s">
        <v>559</v>
      </c>
      <c r="O62" s="37" t="s">
        <v>67</v>
      </c>
      <c r="P62" s="37" t="s">
        <v>67</v>
      </c>
      <c r="Q62" s="38">
        <v>45736</v>
      </c>
      <c r="R62" s="38" t="s">
        <v>67</v>
      </c>
      <c r="S62" s="30" t="s">
        <v>68</v>
      </c>
      <c r="T62" s="30" t="b">
        <v>0</v>
      </c>
      <c r="U62" s="30" t="s">
        <v>560</v>
      </c>
      <c r="V62" s="34" t="s">
        <v>561</v>
      </c>
      <c r="W62" s="39">
        <v>4109489</v>
      </c>
      <c r="X62" s="38" t="s">
        <v>71</v>
      </c>
      <c r="Y62" s="38">
        <v>45749</v>
      </c>
      <c r="Z62" s="38">
        <v>45755</v>
      </c>
      <c r="AA62" s="30" t="s">
        <v>106</v>
      </c>
      <c r="AB62" s="38">
        <v>45768</v>
      </c>
      <c r="AC62" s="38" t="s">
        <v>107</v>
      </c>
      <c r="AD62" s="40">
        <v>0</v>
      </c>
      <c r="AE62" s="40">
        <v>1</v>
      </c>
      <c r="AF62" s="40">
        <v>1</v>
      </c>
      <c r="AG62" s="40">
        <v>4</v>
      </c>
      <c r="AH62" s="40">
        <v>1</v>
      </c>
      <c r="AI62" s="40">
        <v>0</v>
      </c>
      <c r="AJ62" s="40">
        <v>1</v>
      </c>
      <c r="AK62" s="40">
        <v>1</v>
      </c>
      <c r="AL62" s="40">
        <v>0</v>
      </c>
      <c r="AM62" s="40">
        <v>0</v>
      </c>
      <c r="AN62" s="40">
        <v>0</v>
      </c>
      <c r="AO62" s="40">
        <v>0</v>
      </c>
      <c r="AP62" s="40">
        <v>0</v>
      </c>
      <c r="AQ62" s="40">
        <v>0</v>
      </c>
      <c r="AR62" s="40">
        <v>300000</v>
      </c>
      <c r="AS62" s="40">
        <v>0</v>
      </c>
      <c r="AT62" s="40">
        <v>0</v>
      </c>
      <c r="AU62" s="34" t="s">
        <v>74</v>
      </c>
      <c r="AV62" s="34" t="s">
        <v>67</v>
      </c>
      <c r="AW62" s="34" t="s">
        <v>67</v>
      </c>
      <c r="AX62" s="34"/>
      <c r="AY62" s="39"/>
      <c r="AZ62" s="38"/>
      <c r="BA62" s="38"/>
      <c r="BB62" s="41"/>
      <c r="BC62" s="38">
        <v>45721</v>
      </c>
    </row>
    <row r="63" spans="1:55">
      <c r="A63" s="29">
        <f t="shared" si="1"/>
        <v>62</v>
      </c>
      <c r="B63" s="30" t="s">
        <v>54</v>
      </c>
      <c r="C63" s="31" t="s">
        <v>562</v>
      </c>
      <c r="D63" s="32" t="s">
        <v>563</v>
      </c>
      <c r="E63" s="33" t="s">
        <v>57</v>
      </c>
      <c r="F63" s="34" t="s">
        <v>58</v>
      </c>
      <c r="G63" s="35" t="s">
        <v>93</v>
      </c>
      <c r="H63" s="36" t="s">
        <v>564</v>
      </c>
      <c r="I63" s="36" t="s">
        <v>565</v>
      </c>
      <c r="J63" s="36" t="s">
        <v>566</v>
      </c>
      <c r="K63" s="36" t="s">
        <v>567</v>
      </c>
      <c r="L63" s="36" t="s">
        <v>67</v>
      </c>
      <c r="M63" s="36" t="s">
        <v>568</v>
      </c>
      <c r="N63" s="36" t="s">
        <v>569</v>
      </c>
      <c r="O63" s="37" t="s">
        <v>67</v>
      </c>
      <c r="P63" s="37" t="s">
        <v>67</v>
      </c>
      <c r="Q63" s="38">
        <v>45754</v>
      </c>
      <c r="R63" s="38" t="s">
        <v>67</v>
      </c>
      <c r="S63" s="30" t="s">
        <v>103</v>
      </c>
      <c r="T63" s="30" t="b">
        <v>0</v>
      </c>
      <c r="U63" s="30" t="s">
        <v>570</v>
      </c>
      <c r="V63" s="34" t="s">
        <v>571</v>
      </c>
      <c r="W63" s="39">
        <v>4105196</v>
      </c>
      <c r="X63" s="38" t="s">
        <v>71</v>
      </c>
      <c r="Y63" s="38">
        <v>45757</v>
      </c>
      <c r="Z63" s="38">
        <v>45769</v>
      </c>
      <c r="AA63" s="30" t="s">
        <v>572</v>
      </c>
      <c r="AB63" s="38">
        <v>45855</v>
      </c>
      <c r="AC63" s="30" t="s">
        <v>539</v>
      </c>
      <c r="AD63" s="40">
        <v>0</v>
      </c>
      <c r="AE63" s="40">
        <v>1</v>
      </c>
      <c r="AF63" s="40">
        <v>1</v>
      </c>
      <c r="AG63" s="40">
        <v>1</v>
      </c>
      <c r="AH63" s="40">
        <v>1</v>
      </c>
      <c r="AI63" s="40">
        <v>0</v>
      </c>
      <c r="AJ63" s="40">
        <v>1</v>
      </c>
      <c r="AK63" s="40">
        <v>0</v>
      </c>
      <c r="AL63" s="40">
        <v>1</v>
      </c>
      <c r="AM63" s="40">
        <v>0</v>
      </c>
      <c r="AN63" s="40">
        <v>0</v>
      </c>
      <c r="AO63" s="40">
        <v>0</v>
      </c>
      <c r="AP63" s="40">
        <v>0</v>
      </c>
      <c r="AQ63" s="40">
        <v>0</v>
      </c>
      <c r="AR63" s="40">
        <v>0</v>
      </c>
      <c r="AS63" s="40">
        <v>0</v>
      </c>
      <c r="AT63" s="40">
        <v>0</v>
      </c>
      <c r="AU63" s="34" t="s">
        <v>274</v>
      </c>
      <c r="AV63" s="34" t="s">
        <v>67</v>
      </c>
      <c r="AW63" s="34" t="s">
        <v>67</v>
      </c>
      <c r="AX63" s="34"/>
      <c r="AY63" s="39"/>
      <c r="AZ63" s="38"/>
      <c r="BA63" s="38"/>
      <c r="BB63" s="41"/>
      <c r="BC63" s="38">
        <v>45707</v>
      </c>
    </row>
    <row r="64" spans="1:55">
      <c r="A64" s="29">
        <f t="shared" si="1"/>
        <v>63</v>
      </c>
      <c r="B64" s="30" t="s">
        <v>54</v>
      </c>
      <c r="C64" s="31" t="s">
        <v>562</v>
      </c>
      <c r="D64" s="32" t="s">
        <v>573</v>
      </c>
      <c r="E64" s="33" t="s">
        <v>57</v>
      </c>
      <c r="F64" s="34" t="s">
        <v>76</v>
      </c>
      <c r="G64" s="35" t="s">
        <v>93</v>
      </c>
      <c r="H64" s="36" t="s">
        <v>564</v>
      </c>
      <c r="I64" s="36" t="s">
        <v>565</v>
      </c>
      <c r="J64" s="36" t="s">
        <v>566</v>
      </c>
      <c r="K64" s="36" t="s">
        <v>567</v>
      </c>
      <c r="L64" s="36" t="s">
        <v>67</v>
      </c>
      <c r="M64" s="36" t="s">
        <v>568</v>
      </c>
      <c r="N64" s="36" t="s">
        <v>569</v>
      </c>
      <c r="O64" s="37" t="s">
        <v>67</v>
      </c>
      <c r="P64" s="37" t="s">
        <v>67</v>
      </c>
      <c r="Q64" s="38" t="s">
        <v>67</v>
      </c>
      <c r="R64" s="38" t="s">
        <v>67</v>
      </c>
      <c r="S64" s="30" t="s">
        <v>103</v>
      </c>
      <c r="T64" s="30" t="b">
        <v>0</v>
      </c>
      <c r="U64" s="30" t="s">
        <v>570</v>
      </c>
      <c r="V64" s="34" t="s">
        <v>571</v>
      </c>
      <c r="W64" s="39">
        <v>4105196</v>
      </c>
      <c r="X64" s="38" t="s">
        <v>71</v>
      </c>
      <c r="Y64" s="38">
        <v>45757</v>
      </c>
      <c r="Z64" s="38">
        <v>45769</v>
      </c>
      <c r="AA64" s="30" t="s">
        <v>572</v>
      </c>
      <c r="AB64" s="38">
        <v>45855</v>
      </c>
      <c r="AC64" s="30" t="s">
        <v>539</v>
      </c>
      <c r="AD64" s="40">
        <v>0</v>
      </c>
      <c r="AE64" s="40">
        <v>3</v>
      </c>
      <c r="AF64" s="40">
        <v>3</v>
      </c>
      <c r="AG64" s="40">
        <v>31</v>
      </c>
      <c r="AH64" s="40">
        <v>3</v>
      </c>
      <c r="AI64" s="40">
        <v>0</v>
      </c>
      <c r="AJ64" s="40">
        <v>1</v>
      </c>
      <c r="AK64" s="40">
        <v>0</v>
      </c>
      <c r="AL64" s="40">
        <v>1</v>
      </c>
      <c r="AM64" s="40">
        <v>0</v>
      </c>
      <c r="AN64" s="40">
        <v>0</v>
      </c>
      <c r="AO64" s="40">
        <v>0</v>
      </c>
      <c r="AP64" s="40">
        <v>0</v>
      </c>
      <c r="AQ64" s="40">
        <v>0</v>
      </c>
      <c r="AR64" s="40">
        <v>1800000</v>
      </c>
      <c r="AS64" s="40">
        <v>1400000</v>
      </c>
      <c r="AT64" s="40">
        <v>2</v>
      </c>
      <c r="AU64" s="34" t="s">
        <v>274</v>
      </c>
      <c r="AV64" s="34" t="s">
        <v>67</v>
      </c>
      <c r="AW64" s="34" t="s">
        <v>67</v>
      </c>
      <c r="AX64" s="34"/>
      <c r="AY64" s="39"/>
      <c r="AZ64" s="38"/>
      <c r="BA64" s="38"/>
      <c r="BB64" s="41"/>
      <c r="BC64" s="38">
        <v>45707</v>
      </c>
    </row>
    <row r="65" spans="1:55">
      <c r="A65" s="29">
        <f t="shared" si="1"/>
        <v>64</v>
      </c>
      <c r="B65" s="30" t="s">
        <v>54</v>
      </c>
      <c r="C65" s="43" t="s">
        <v>574</v>
      </c>
      <c r="D65" s="32" t="s">
        <v>575</v>
      </c>
      <c r="E65" s="33" t="s">
        <v>57</v>
      </c>
      <c r="F65" s="34" t="s">
        <v>58</v>
      </c>
      <c r="G65" s="35" t="s">
        <v>59</v>
      </c>
      <c r="H65" s="36" t="s">
        <v>576</v>
      </c>
      <c r="I65" s="36" t="s">
        <v>95</v>
      </c>
      <c r="J65" s="36" t="s">
        <v>577</v>
      </c>
      <c r="K65" s="36" t="s">
        <v>578</v>
      </c>
      <c r="L65" s="36" t="s">
        <v>579</v>
      </c>
      <c r="M65" s="36" t="s">
        <v>580</v>
      </c>
      <c r="N65" s="36" t="s">
        <v>581</v>
      </c>
      <c r="O65" s="37" t="s">
        <v>582</v>
      </c>
      <c r="P65" s="37" t="s">
        <v>583</v>
      </c>
      <c r="Q65" s="38">
        <v>45741</v>
      </c>
      <c r="R65" s="38" t="s">
        <v>67</v>
      </c>
      <c r="S65" s="30" t="s">
        <v>68</v>
      </c>
      <c r="T65" s="30" t="b">
        <v>0</v>
      </c>
      <c r="U65" s="30" t="s">
        <v>584</v>
      </c>
      <c r="V65" s="34" t="s">
        <v>585</v>
      </c>
      <c r="W65" s="39">
        <v>4107277</v>
      </c>
      <c r="X65" s="38" t="s">
        <v>71</v>
      </c>
      <c r="Y65" s="38">
        <v>45747</v>
      </c>
      <c r="Z65" s="38">
        <v>45750</v>
      </c>
      <c r="AA65" s="30" t="s">
        <v>106</v>
      </c>
      <c r="AB65" s="38">
        <v>45771</v>
      </c>
      <c r="AC65" s="38" t="s">
        <v>145</v>
      </c>
      <c r="AD65" s="40">
        <v>0</v>
      </c>
      <c r="AE65" s="40">
        <v>1</v>
      </c>
      <c r="AF65" s="40">
        <v>1</v>
      </c>
      <c r="AG65" s="40">
        <v>1</v>
      </c>
      <c r="AH65" s="40">
        <v>1</v>
      </c>
      <c r="AI65" s="40">
        <v>0</v>
      </c>
      <c r="AJ65" s="40">
        <v>1</v>
      </c>
      <c r="AK65" s="40">
        <v>1</v>
      </c>
      <c r="AL65" s="40">
        <v>0</v>
      </c>
      <c r="AM65" s="40">
        <v>0</v>
      </c>
      <c r="AN65" s="40">
        <v>0</v>
      </c>
      <c r="AO65" s="40">
        <v>0</v>
      </c>
      <c r="AP65" s="40">
        <v>0</v>
      </c>
      <c r="AQ65" s="40">
        <v>0</v>
      </c>
      <c r="AR65" s="40">
        <v>0</v>
      </c>
      <c r="AS65" s="40">
        <v>0</v>
      </c>
      <c r="AT65" s="40">
        <v>0</v>
      </c>
      <c r="AU65" s="34" t="s">
        <v>74</v>
      </c>
      <c r="AV65" s="34" t="s">
        <v>67</v>
      </c>
      <c r="AW65" s="34" t="s">
        <v>67</v>
      </c>
      <c r="AX65" s="34"/>
      <c r="AY65" s="39"/>
      <c r="AZ65" s="38"/>
      <c r="BA65" s="38"/>
      <c r="BB65" s="41"/>
      <c r="BC65" s="38">
        <v>45721</v>
      </c>
    </row>
    <row r="66" spans="1:55">
      <c r="A66" s="29">
        <f t="shared" si="1"/>
        <v>65</v>
      </c>
      <c r="B66" s="30" t="s">
        <v>54</v>
      </c>
      <c r="C66" s="43" t="s">
        <v>574</v>
      </c>
      <c r="D66" s="32" t="s">
        <v>586</v>
      </c>
      <c r="E66" s="33" t="s">
        <v>57</v>
      </c>
      <c r="F66" s="34" t="s">
        <v>76</v>
      </c>
      <c r="G66" s="35" t="s">
        <v>59</v>
      </c>
      <c r="H66" s="36" t="s">
        <v>576</v>
      </c>
      <c r="I66" s="36" t="s">
        <v>95</v>
      </c>
      <c r="J66" s="36" t="s">
        <v>577</v>
      </c>
      <c r="K66" s="36" t="s">
        <v>578</v>
      </c>
      <c r="L66" s="36" t="s">
        <v>579</v>
      </c>
      <c r="M66" s="36" t="s">
        <v>580</v>
      </c>
      <c r="N66" s="36" t="s">
        <v>581</v>
      </c>
      <c r="O66" s="37" t="s">
        <v>582</v>
      </c>
      <c r="P66" s="37" t="s">
        <v>583</v>
      </c>
      <c r="Q66" s="38">
        <v>45741</v>
      </c>
      <c r="R66" s="38" t="s">
        <v>67</v>
      </c>
      <c r="S66" s="30" t="s">
        <v>68</v>
      </c>
      <c r="T66" s="30" t="b">
        <v>0</v>
      </c>
      <c r="U66" s="30" t="s">
        <v>584</v>
      </c>
      <c r="V66" s="34" t="s">
        <v>585</v>
      </c>
      <c r="W66" s="39">
        <v>4107277</v>
      </c>
      <c r="X66" s="38" t="s">
        <v>71</v>
      </c>
      <c r="Y66" s="38">
        <v>45747</v>
      </c>
      <c r="Z66" s="38">
        <v>45750</v>
      </c>
      <c r="AA66" s="30" t="s">
        <v>106</v>
      </c>
      <c r="AB66" s="38">
        <v>45771</v>
      </c>
      <c r="AC66" s="38" t="s">
        <v>145</v>
      </c>
      <c r="AD66" s="40">
        <v>0</v>
      </c>
      <c r="AE66" s="40">
        <v>5</v>
      </c>
      <c r="AF66" s="40">
        <v>5</v>
      </c>
      <c r="AG66" s="40">
        <v>5</v>
      </c>
      <c r="AH66" s="40">
        <v>5</v>
      </c>
      <c r="AI66" s="40">
        <v>0</v>
      </c>
      <c r="AJ66" s="40">
        <v>2</v>
      </c>
      <c r="AK66" s="40">
        <v>2</v>
      </c>
      <c r="AL66" s="40">
        <v>0</v>
      </c>
      <c r="AM66" s="40">
        <v>0</v>
      </c>
      <c r="AN66" s="40">
        <v>0</v>
      </c>
      <c r="AO66" s="40">
        <v>0</v>
      </c>
      <c r="AP66" s="40">
        <v>0</v>
      </c>
      <c r="AQ66" s="40">
        <v>0</v>
      </c>
      <c r="AR66" s="40">
        <v>1520000</v>
      </c>
      <c r="AS66" s="40">
        <v>0</v>
      </c>
      <c r="AT66" s="40">
        <v>0</v>
      </c>
      <c r="AU66" s="34" t="s">
        <v>74</v>
      </c>
      <c r="AV66" s="34" t="s">
        <v>67</v>
      </c>
      <c r="AW66" s="34" t="s">
        <v>67</v>
      </c>
      <c r="AX66" s="34"/>
      <c r="AY66" s="39"/>
      <c r="AZ66" s="38"/>
      <c r="BA66" s="38"/>
      <c r="BB66" s="41"/>
      <c r="BC66" s="38">
        <v>45721</v>
      </c>
    </row>
    <row r="67" spans="1:55">
      <c r="A67" s="29">
        <f t="shared" si="1"/>
        <v>66</v>
      </c>
      <c r="B67" s="30" t="s">
        <v>54</v>
      </c>
      <c r="C67" s="31" t="s">
        <v>430</v>
      </c>
      <c r="D67" s="32" t="s">
        <v>587</v>
      </c>
      <c r="E67" s="33" t="s">
        <v>78</v>
      </c>
      <c r="F67" s="34" t="s">
        <v>58</v>
      </c>
      <c r="G67" s="35" t="s">
        <v>59</v>
      </c>
      <c r="H67" s="36" t="s">
        <v>588</v>
      </c>
      <c r="I67" s="36" t="s">
        <v>589</v>
      </c>
      <c r="J67" s="36" t="s">
        <v>590</v>
      </c>
      <c r="K67" s="36" t="s">
        <v>591</v>
      </c>
      <c r="L67" s="36" t="s">
        <v>592</v>
      </c>
      <c r="M67" s="36" t="s">
        <v>593</v>
      </c>
      <c r="N67" s="36" t="s">
        <v>594</v>
      </c>
      <c r="O67" s="37" t="s">
        <v>595</v>
      </c>
      <c r="P67" s="37" t="s">
        <v>596</v>
      </c>
      <c r="Q67" s="38">
        <v>45735</v>
      </c>
      <c r="R67" s="38" t="s">
        <v>67</v>
      </c>
      <c r="S67" s="30" t="s">
        <v>68</v>
      </c>
      <c r="T67" s="30" t="b">
        <v>0</v>
      </c>
      <c r="U67" s="30" t="s">
        <v>597</v>
      </c>
      <c r="V67" s="34" t="s">
        <v>598</v>
      </c>
      <c r="W67" s="39">
        <v>4109294</v>
      </c>
      <c r="X67" s="38" t="s">
        <v>71</v>
      </c>
      <c r="Y67" s="38">
        <v>45748</v>
      </c>
      <c r="Z67" s="38">
        <v>45758</v>
      </c>
      <c r="AA67" s="30" t="s">
        <v>88</v>
      </c>
      <c r="AB67" s="38">
        <v>45806</v>
      </c>
      <c r="AC67" s="38" t="s">
        <v>145</v>
      </c>
      <c r="AD67" s="40">
        <v>0</v>
      </c>
      <c r="AE67" s="40">
        <v>1</v>
      </c>
      <c r="AF67" s="40">
        <v>1</v>
      </c>
      <c r="AG67" s="40">
        <v>0</v>
      </c>
      <c r="AH67" s="40">
        <v>1</v>
      </c>
      <c r="AI67" s="40">
        <v>0</v>
      </c>
      <c r="AJ67" s="40">
        <v>1</v>
      </c>
      <c r="AK67" s="40">
        <v>1</v>
      </c>
      <c r="AL67" s="40">
        <v>0</v>
      </c>
      <c r="AM67" s="40">
        <v>0</v>
      </c>
      <c r="AN67" s="40">
        <v>0</v>
      </c>
      <c r="AO67" s="40">
        <v>0</v>
      </c>
      <c r="AP67" s="40">
        <v>0</v>
      </c>
      <c r="AQ67" s="40">
        <v>0</v>
      </c>
      <c r="AR67" s="40">
        <v>0</v>
      </c>
      <c r="AS67" s="40">
        <v>0</v>
      </c>
      <c r="AT67" s="40">
        <v>0</v>
      </c>
      <c r="AU67" s="34" t="s">
        <v>74</v>
      </c>
      <c r="AV67" s="34" t="s">
        <v>67</v>
      </c>
      <c r="AW67" s="34" t="s">
        <v>67</v>
      </c>
      <c r="AX67" s="34"/>
      <c r="AY67" s="39"/>
      <c r="AZ67" s="38"/>
      <c r="BA67" s="38"/>
      <c r="BB67" s="41"/>
      <c r="BC67" s="38">
        <v>45721</v>
      </c>
    </row>
    <row r="68" spans="1:55">
      <c r="A68" s="29">
        <f t="shared" si="1"/>
        <v>67</v>
      </c>
      <c r="B68" s="30" t="s">
        <v>54</v>
      </c>
      <c r="C68" s="31" t="s">
        <v>430</v>
      </c>
      <c r="D68" s="32" t="s">
        <v>599</v>
      </c>
      <c r="E68" s="33" t="s">
        <v>78</v>
      </c>
      <c r="F68" s="34" t="s">
        <v>441</v>
      </c>
      <c r="G68" s="35" t="s">
        <v>59</v>
      </c>
      <c r="H68" s="36" t="s">
        <v>600</v>
      </c>
      <c r="I68" s="36" t="s">
        <v>601</v>
      </c>
      <c r="J68" s="36" t="s">
        <v>602</v>
      </c>
      <c r="K68" s="36" t="s">
        <v>591</v>
      </c>
      <c r="L68" s="36" t="s">
        <v>592</v>
      </c>
      <c r="M68" s="36" t="s">
        <v>593</v>
      </c>
      <c r="N68" s="36" t="s">
        <v>594</v>
      </c>
      <c r="O68" s="37" t="s">
        <v>595</v>
      </c>
      <c r="P68" s="37" t="s">
        <v>596</v>
      </c>
      <c r="Q68" s="38">
        <v>45768</v>
      </c>
      <c r="R68" s="38" t="s">
        <v>67</v>
      </c>
      <c r="S68" s="30" t="s">
        <v>68</v>
      </c>
      <c r="T68" s="30" t="b">
        <v>0</v>
      </c>
      <c r="U68" s="30" t="s">
        <v>597</v>
      </c>
      <c r="V68" s="34" t="s">
        <v>598</v>
      </c>
      <c r="W68" s="39">
        <v>4109294</v>
      </c>
      <c r="X68" s="38" t="s">
        <v>71</v>
      </c>
      <c r="Y68" s="38">
        <v>45748</v>
      </c>
      <c r="Z68" s="38">
        <v>45758</v>
      </c>
      <c r="AA68" s="30" t="s">
        <v>88</v>
      </c>
      <c r="AB68" s="38">
        <v>45806</v>
      </c>
      <c r="AC68" s="38" t="s">
        <v>145</v>
      </c>
      <c r="AD68" s="40">
        <v>0</v>
      </c>
      <c r="AE68" s="40">
        <v>1</v>
      </c>
      <c r="AF68" s="40">
        <v>1</v>
      </c>
      <c r="AG68" s="40">
        <v>0</v>
      </c>
      <c r="AH68" s="40">
        <v>1</v>
      </c>
      <c r="AI68" s="40">
        <v>0</v>
      </c>
      <c r="AJ68" s="40">
        <v>1</v>
      </c>
      <c r="AK68" s="40">
        <v>1</v>
      </c>
      <c r="AL68" s="40">
        <v>0</v>
      </c>
      <c r="AM68" s="40">
        <v>0</v>
      </c>
      <c r="AN68" s="40">
        <v>0</v>
      </c>
      <c r="AO68" s="40">
        <v>0</v>
      </c>
      <c r="AP68" s="40">
        <v>0</v>
      </c>
      <c r="AQ68" s="40">
        <v>0</v>
      </c>
      <c r="AR68" s="40">
        <v>300000</v>
      </c>
      <c r="AS68" s="40">
        <v>0</v>
      </c>
      <c r="AT68" s="40">
        <v>0</v>
      </c>
      <c r="AU68" s="34" t="s">
        <v>74</v>
      </c>
      <c r="AV68" s="34" t="s">
        <v>67</v>
      </c>
      <c r="AW68" s="34" t="s">
        <v>67</v>
      </c>
      <c r="AX68" s="34"/>
      <c r="AY68" s="39"/>
      <c r="AZ68" s="38"/>
      <c r="BA68" s="38"/>
      <c r="BB68" s="41"/>
      <c r="BC68" s="38">
        <v>45757</v>
      </c>
    </row>
    <row r="69" spans="1:55">
      <c r="A69" s="29">
        <f t="shared" si="1"/>
        <v>68</v>
      </c>
      <c r="B69" s="30" t="s">
        <v>54</v>
      </c>
      <c r="C69" s="31" t="s">
        <v>603</v>
      </c>
      <c r="D69" s="32" t="s">
        <v>604</v>
      </c>
      <c r="E69" s="33" t="s">
        <v>57</v>
      </c>
      <c r="F69" s="34" t="s">
        <v>58</v>
      </c>
      <c r="G69" s="43" t="s">
        <v>93</v>
      </c>
      <c r="H69" s="36" t="s">
        <v>605</v>
      </c>
      <c r="I69" s="36" t="s">
        <v>184</v>
      </c>
      <c r="J69" s="36" t="s">
        <v>606</v>
      </c>
      <c r="K69" s="36" t="s">
        <v>607</v>
      </c>
      <c r="L69" s="36" t="s">
        <v>608</v>
      </c>
      <c r="M69" s="36" t="s">
        <v>609</v>
      </c>
      <c r="N69" s="36" t="s">
        <v>610</v>
      </c>
      <c r="O69" s="37" t="s">
        <v>67</v>
      </c>
      <c r="P69" s="37" t="s">
        <v>67</v>
      </c>
      <c r="Q69" s="38">
        <v>45757</v>
      </c>
      <c r="R69" s="38" t="s">
        <v>67</v>
      </c>
      <c r="S69" s="30" t="s">
        <v>103</v>
      </c>
      <c r="T69" s="30" t="b">
        <v>0</v>
      </c>
      <c r="U69" s="30" t="s">
        <v>611</v>
      </c>
      <c r="V69" s="34" t="s">
        <v>612</v>
      </c>
      <c r="W69" s="39">
        <v>4802129</v>
      </c>
      <c r="X69" s="38" t="s">
        <v>71</v>
      </c>
      <c r="Y69" s="38">
        <v>45764</v>
      </c>
      <c r="Z69" s="38">
        <v>45772</v>
      </c>
      <c r="AA69" s="30" t="s">
        <v>72</v>
      </c>
      <c r="AB69" s="38">
        <v>45838</v>
      </c>
      <c r="AC69" s="38" t="s">
        <v>129</v>
      </c>
      <c r="AD69" s="40">
        <v>0</v>
      </c>
      <c r="AE69" s="40">
        <v>1</v>
      </c>
      <c r="AF69" s="40">
        <v>1</v>
      </c>
      <c r="AG69" s="40">
        <v>1</v>
      </c>
      <c r="AH69" s="40">
        <v>1</v>
      </c>
      <c r="AI69" s="40">
        <v>0</v>
      </c>
      <c r="AJ69" s="40">
        <v>1</v>
      </c>
      <c r="AK69" s="40">
        <v>1</v>
      </c>
      <c r="AL69" s="40">
        <v>0</v>
      </c>
      <c r="AM69" s="40">
        <v>0</v>
      </c>
      <c r="AN69" s="40">
        <v>0</v>
      </c>
      <c r="AO69" s="40">
        <v>0</v>
      </c>
      <c r="AP69" s="40">
        <v>0</v>
      </c>
      <c r="AQ69" s="40">
        <v>0</v>
      </c>
      <c r="AR69" s="40">
        <v>300000</v>
      </c>
      <c r="AS69" s="40">
        <v>0</v>
      </c>
      <c r="AT69" s="40">
        <v>0</v>
      </c>
      <c r="AU69" s="34" t="s">
        <v>74</v>
      </c>
      <c r="AV69" s="34" t="s">
        <v>67</v>
      </c>
      <c r="AW69" s="34" t="s">
        <v>67</v>
      </c>
      <c r="AX69" s="34"/>
      <c r="AY69" s="39"/>
      <c r="AZ69" s="38"/>
      <c r="BA69" s="38"/>
      <c r="BB69" s="41"/>
      <c r="BC69" s="38">
        <v>45744</v>
      </c>
    </row>
    <row r="70" spans="1:55">
      <c r="A70" s="29">
        <f t="shared" si="1"/>
        <v>69</v>
      </c>
      <c r="B70" s="30" t="s">
        <v>54</v>
      </c>
      <c r="C70" s="43" t="s">
        <v>574</v>
      </c>
      <c r="D70" s="32" t="s">
        <v>613</v>
      </c>
      <c r="E70" s="33" t="s">
        <v>78</v>
      </c>
      <c r="F70" s="34" t="s">
        <v>58</v>
      </c>
      <c r="G70" s="35" t="s">
        <v>59</v>
      </c>
      <c r="H70" s="36" t="s">
        <v>614</v>
      </c>
      <c r="I70" s="36" t="s">
        <v>184</v>
      </c>
      <c r="J70" s="36" t="s">
        <v>615</v>
      </c>
      <c r="K70" s="36" t="s">
        <v>616</v>
      </c>
      <c r="L70" s="36" t="s">
        <v>617</v>
      </c>
      <c r="M70" s="36" t="s">
        <v>618</v>
      </c>
      <c r="N70" s="36" t="s">
        <v>619</v>
      </c>
      <c r="O70" s="37" t="s">
        <v>67</v>
      </c>
      <c r="P70" s="37" t="s">
        <v>67</v>
      </c>
      <c r="Q70" s="38">
        <v>45747</v>
      </c>
      <c r="R70" s="38" t="s">
        <v>67</v>
      </c>
      <c r="S70" s="30" t="s">
        <v>103</v>
      </c>
      <c r="T70" s="30" t="b">
        <v>0</v>
      </c>
      <c r="U70" s="30" t="s">
        <v>620</v>
      </c>
      <c r="V70" s="34" t="s">
        <v>621</v>
      </c>
      <c r="W70" s="39">
        <v>4109768</v>
      </c>
      <c r="X70" s="38" t="s">
        <v>71</v>
      </c>
      <c r="Y70" s="38">
        <v>45756</v>
      </c>
      <c r="Z70" s="38">
        <v>45759</v>
      </c>
      <c r="AA70" s="30" t="s">
        <v>106</v>
      </c>
      <c r="AB70" s="38">
        <v>45779</v>
      </c>
      <c r="AC70" s="38" t="s">
        <v>129</v>
      </c>
      <c r="AD70" s="40">
        <v>0</v>
      </c>
      <c r="AE70" s="40">
        <v>1</v>
      </c>
      <c r="AF70" s="40">
        <v>1</v>
      </c>
      <c r="AG70" s="40">
        <v>4</v>
      </c>
      <c r="AH70" s="40">
        <v>1</v>
      </c>
      <c r="AI70" s="40">
        <v>0</v>
      </c>
      <c r="AJ70" s="40">
        <v>1</v>
      </c>
      <c r="AK70" s="40">
        <v>1</v>
      </c>
      <c r="AL70" s="40">
        <v>0</v>
      </c>
      <c r="AM70" s="40">
        <v>0</v>
      </c>
      <c r="AN70" s="40">
        <v>0</v>
      </c>
      <c r="AO70" s="40">
        <v>0</v>
      </c>
      <c r="AP70" s="40">
        <v>0</v>
      </c>
      <c r="AQ70" s="40">
        <v>0</v>
      </c>
      <c r="AR70" s="40">
        <v>300000</v>
      </c>
      <c r="AS70" s="40">
        <v>0</v>
      </c>
      <c r="AT70" s="40">
        <v>0</v>
      </c>
      <c r="AU70" s="34" t="s">
        <v>622</v>
      </c>
      <c r="AV70" s="34" t="s">
        <v>67</v>
      </c>
      <c r="AW70" s="34" t="s">
        <v>67</v>
      </c>
      <c r="AX70" s="34"/>
      <c r="AY70" s="39"/>
      <c r="AZ70" s="38"/>
      <c r="BA70" s="38"/>
      <c r="BB70" s="41"/>
      <c r="BC70" s="38">
        <v>45734</v>
      </c>
    </row>
    <row r="71" spans="1:55">
      <c r="A71" s="29">
        <f t="shared" si="1"/>
        <v>70</v>
      </c>
      <c r="B71" s="30" t="s">
        <v>54</v>
      </c>
      <c r="C71" s="31" t="s">
        <v>134</v>
      </c>
      <c r="D71" s="32" t="s">
        <v>623</v>
      </c>
      <c r="E71" s="33" t="s">
        <v>78</v>
      </c>
      <c r="F71" s="34" t="s">
        <v>58</v>
      </c>
      <c r="G71" s="35" t="s">
        <v>59</v>
      </c>
      <c r="H71" s="36" t="s">
        <v>624</v>
      </c>
      <c r="I71" s="36" t="s">
        <v>137</v>
      </c>
      <c r="J71" s="36" t="s">
        <v>625</v>
      </c>
      <c r="K71" s="36" t="s">
        <v>626</v>
      </c>
      <c r="L71" s="36" t="s">
        <v>627</v>
      </c>
      <c r="M71" s="36" t="s">
        <v>628</v>
      </c>
      <c r="N71" s="36" t="s">
        <v>629</v>
      </c>
      <c r="O71" s="37" t="s">
        <v>67</v>
      </c>
      <c r="P71" s="37" t="s">
        <v>67</v>
      </c>
      <c r="Q71" s="38">
        <v>45741</v>
      </c>
      <c r="R71" s="38" t="s">
        <v>67</v>
      </c>
      <c r="S71" s="30" t="s">
        <v>68</v>
      </c>
      <c r="T71" s="30" t="b">
        <v>0</v>
      </c>
      <c r="U71" s="30" t="s">
        <v>630</v>
      </c>
      <c r="V71" s="34" t="s">
        <v>631</v>
      </c>
      <c r="W71" s="39">
        <v>4109658</v>
      </c>
      <c r="X71" s="38" t="s">
        <v>71</v>
      </c>
      <c r="Y71" s="38">
        <v>45755</v>
      </c>
      <c r="Z71" s="38">
        <v>45759</v>
      </c>
      <c r="AA71" s="30" t="s">
        <v>106</v>
      </c>
      <c r="AB71" s="38">
        <v>45793</v>
      </c>
      <c r="AC71" s="38" t="s">
        <v>145</v>
      </c>
      <c r="AD71" s="40">
        <v>0</v>
      </c>
      <c r="AE71" s="40">
        <v>1</v>
      </c>
      <c r="AF71" s="40">
        <v>1</v>
      </c>
      <c r="AG71" s="40">
        <v>1</v>
      </c>
      <c r="AH71" s="40">
        <v>1</v>
      </c>
      <c r="AI71" s="40">
        <v>0</v>
      </c>
      <c r="AJ71" s="40">
        <v>1</v>
      </c>
      <c r="AK71" s="40">
        <v>1</v>
      </c>
      <c r="AL71" s="40">
        <v>0</v>
      </c>
      <c r="AM71" s="40">
        <v>0</v>
      </c>
      <c r="AN71" s="40">
        <v>0</v>
      </c>
      <c r="AO71" s="40">
        <v>0</v>
      </c>
      <c r="AP71" s="40">
        <v>0</v>
      </c>
      <c r="AQ71" s="40">
        <v>0</v>
      </c>
      <c r="AR71" s="40">
        <v>300000</v>
      </c>
      <c r="AS71" s="40">
        <v>0</v>
      </c>
      <c r="AT71" s="40">
        <v>0</v>
      </c>
      <c r="AU71" s="34" t="s">
        <v>632</v>
      </c>
      <c r="AV71" s="34" t="s">
        <v>67</v>
      </c>
      <c r="AW71" s="34" t="s">
        <v>67</v>
      </c>
      <c r="AX71" s="34"/>
      <c r="AY71" s="39"/>
      <c r="AZ71" s="38"/>
      <c r="BA71" s="38"/>
      <c r="BB71" s="41"/>
      <c r="BC71" s="38">
        <v>45721</v>
      </c>
    </row>
    <row r="72" spans="1:55">
      <c r="A72" s="29">
        <f t="shared" si="1"/>
        <v>71</v>
      </c>
      <c r="B72" s="30" t="s">
        <v>54</v>
      </c>
      <c r="C72" s="31" t="s">
        <v>633</v>
      </c>
      <c r="D72" s="32" t="s">
        <v>634</v>
      </c>
      <c r="E72" s="33" t="s">
        <v>78</v>
      </c>
      <c r="F72" s="34" t="s">
        <v>58</v>
      </c>
      <c r="G72" s="43" t="s">
        <v>93</v>
      </c>
      <c r="H72" s="36" t="s">
        <v>635</v>
      </c>
      <c r="I72" s="36" t="s">
        <v>636</v>
      </c>
      <c r="J72" s="36" t="s">
        <v>637</v>
      </c>
      <c r="K72" s="36" t="s">
        <v>67</v>
      </c>
      <c r="L72" s="36" t="s">
        <v>67</v>
      </c>
      <c r="M72" s="36" t="s">
        <v>638</v>
      </c>
      <c r="N72" s="36" t="s">
        <v>639</v>
      </c>
      <c r="O72" s="37" t="s">
        <v>67</v>
      </c>
      <c r="P72" s="37" t="s">
        <v>67</v>
      </c>
      <c r="Q72" s="38">
        <v>45784</v>
      </c>
      <c r="R72" s="38" t="s">
        <v>67</v>
      </c>
      <c r="S72" s="30" t="s">
        <v>103</v>
      </c>
      <c r="T72" s="30" t="b">
        <v>0</v>
      </c>
      <c r="U72" s="30" t="s">
        <v>640</v>
      </c>
      <c r="V72" s="34" t="s">
        <v>641</v>
      </c>
      <c r="W72" s="39">
        <v>4110628</v>
      </c>
      <c r="X72" s="30" t="s">
        <v>71</v>
      </c>
      <c r="Y72" s="38">
        <v>45786</v>
      </c>
      <c r="Z72" s="38">
        <v>45800</v>
      </c>
      <c r="AA72" s="30" t="s">
        <v>88</v>
      </c>
      <c r="AB72" s="38">
        <v>45829</v>
      </c>
      <c r="AC72" s="38" t="s">
        <v>89</v>
      </c>
      <c r="AD72" s="40">
        <v>0</v>
      </c>
      <c r="AE72" s="40">
        <v>1</v>
      </c>
      <c r="AF72" s="40">
        <v>1</v>
      </c>
      <c r="AG72" s="40">
        <v>9</v>
      </c>
      <c r="AH72" s="40">
        <v>1</v>
      </c>
      <c r="AI72" s="40">
        <v>0</v>
      </c>
      <c r="AJ72" s="40">
        <v>1</v>
      </c>
      <c r="AK72" s="40">
        <v>0</v>
      </c>
      <c r="AL72" s="40">
        <v>1</v>
      </c>
      <c r="AM72" s="40">
        <v>0</v>
      </c>
      <c r="AN72" s="40">
        <v>0</v>
      </c>
      <c r="AO72" s="40">
        <v>0</v>
      </c>
      <c r="AP72" s="40">
        <v>1</v>
      </c>
      <c r="AQ72" s="40">
        <v>0</v>
      </c>
      <c r="AR72" s="40">
        <v>800000</v>
      </c>
      <c r="AS72" s="40">
        <v>800000</v>
      </c>
      <c r="AT72" s="40">
        <v>0</v>
      </c>
      <c r="AU72" s="34" t="s">
        <v>622</v>
      </c>
      <c r="AV72" s="34" t="s">
        <v>67</v>
      </c>
      <c r="AW72" s="34" t="s">
        <v>67</v>
      </c>
      <c r="AX72" s="34"/>
      <c r="AY72" s="39"/>
      <c r="AZ72" s="38"/>
      <c r="BA72" s="38"/>
      <c r="BB72" s="41"/>
      <c r="BC72" s="38">
        <v>45748</v>
      </c>
    </row>
    <row r="73" spans="1:55">
      <c r="A73" s="29">
        <f t="shared" si="1"/>
        <v>72</v>
      </c>
      <c r="B73" s="30" t="s">
        <v>54</v>
      </c>
      <c r="C73" s="31" t="s">
        <v>91</v>
      </c>
      <c r="D73" s="32" t="s">
        <v>642</v>
      </c>
      <c r="E73" s="33" t="s">
        <v>78</v>
      </c>
      <c r="F73" s="34" t="s">
        <v>58</v>
      </c>
      <c r="G73" s="35" t="s">
        <v>93</v>
      </c>
      <c r="H73" s="36" t="s">
        <v>643</v>
      </c>
      <c r="I73" s="36" t="s">
        <v>329</v>
      </c>
      <c r="J73" s="36" t="s">
        <v>644</v>
      </c>
      <c r="K73" s="36" t="s">
        <v>645</v>
      </c>
      <c r="L73" s="36" t="s">
        <v>646</v>
      </c>
      <c r="M73" s="36" t="s">
        <v>647</v>
      </c>
      <c r="N73" s="36" t="s">
        <v>648</v>
      </c>
      <c r="O73" s="37" t="s">
        <v>649</v>
      </c>
      <c r="P73" s="37" t="s">
        <v>650</v>
      </c>
      <c r="Q73" s="38">
        <v>45741</v>
      </c>
      <c r="R73" s="38" t="s">
        <v>67</v>
      </c>
      <c r="S73" s="30" t="s">
        <v>103</v>
      </c>
      <c r="T73" s="30" t="b">
        <v>0</v>
      </c>
      <c r="U73" s="30" t="s">
        <v>651</v>
      </c>
      <c r="V73" s="34" t="s">
        <v>652</v>
      </c>
      <c r="W73" s="39">
        <v>4108863</v>
      </c>
      <c r="X73" s="38" t="s">
        <v>71</v>
      </c>
      <c r="Y73" s="38">
        <v>45747</v>
      </c>
      <c r="Z73" s="38">
        <v>45747</v>
      </c>
      <c r="AA73" s="30" t="s">
        <v>106</v>
      </c>
      <c r="AB73" s="38">
        <v>45769</v>
      </c>
      <c r="AC73" s="38" t="s">
        <v>129</v>
      </c>
      <c r="AD73" s="40">
        <v>0</v>
      </c>
      <c r="AE73" s="40">
        <v>1</v>
      </c>
      <c r="AF73" s="40">
        <v>1</v>
      </c>
      <c r="AG73" s="40">
        <v>3</v>
      </c>
      <c r="AH73" s="40">
        <v>1</v>
      </c>
      <c r="AI73" s="40">
        <v>0</v>
      </c>
      <c r="AJ73" s="40">
        <v>1</v>
      </c>
      <c r="AK73" s="40">
        <v>0</v>
      </c>
      <c r="AL73" s="40">
        <v>1</v>
      </c>
      <c r="AM73" s="40">
        <v>0</v>
      </c>
      <c r="AN73" s="40">
        <v>0</v>
      </c>
      <c r="AO73" s="40">
        <v>0</v>
      </c>
      <c r="AP73" s="40">
        <v>0</v>
      </c>
      <c r="AQ73" s="40">
        <v>0</v>
      </c>
      <c r="AR73" s="40">
        <v>0</v>
      </c>
      <c r="AS73" s="40">
        <v>0</v>
      </c>
      <c r="AT73" s="40">
        <v>0</v>
      </c>
      <c r="AU73" s="34" t="s">
        <v>274</v>
      </c>
      <c r="AV73" s="34" t="s">
        <v>67</v>
      </c>
      <c r="AW73" s="34" t="s">
        <v>67</v>
      </c>
      <c r="AX73" s="34"/>
      <c r="AY73" s="39"/>
      <c r="AZ73" s="38"/>
      <c r="BA73" s="38"/>
      <c r="BB73" s="41"/>
      <c r="BC73" s="38" t="s">
        <v>67</v>
      </c>
    </row>
    <row r="74" spans="1:55">
      <c r="A74" s="29">
        <f t="shared" si="1"/>
        <v>73</v>
      </c>
      <c r="B74" s="30" t="s">
        <v>54</v>
      </c>
      <c r="C74" s="31" t="s">
        <v>91</v>
      </c>
      <c r="D74" s="32" t="s">
        <v>653</v>
      </c>
      <c r="E74" s="33" t="s">
        <v>78</v>
      </c>
      <c r="F74" s="34" t="s">
        <v>76</v>
      </c>
      <c r="G74" s="35" t="s">
        <v>93</v>
      </c>
      <c r="H74" s="36" t="s">
        <v>654</v>
      </c>
      <c r="I74" s="36" t="s">
        <v>251</v>
      </c>
      <c r="J74" s="36" t="s">
        <v>655</v>
      </c>
      <c r="K74" s="36" t="s">
        <v>645</v>
      </c>
      <c r="L74" s="36" t="s">
        <v>646</v>
      </c>
      <c r="M74" s="36" t="s">
        <v>647</v>
      </c>
      <c r="N74" s="36" t="s">
        <v>648</v>
      </c>
      <c r="O74" s="37" t="s">
        <v>649</v>
      </c>
      <c r="P74" s="37" t="s">
        <v>650</v>
      </c>
      <c r="Q74" s="38">
        <v>45741</v>
      </c>
      <c r="R74" s="38" t="s">
        <v>67</v>
      </c>
      <c r="S74" s="30" t="s">
        <v>103</v>
      </c>
      <c r="T74" s="30" t="b">
        <v>0</v>
      </c>
      <c r="U74" s="30" t="s">
        <v>651</v>
      </c>
      <c r="V74" s="34" t="s">
        <v>652</v>
      </c>
      <c r="W74" s="39">
        <v>4108863</v>
      </c>
      <c r="X74" s="38" t="s">
        <v>71</v>
      </c>
      <c r="Y74" s="38">
        <v>45747</v>
      </c>
      <c r="Z74" s="38">
        <v>45747</v>
      </c>
      <c r="AA74" s="30" t="s">
        <v>106</v>
      </c>
      <c r="AB74" s="38">
        <v>45769</v>
      </c>
      <c r="AC74" s="38" t="s">
        <v>129</v>
      </c>
      <c r="AD74" s="40">
        <v>0</v>
      </c>
      <c r="AE74" s="40">
        <v>1</v>
      </c>
      <c r="AF74" s="40">
        <v>1</v>
      </c>
      <c r="AG74" s="40">
        <v>1</v>
      </c>
      <c r="AH74" s="40">
        <v>1</v>
      </c>
      <c r="AI74" s="40">
        <v>0</v>
      </c>
      <c r="AJ74" s="40">
        <v>0</v>
      </c>
      <c r="AK74" s="40">
        <v>0</v>
      </c>
      <c r="AL74" s="40">
        <v>0</v>
      </c>
      <c r="AM74" s="40">
        <v>0</v>
      </c>
      <c r="AN74" s="40">
        <v>0</v>
      </c>
      <c r="AO74" s="40">
        <v>0</v>
      </c>
      <c r="AP74" s="40">
        <v>1</v>
      </c>
      <c r="AQ74" s="40">
        <v>0</v>
      </c>
      <c r="AR74" s="40">
        <v>2000000</v>
      </c>
      <c r="AS74" s="40">
        <v>480000</v>
      </c>
      <c r="AT74" s="40">
        <v>0</v>
      </c>
      <c r="AU74" s="34" t="s">
        <v>274</v>
      </c>
      <c r="AV74" s="34" t="s">
        <v>67</v>
      </c>
      <c r="AW74" s="34" t="s">
        <v>67</v>
      </c>
      <c r="AX74" s="34"/>
      <c r="AY74" s="39"/>
      <c r="AZ74" s="38"/>
      <c r="BA74" s="38"/>
      <c r="BB74" s="41"/>
      <c r="BC74" s="38" t="s">
        <v>67</v>
      </c>
    </row>
    <row r="75" spans="1:55">
      <c r="A75" s="29">
        <f t="shared" si="1"/>
        <v>74</v>
      </c>
      <c r="B75" s="30" t="s">
        <v>54</v>
      </c>
      <c r="C75" s="31" t="s">
        <v>633</v>
      </c>
      <c r="D75" s="32" t="s">
        <v>656</v>
      </c>
      <c r="E75" s="33" t="s">
        <v>78</v>
      </c>
      <c r="F75" s="34" t="s">
        <v>58</v>
      </c>
      <c r="G75" s="35" t="s">
        <v>93</v>
      </c>
      <c r="H75" s="36" t="s">
        <v>657</v>
      </c>
      <c r="I75" s="36" t="s">
        <v>95</v>
      </c>
      <c r="J75" s="36" t="s">
        <v>658</v>
      </c>
      <c r="K75" s="36" t="s">
        <v>659</v>
      </c>
      <c r="L75" s="36" t="s">
        <v>660</v>
      </c>
      <c r="M75" s="36" t="s">
        <v>661</v>
      </c>
      <c r="N75" s="36" t="s">
        <v>662</v>
      </c>
      <c r="O75" s="37" t="s">
        <v>67</v>
      </c>
      <c r="P75" s="37" t="s">
        <v>67</v>
      </c>
      <c r="Q75" s="38">
        <v>45747</v>
      </c>
      <c r="R75" s="38" t="s">
        <v>67</v>
      </c>
      <c r="S75" s="30" t="s">
        <v>103</v>
      </c>
      <c r="T75" s="30" t="b">
        <v>0</v>
      </c>
      <c r="U75" s="30" t="s">
        <v>663</v>
      </c>
      <c r="V75" s="34" t="s">
        <v>664</v>
      </c>
      <c r="W75" s="39">
        <v>4110126</v>
      </c>
      <c r="X75" s="38" t="s">
        <v>71</v>
      </c>
      <c r="Y75" s="38">
        <v>45765</v>
      </c>
      <c r="Z75" s="38">
        <v>45748</v>
      </c>
      <c r="AA75" s="30" t="s">
        <v>665</v>
      </c>
      <c r="AB75" s="38" t="s">
        <v>67</v>
      </c>
      <c r="AC75" s="30" t="s">
        <v>67</v>
      </c>
      <c r="AD75" s="40">
        <v>0</v>
      </c>
      <c r="AE75" s="40">
        <v>1</v>
      </c>
      <c r="AF75" s="40">
        <v>1</v>
      </c>
      <c r="AG75" s="40">
        <v>6</v>
      </c>
      <c r="AH75" s="40">
        <v>1</v>
      </c>
      <c r="AI75" s="40">
        <v>0</v>
      </c>
      <c r="AJ75" s="40">
        <v>1</v>
      </c>
      <c r="AK75" s="40">
        <v>0</v>
      </c>
      <c r="AL75" s="40">
        <v>1</v>
      </c>
      <c r="AM75" s="40">
        <v>0</v>
      </c>
      <c r="AN75" s="40">
        <v>0</v>
      </c>
      <c r="AO75" s="40">
        <v>0</v>
      </c>
      <c r="AP75" s="40">
        <v>1</v>
      </c>
      <c r="AQ75" s="40">
        <v>0</v>
      </c>
      <c r="AR75" s="40">
        <v>0</v>
      </c>
      <c r="AS75" s="40">
        <v>0</v>
      </c>
      <c r="AT75" s="40">
        <v>0</v>
      </c>
      <c r="AU75" s="34" t="s">
        <v>622</v>
      </c>
      <c r="AV75" s="34" t="s">
        <v>67</v>
      </c>
      <c r="AW75" s="34" t="s">
        <v>67</v>
      </c>
      <c r="AX75" s="34"/>
      <c r="AY75" s="39"/>
      <c r="AZ75" s="38"/>
      <c r="BA75" s="38"/>
      <c r="BB75" s="41"/>
      <c r="BC75" s="38">
        <v>45721</v>
      </c>
    </row>
    <row r="76" spans="1:55">
      <c r="A76" s="29">
        <f t="shared" si="1"/>
        <v>75</v>
      </c>
      <c r="B76" s="30" t="s">
        <v>54</v>
      </c>
      <c r="C76" s="31" t="s">
        <v>633</v>
      </c>
      <c r="D76" s="32" t="s">
        <v>666</v>
      </c>
      <c r="E76" s="33" t="s">
        <v>78</v>
      </c>
      <c r="F76" s="34" t="s">
        <v>76</v>
      </c>
      <c r="G76" s="35" t="s">
        <v>93</v>
      </c>
      <c r="H76" s="36" t="s">
        <v>667</v>
      </c>
      <c r="I76" s="36" t="s">
        <v>668</v>
      </c>
      <c r="J76" s="36" t="s">
        <v>669</v>
      </c>
      <c r="K76" s="36" t="s">
        <v>659</v>
      </c>
      <c r="L76" s="36" t="s">
        <v>660</v>
      </c>
      <c r="M76" s="36" t="s">
        <v>661</v>
      </c>
      <c r="N76" s="36" t="s">
        <v>662</v>
      </c>
      <c r="O76" s="37" t="s">
        <v>67</v>
      </c>
      <c r="P76" s="37" t="s">
        <v>67</v>
      </c>
      <c r="Q76" s="38" t="s">
        <v>67</v>
      </c>
      <c r="R76" s="38" t="s">
        <v>67</v>
      </c>
      <c r="S76" s="30" t="s">
        <v>103</v>
      </c>
      <c r="T76" s="30" t="b">
        <v>0</v>
      </c>
      <c r="U76" s="30" t="s">
        <v>663</v>
      </c>
      <c r="V76" s="34" t="s">
        <v>664</v>
      </c>
      <c r="W76" s="39">
        <v>4110126</v>
      </c>
      <c r="X76" s="38" t="s">
        <v>71</v>
      </c>
      <c r="Y76" s="38">
        <v>45765</v>
      </c>
      <c r="Z76" s="38">
        <v>45748</v>
      </c>
      <c r="AA76" s="30" t="s">
        <v>665</v>
      </c>
      <c r="AB76" s="38" t="s">
        <v>67</v>
      </c>
      <c r="AC76" s="30" t="s">
        <v>67</v>
      </c>
      <c r="AD76" s="40">
        <v>0</v>
      </c>
      <c r="AE76" s="40">
        <v>1</v>
      </c>
      <c r="AF76" s="40">
        <v>1</v>
      </c>
      <c r="AG76" s="40">
        <v>0</v>
      </c>
      <c r="AH76" s="40">
        <v>1</v>
      </c>
      <c r="AI76" s="40">
        <v>0</v>
      </c>
      <c r="AJ76" s="40">
        <v>0</v>
      </c>
      <c r="AK76" s="40">
        <v>0</v>
      </c>
      <c r="AL76" s="40">
        <v>0</v>
      </c>
      <c r="AM76" s="40">
        <v>0</v>
      </c>
      <c r="AN76" s="40">
        <v>0</v>
      </c>
      <c r="AO76" s="40">
        <v>0</v>
      </c>
      <c r="AP76" s="40">
        <v>0</v>
      </c>
      <c r="AQ76" s="40">
        <v>0</v>
      </c>
      <c r="AR76" s="40">
        <v>500000</v>
      </c>
      <c r="AS76" s="40">
        <v>480000</v>
      </c>
      <c r="AT76" s="40">
        <v>1</v>
      </c>
      <c r="AU76" s="34" t="s">
        <v>622</v>
      </c>
      <c r="AV76" s="34" t="s">
        <v>67</v>
      </c>
      <c r="AW76" s="34" t="s">
        <v>67</v>
      </c>
      <c r="AX76" s="34"/>
      <c r="AY76" s="39"/>
      <c r="AZ76" s="38"/>
      <c r="BA76" s="38"/>
      <c r="BB76" s="41"/>
      <c r="BC76" s="38">
        <v>45721</v>
      </c>
    </row>
    <row r="77" spans="1:55">
      <c r="A77" s="29">
        <f t="shared" si="1"/>
        <v>76</v>
      </c>
      <c r="B77" s="30" t="s">
        <v>54</v>
      </c>
      <c r="C77" s="31" t="s">
        <v>326</v>
      </c>
      <c r="D77" s="32" t="s">
        <v>670</v>
      </c>
      <c r="E77" s="33" t="s">
        <v>57</v>
      </c>
      <c r="F77" s="34" t="s">
        <v>58</v>
      </c>
      <c r="G77" s="35" t="s">
        <v>93</v>
      </c>
      <c r="H77" s="36" t="s">
        <v>671</v>
      </c>
      <c r="I77" s="36" t="s">
        <v>672</v>
      </c>
      <c r="J77" s="36" t="s">
        <v>673</v>
      </c>
      <c r="K77" s="36" t="s">
        <v>674</v>
      </c>
      <c r="L77" s="36" t="s">
        <v>675</v>
      </c>
      <c r="M77" s="36" t="s">
        <v>676</v>
      </c>
      <c r="N77" s="36" t="s">
        <v>677</v>
      </c>
      <c r="O77" s="37" t="s">
        <v>678</v>
      </c>
      <c r="P77" s="37" t="s">
        <v>679</v>
      </c>
      <c r="Q77" s="38">
        <v>45750</v>
      </c>
      <c r="R77" s="38" t="s">
        <v>67</v>
      </c>
      <c r="S77" s="30" t="s">
        <v>103</v>
      </c>
      <c r="T77" s="30" t="b">
        <v>0</v>
      </c>
      <c r="U77" s="30" t="s">
        <v>680</v>
      </c>
      <c r="V77" s="34" t="s">
        <v>681</v>
      </c>
      <c r="W77" s="39">
        <v>4800560</v>
      </c>
      <c r="X77" s="38" t="s">
        <v>71</v>
      </c>
      <c r="Y77" s="38">
        <v>45749</v>
      </c>
      <c r="Z77" s="38">
        <v>45765</v>
      </c>
      <c r="AA77" s="30" t="s">
        <v>106</v>
      </c>
      <c r="AB77" s="38">
        <v>45784</v>
      </c>
      <c r="AC77" s="38" t="s">
        <v>107</v>
      </c>
      <c r="AD77" s="40">
        <v>0</v>
      </c>
      <c r="AE77" s="40">
        <v>3</v>
      </c>
      <c r="AF77" s="40">
        <v>3</v>
      </c>
      <c r="AG77" s="40">
        <v>3</v>
      </c>
      <c r="AH77" s="40">
        <v>7</v>
      </c>
      <c r="AI77" s="40">
        <v>0</v>
      </c>
      <c r="AJ77" s="40">
        <v>1</v>
      </c>
      <c r="AK77" s="40">
        <v>0</v>
      </c>
      <c r="AL77" s="40">
        <v>1</v>
      </c>
      <c r="AM77" s="40">
        <v>0</v>
      </c>
      <c r="AN77" s="40">
        <v>0</v>
      </c>
      <c r="AO77" s="40">
        <v>0</v>
      </c>
      <c r="AP77" s="40">
        <v>0</v>
      </c>
      <c r="AQ77" s="40">
        <v>0</v>
      </c>
      <c r="AR77" s="40">
        <v>1420000</v>
      </c>
      <c r="AS77" s="40">
        <v>0</v>
      </c>
      <c r="AT77" s="40">
        <v>0</v>
      </c>
      <c r="AU77" s="34" t="s">
        <v>682</v>
      </c>
      <c r="AV77" s="34" t="s">
        <v>67</v>
      </c>
      <c r="AW77" s="34" t="s">
        <v>67</v>
      </c>
      <c r="AX77" s="34"/>
      <c r="AY77" s="39"/>
      <c r="AZ77" s="38"/>
      <c r="BA77" s="38"/>
      <c r="BB77" s="41"/>
      <c r="BC77" s="38" t="s">
        <v>67</v>
      </c>
    </row>
    <row r="78" spans="1:55">
      <c r="A78" s="29">
        <f t="shared" si="1"/>
        <v>77</v>
      </c>
      <c r="B78" s="30" t="s">
        <v>54</v>
      </c>
      <c r="C78" s="31" t="s">
        <v>91</v>
      </c>
      <c r="D78" s="32" t="s">
        <v>683</v>
      </c>
      <c r="E78" s="33" t="s">
        <v>78</v>
      </c>
      <c r="F78" s="34" t="s">
        <v>58</v>
      </c>
      <c r="G78" s="35" t="s">
        <v>93</v>
      </c>
      <c r="H78" s="36" t="s">
        <v>684</v>
      </c>
      <c r="I78" s="36" t="s">
        <v>137</v>
      </c>
      <c r="J78" s="36" t="s">
        <v>685</v>
      </c>
      <c r="K78" s="36" t="s">
        <v>686</v>
      </c>
      <c r="L78" s="36" t="s">
        <v>687</v>
      </c>
      <c r="M78" s="36" t="s">
        <v>688</v>
      </c>
      <c r="N78" s="36" t="s">
        <v>689</v>
      </c>
      <c r="O78" s="37" t="s">
        <v>67</v>
      </c>
      <c r="P78" s="37" t="s">
        <v>67</v>
      </c>
      <c r="Q78" s="38">
        <v>45747</v>
      </c>
      <c r="R78" s="38" t="s">
        <v>67</v>
      </c>
      <c r="S78" s="30" t="s">
        <v>103</v>
      </c>
      <c r="T78" s="30" t="b">
        <v>0</v>
      </c>
      <c r="U78" s="30" t="s">
        <v>690</v>
      </c>
      <c r="V78" s="34" t="s">
        <v>691</v>
      </c>
      <c r="W78" s="39">
        <v>4109301</v>
      </c>
      <c r="X78" s="38" t="s">
        <v>71</v>
      </c>
      <c r="Y78" s="38">
        <v>45755</v>
      </c>
      <c r="Z78" s="38">
        <v>45752</v>
      </c>
      <c r="AA78" s="30" t="s">
        <v>106</v>
      </c>
      <c r="AB78" s="38">
        <v>45770</v>
      </c>
      <c r="AC78" s="38" t="s">
        <v>107</v>
      </c>
      <c r="AD78" s="40">
        <v>0</v>
      </c>
      <c r="AE78" s="40">
        <v>1</v>
      </c>
      <c r="AF78" s="40">
        <v>1</v>
      </c>
      <c r="AG78" s="40">
        <v>1</v>
      </c>
      <c r="AH78" s="40">
        <v>1</v>
      </c>
      <c r="AI78" s="40">
        <v>0</v>
      </c>
      <c r="AJ78" s="40">
        <v>1</v>
      </c>
      <c r="AK78" s="40">
        <v>0</v>
      </c>
      <c r="AL78" s="40">
        <v>1</v>
      </c>
      <c r="AM78" s="40">
        <v>0</v>
      </c>
      <c r="AN78" s="40">
        <v>0</v>
      </c>
      <c r="AO78" s="40">
        <v>0</v>
      </c>
      <c r="AP78" s="40">
        <v>0</v>
      </c>
      <c r="AQ78" s="40">
        <v>0</v>
      </c>
      <c r="AR78" s="40">
        <v>300000</v>
      </c>
      <c r="AS78" s="40">
        <v>0</v>
      </c>
      <c r="AT78" s="40">
        <v>0</v>
      </c>
      <c r="AU78" s="34" t="s">
        <v>692</v>
      </c>
      <c r="AV78" s="34" t="s">
        <v>67</v>
      </c>
      <c r="AW78" s="34" t="s">
        <v>67</v>
      </c>
      <c r="AX78" s="34"/>
      <c r="AY78" s="39"/>
      <c r="AZ78" s="38"/>
      <c r="BA78" s="38"/>
      <c r="BB78" s="41"/>
      <c r="BC78" s="38">
        <v>45737</v>
      </c>
    </row>
    <row r="79" spans="1:55">
      <c r="A79" s="29">
        <f t="shared" si="1"/>
        <v>78</v>
      </c>
      <c r="B79" s="30" t="s">
        <v>54</v>
      </c>
      <c r="C79" s="43" t="s">
        <v>574</v>
      </c>
      <c r="D79" s="44" t="s">
        <v>693</v>
      </c>
      <c r="E79" s="33" t="s">
        <v>78</v>
      </c>
      <c r="F79" s="34" t="s">
        <v>58</v>
      </c>
      <c r="G79" s="35" t="s">
        <v>59</v>
      </c>
      <c r="H79" s="36" t="s">
        <v>694</v>
      </c>
      <c r="I79" s="36" t="s">
        <v>695</v>
      </c>
      <c r="J79" s="36" t="s">
        <v>696</v>
      </c>
      <c r="K79" s="36" t="s">
        <v>697</v>
      </c>
      <c r="L79" s="36" t="s">
        <v>67</v>
      </c>
      <c r="M79" s="36" t="s">
        <v>698</v>
      </c>
      <c r="N79" s="36" t="s">
        <v>699</v>
      </c>
      <c r="O79" s="37" t="s">
        <v>700</v>
      </c>
      <c r="P79" s="37" t="s">
        <v>701</v>
      </c>
      <c r="Q79" s="38">
        <v>45744</v>
      </c>
      <c r="R79" s="38" t="s">
        <v>67</v>
      </c>
      <c r="S79" s="30" t="s">
        <v>68</v>
      </c>
      <c r="T79" s="30" t="b">
        <v>0</v>
      </c>
      <c r="U79" s="30" t="s">
        <v>702</v>
      </c>
      <c r="V79" s="34" t="s">
        <v>703</v>
      </c>
      <c r="W79" s="39">
        <v>4109315</v>
      </c>
      <c r="X79" s="38" t="s">
        <v>71</v>
      </c>
      <c r="Y79" s="38">
        <v>45756</v>
      </c>
      <c r="Z79" s="38">
        <v>45749</v>
      </c>
      <c r="AA79" s="30" t="s">
        <v>106</v>
      </c>
      <c r="AB79" s="38">
        <v>45773</v>
      </c>
      <c r="AC79" s="38" t="s">
        <v>145</v>
      </c>
      <c r="AD79" s="40">
        <v>0</v>
      </c>
      <c r="AE79" s="40">
        <v>1</v>
      </c>
      <c r="AF79" s="40">
        <v>1</v>
      </c>
      <c r="AG79" s="40">
        <v>1</v>
      </c>
      <c r="AH79" s="40">
        <v>1</v>
      </c>
      <c r="AI79" s="40">
        <v>0</v>
      </c>
      <c r="AJ79" s="40">
        <v>1</v>
      </c>
      <c r="AK79" s="40">
        <v>1</v>
      </c>
      <c r="AL79" s="40">
        <v>0</v>
      </c>
      <c r="AM79" s="40">
        <v>0</v>
      </c>
      <c r="AN79" s="40">
        <v>0</v>
      </c>
      <c r="AO79" s="40">
        <v>0</v>
      </c>
      <c r="AP79" s="40">
        <v>0</v>
      </c>
      <c r="AQ79" s="40">
        <v>0</v>
      </c>
      <c r="AR79" s="40">
        <v>300000</v>
      </c>
      <c r="AS79" s="40">
        <v>0</v>
      </c>
      <c r="AT79" s="40">
        <v>0</v>
      </c>
      <c r="AU79" s="34" t="s">
        <v>622</v>
      </c>
      <c r="AV79" s="34" t="s">
        <v>67</v>
      </c>
      <c r="AW79" s="34" t="s">
        <v>67</v>
      </c>
      <c r="AX79" s="34"/>
      <c r="AY79" s="39"/>
      <c r="AZ79" s="38"/>
      <c r="BA79" s="38"/>
      <c r="BB79" s="41"/>
      <c r="BC79" s="38">
        <v>45721</v>
      </c>
    </row>
    <row r="80" spans="1:55">
      <c r="A80" s="29">
        <f t="shared" si="1"/>
        <v>79</v>
      </c>
      <c r="B80" s="30" t="s">
        <v>54</v>
      </c>
      <c r="C80" s="31" t="s">
        <v>704</v>
      </c>
      <c r="D80" s="32" t="s">
        <v>705</v>
      </c>
      <c r="E80" s="33" t="s">
        <v>57</v>
      </c>
      <c r="F80" s="34" t="s">
        <v>706</v>
      </c>
      <c r="G80" s="35" t="s">
        <v>93</v>
      </c>
      <c r="H80" s="36" t="s">
        <v>707</v>
      </c>
      <c r="I80" s="36" t="s">
        <v>708</v>
      </c>
      <c r="J80" s="36" t="s">
        <v>709</v>
      </c>
      <c r="K80" s="36" t="s">
        <v>710</v>
      </c>
      <c r="L80" s="36" t="s">
        <v>711</v>
      </c>
      <c r="M80" s="36" t="s">
        <v>712</v>
      </c>
      <c r="N80" s="36" t="s">
        <v>713</v>
      </c>
      <c r="O80" s="37"/>
      <c r="P80" s="37"/>
      <c r="Q80" s="38">
        <v>45776</v>
      </c>
      <c r="R80" s="38" t="s">
        <v>67</v>
      </c>
      <c r="S80" s="30" t="s">
        <v>103</v>
      </c>
      <c r="T80" s="30" t="b">
        <v>0</v>
      </c>
      <c r="U80" s="30" t="s">
        <v>714</v>
      </c>
      <c r="V80" s="34" t="s">
        <v>715</v>
      </c>
      <c r="W80" s="39">
        <v>4401716</v>
      </c>
      <c r="X80" s="38" t="s">
        <v>71</v>
      </c>
      <c r="Y80" s="38">
        <v>45756</v>
      </c>
      <c r="Z80" s="38">
        <v>45776</v>
      </c>
      <c r="AA80" s="30" t="s">
        <v>106</v>
      </c>
      <c r="AB80" s="38">
        <v>45817</v>
      </c>
      <c r="AC80" s="38" t="s">
        <v>145</v>
      </c>
      <c r="AD80" s="40">
        <v>0</v>
      </c>
      <c r="AE80" s="40">
        <v>1</v>
      </c>
      <c r="AF80" s="40">
        <v>1</v>
      </c>
      <c r="AG80" s="40">
        <v>3</v>
      </c>
      <c r="AH80" s="40">
        <v>1</v>
      </c>
      <c r="AI80" s="40">
        <v>0</v>
      </c>
      <c r="AJ80" s="40">
        <v>1</v>
      </c>
      <c r="AK80" s="40">
        <v>0</v>
      </c>
      <c r="AL80" s="40">
        <v>1</v>
      </c>
      <c r="AM80" s="40">
        <v>0</v>
      </c>
      <c r="AN80" s="40">
        <v>0</v>
      </c>
      <c r="AO80" s="40">
        <v>0</v>
      </c>
      <c r="AP80" s="40">
        <v>0</v>
      </c>
      <c r="AQ80" s="40">
        <v>0</v>
      </c>
      <c r="AR80" s="40">
        <v>0</v>
      </c>
      <c r="AS80" s="40">
        <v>0</v>
      </c>
      <c r="AT80" s="40">
        <v>0</v>
      </c>
      <c r="AU80" s="34" t="s">
        <v>496</v>
      </c>
      <c r="AV80" s="34" t="s">
        <v>67</v>
      </c>
      <c r="AW80" s="34" t="s">
        <v>67</v>
      </c>
      <c r="AX80" s="34"/>
      <c r="AY80" s="39"/>
      <c r="AZ80" s="38"/>
      <c r="BA80" s="38"/>
      <c r="BB80" s="41"/>
      <c r="BC80" s="38">
        <v>45742</v>
      </c>
    </row>
    <row r="81" spans="1:55">
      <c r="A81" s="29">
        <f t="shared" si="1"/>
        <v>80</v>
      </c>
      <c r="B81" s="30" t="s">
        <v>54</v>
      </c>
      <c r="C81" s="31" t="s">
        <v>704</v>
      </c>
      <c r="D81" s="32" t="s">
        <v>716</v>
      </c>
      <c r="E81" s="33" t="s">
        <v>57</v>
      </c>
      <c r="F81" s="34" t="s">
        <v>717</v>
      </c>
      <c r="G81" s="35" t="s">
        <v>93</v>
      </c>
      <c r="H81" s="36" t="s">
        <v>707</v>
      </c>
      <c r="I81" s="36" t="s">
        <v>708</v>
      </c>
      <c r="J81" s="36" t="s">
        <v>709</v>
      </c>
      <c r="K81" s="36" t="s">
        <v>710</v>
      </c>
      <c r="L81" s="36" t="s">
        <v>711</v>
      </c>
      <c r="M81" s="36" t="s">
        <v>712</v>
      </c>
      <c r="N81" s="36" t="s">
        <v>713</v>
      </c>
      <c r="O81" s="37" t="s">
        <v>67</v>
      </c>
      <c r="P81" s="37" t="s">
        <v>67</v>
      </c>
      <c r="Q81" s="38" t="s">
        <v>67</v>
      </c>
      <c r="R81" s="38" t="s">
        <v>67</v>
      </c>
      <c r="S81" s="30" t="s">
        <v>103</v>
      </c>
      <c r="T81" s="30" t="b">
        <v>0</v>
      </c>
      <c r="U81" s="30" t="s">
        <v>714</v>
      </c>
      <c r="V81" s="34" t="s">
        <v>715</v>
      </c>
      <c r="W81" s="39">
        <v>4401716</v>
      </c>
      <c r="X81" s="38" t="s">
        <v>71</v>
      </c>
      <c r="Y81" s="38">
        <v>45765</v>
      </c>
      <c r="Z81" s="38">
        <v>45776</v>
      </c>
      <c r="AA81" s="30" t="s">
        <v>106</v>
      </c>
      <c r="AB81" s="38">
        <v>45817</v>
      </c>
      <c r="AC81" s="38" t="s">
        <v>145</v>
      </c>
      <c r="AD81" s="40">
        <v>0</v>
      </c>
      <c r="AE81" s="40">
        <v>1</v>
      </c>
      <c r="AF81" s="40">
        <v>1</v>
      </c>
      <c r="AG81" s="40">
        <v>1</v>
      </c>
      <c r="AH81" s="40">
        <v>1</v>
      </c>
      <c r="AI81" s="40">
        <v>0</v>
      </c>
      <c r="AJ81" s="40">
        <v>0</v>
      </c>
      <c r="AK81" s="40">
        <v>0</v>
      </c>
      <c r="AL81" s="40">
        <v>0</v>
      </c>
      <c r="AM81" s="40">
        <v>0</v>
      </c>
      <c r="AN81" s="40">
        <v>0</v>
      </c>
      <c r="AO81" s="40">
        <v>0</v>
      </c>
      <c r="AP81" s="40">
        <v>0</v>
      </c>
      <c r="AQ81" s="40">
        <v>0</v>
      </c>
      <c r="AR81" s="40">
        <v>400000</v>
      </c>
      <c r="AS81" s="40">
        <v>0</v>
      </c>
      <c r="AT81" s="40">
        <v>0</v>
      </c>
      <c r="AU81" s="34" t="s">
        <v>496</v>
      </c>
      <c r="AV81" s="34" t="s">
        <v>67</v>
      </c>
      <c r="AW81" s="34" t="s">
        <v>67</v>
      </c>
      <c r="AX81" s="34"/>
      <c r="AY81" s="39"/>
      <c r="AZ81" s="38"/>
      <c r="BA81" s="38"/>
      <c r="BB81" s="41"/>
      <c r="BC81" s="38">
        <v>45742</v>
      </c>
    </row>
    <row r="82" spans="1:55">
      <c r="A82" s="29">
        <f t="shared" si="1"/>
        <v>81</v>
      </c>
      <c r="B82" s="30" t="s">
        <v>54</v>
      </c>
      <c r="C82" s="31" t="s">
        <v>159</v>
      </c>
      <c r="D82" s="32" t="s">
        <v>718</v>
      </c>
      <c r="E82" s="33" t="s">
        <v>78</v>
      </c>
      <c r="F82" s="34" t="s">
        <v>58</v>
      </c>
      <c r="G82" s="35" t="s">
        <v>59</v>
      </c>
      <c r="H82" s="36" t="s">
        <v>719</v>
      </c>
      <c r="I82" s="36" t="s">
        <v>350</v>
      </c>
      <c r="J82" s="36" t="s">
        <v>720</v>
      </c>
      <c r="K82" s="36" t="s">
        <v>721</v>
      </c>
      <c r="L82" s="36" t="s">
        <v>722</v>
      </c>
      <c r="M82" s="36" t="s">
        <v>723</v>
      </c>
      <c r="N82" s="36" t="s">
        <v>724</v>
      </c>
      <c r="O82" s="37" t="s">
        <v>67</v>
      </c>
      <c r="P82" s="37" t="s">
        <v>67</v>
      </c>
      <c r="Q82" s="38">
        <v>45729</v>
      </c>
      <c r="R82" s="38" t="s">
        <v>67</v>
      </c>
      <c r="S82" s="30" t="s">
        <v>68</v>
      </c>
      <c r="T82" s="30" t="b">
        <v>0</v>
      </c>
      <c r="U82" s="30" t="s">
        <v>725</v>
      </c>
      <c r="V82" s="34" t="s">
        <v>726</v>
      </c>
      <c r="W82" s="39">
        <v>4303376</v>
      </c>
      <c r="X82" s="38" t="s">
        <v>71</v>
      </c>
      <c r="Y82" s="38">
        <v>45729</v>
      </c>
      <c r="Z82" s="38" t="s">
        <v>156</v>
      </c>
      <c r="AA82" s="30" t="s">
        <v>106</v>
      </c>
      <c r="AB82" s="38">
        <v>45750</v>
      </c>
      <c r="AC82" s="38" t="s">
        <v>145</v>
      </c>
      <c r="AD82" s="40">
        <v>0</v>
      </c>
      <c r="AE82" s="40">
        <v>0</v>
      </c>
      <c r="AF82" s="40">
        <v>0</v>
      </c>
      <c r="AG82" s="40">
        <v>1</v>
      </c>
      <c r="AH82" s="40">
        <v>3</v>
      </c>
      <c r="AI82" s="40">
        <v>0</v>
      </c>
      <c r="AJ82" s="40">
        <v>1</v>
      </c>
      <c r="AK82" s="40">
        <v>1</v>
      </c>
      <c r="AL82" s="40">
        <v>0</v>
      </c>
      <c r="AM82" s="40">
        <v>0</v>
      </c>
      <c r="AN82" s="40">
        <v>0</v>
      </c>
      <c r="AO82" s="40">
        <v>0</v>
      </c>
      <c r="AP82" s="40">
        <v>0</v>
      </c>
      <c r="AQ82" s="40">
        <v>0</v>
      </c>
      <c r="AR82" s="40">
        <v>0</v>
      </c>
      <c r="AS82" s="40">
        <v>0</v>
      </c>
      <c r="AT82" s="40">
        <v>0</v>
      </c>
      <c r="AU82" s="34" t="s">
        <v>727</v>
      </c>
      <c r="AV82" s="34" t="s">
        <v>67</v>
      </c>
      <c r="AW82" s="34" t="s">
        <v>67</v>
      </c>
      <c r="AX82" s="34"/>
      <c r="AY82" s="39"/>
      <c r="AZ82" s="38"/>
      <c r="BA82" s="38"/>
      <c r="BB82" s="41"/>
      <c r="BC82" s="38" t="s">
        <v>67</v>
      </c>
    </row>
    <row r="83" spans="1:55">
      <c r="A83" s="29">
        <f t="shared" si="1"/>
        <v>82</v>
      </c>
      <c r="B83" s="30" t="s">
        <v>54</v>
      </c>
      <c r="C83" s="43" t="s">
        <v>574</v>
      </c>
      <c r="D83" s="32" t="s">
        <v>728</v>
      </c>
      <c r="E83" s="33" t="s">
        <v>78</v>
      </c>
      <c r="F83" s="34" t="s">
        <v>58</v>
      </c>
      <c r="G83" s="35" t="s">
        <v>93</v>
      </c>
      <c r="H83" s="36" t="s">
        <v>729</v>
      </c>
      <c r="I83" s="36" t="s">
        <v>730</v>
      </c>
      <c r="J83" s="36" t="s">
        <v>731</v>
      </c>
      <c r="K83" s="36" t="s">
        <v>732</v>
      </c>
      <c r="L83" s="36" t="s">
        <v>733</v>
      </c>
      <c r="M83" s="36" t="s">
        <v>734</v>
      </c>
      <c r="N83" s="36" t="s">
        <v>735</v>
      </c>
      <c r="O83" s="37" t="s">
        <v>67</v>
      </c>
      <c r="P83" s="37" t="s">
        <v>67</v>
      </c>
      <c r="Q83" s="38">
        <v>45777</v>
      </c>
      <c r="R83" s="38" t="s">
        <v>67</v>
      </c>
      <c r="S83" s="30" t="s">
        <v>103</v>
      </c>
      <c r="T83" s="30" t="b">
        <v>0</v>
      </c>
      <c r="U83" s="30" t="s">
        <v>736</v>
      </c>
      <c r="V83" s="34" t="s">
        <v>737</v>
      </c>
      <c r="W83" s="39">
        <v>4105239</v>
      </c>
      <c r="X83" s="38" t="s">
        <v>71</v>
      </c>
      <c r="Y83" s="38">
        <v>45763</v>
      </c>
      <c r="Z83" s="38">
        <v>45748</v>
      </c>
      <c r="AA83" s="30" t="s">
        <v>106</v>
      </c>
      <c r="AB83" s="38">
        <v>45776</v>
      </c>
      <c r="AC83" s="38" t="s">
        <v>129</v>
      </c>
      <c r="AD83" s="40">
        <v>0</v>
      </c>
      <c r="AE83" s="40">
        <v>1</v>
      </c>
      <c r="AF83" s="40">
        <v>1</v>
      </c>
      <c r="AG83" s="40">
        <v>1</v>
      </c>
      <c r="AH83" s="40">
        <v>1</v>
      </c>
      <c r="AI83" s="40">
        <v>0</v>
      </c>
      <c r="AJ83" s="40">
        <v>1</v>
      </c>
      <c r="AK83" s="40">
        <v>0</v>
      </c>
      <c r="AL83" s="40">
        <v>1</v>
      </c>
      <c r="AM83" s="40">
        <v>0</v>
      </c>
      <c r="AN83" s="40">
        <v>0</v>
      </c>
      <c r="AO83" s="40">
        <v>0</v>
      </c>
      <c r="AP83" s="40">
        <v>0</v>
      </c>
      <c r="AQ83" s="40">
        <v>0</v>
      </c>
      <c r="AR83" s="40">
        <v>300000</v>
      </c>
      <c r="AS83" s="40">
        <v>0</v>
      </c>
      <c r="AT83" s="40">
        <v>0</v>
      </c>
      <c r="AU83" s="34" t="s">
        <v>274</v>
      </c>
      <c r="AV83" s="34" t="s">
        <v>67</v>
      </c>
      <c r="AW83" s="34" t="s">
        <v>67</v>
      </c>
      <c r="AX83" s="34"/>
      <c r="AY83" s="39"/>
      <c r="AZ83" s="38"/>
      <c r="BA83" s="38"/>
      <c r="BB83" s="41"/>
      <c r="BC83" s="38">
        <v>45748</v>
      </c>
    </row>
    <row r="84" spans="1:55">
      <c r="A84" s="29">
        <f t="shared" si="1"/>
        <v>83</v>
      </c>
      <c r="B84" s="30" t="s">
        <v>54</v>
      </c>
      <c r="C84" s="31" t="s">
        <v>181</v>
      </c>
      <c r="D84" s="32" t="s">
        <v>738</v>
      </c>
      <c r="E84" s="33" t="s">
        <v>57</v>
      </c>
      <c r="F84" s="34" t="s">
        <v>58</v>
      </c>
      <c r="G84" s="35" t="s">
        <v>93</v>
      </c>
      <c r="H84" s="36" t="s">
        <v>739</v>
      </c>
      <c r="I84" s="36" t="s">
        <v>95</v>
      </c>
      <c r="J84" s="36" t="s">
        <v>740</v>
      </c>
      <c r="K84" s="36" t="s">
        <v>741</v>
      </c>
      <c r="L84" s="36" t="s">
        <v>742</v>
      </c>
      <c r="M84" s="36" t="s">
        <v>743</v>
      </c>
      <c r="N84" s="36" t="s">
        <v>744</v>
      </c>
      <c r="O84" s="37" t="s">
        <v>67</v>
      </c>
      <c r="P84" s="37" t="s">
        <v>67</v>
      </c>
      <c r="Q84" s="38">
        <v>45768</v>
      </c>
      <c r="R84" s="38" t="s">
        <v>67</v>
      </c>
      <c r="S84" s="30" t="s">
        <v>103</v>
      </c>
      <c r="T84" s="30" t="b">
        <v>0</v>
      </c>
      <c r="U84" s="30" t="s">
        <v>745</v>
      </c>
      <c r="V84" s="34" t="s">
        <v>746</v>
      </c>
      <c r="W84" s="39">
        <v>2801987</v>
      </c>
      <c r="X84" s="38" t="s">
        <v>71</v>
      </c>
      <c r="Y84" s="38">
        <v>45770</v>
      </c>
      <c r="Z84" s="38">
        <v>45784</v>
      </c>
      <c r="AA84" s="30" t="s">
        <v>106</v>
      </c>
      <c r="AB84" s="38">
        <v>45796</v>
      </c>
      <c r="AC84" s="38" t="s">
        <v>129</v>
      </c>
      <c r="AD84" s="40">
        <v>0</v>
      </c>
      <c r="AE84" s="40">
        <v>1</v>
      </c>
      <c r="AF84" s="40">
        <v>1</v>
      </c>
      <c r="AG84" s="40">
        <v>3</v>
      </c>
      <c r="AH84" s="40">
        <v>1</v>
      </c>
      <c r="AI84" s="40">
        <v>0</v>
      </c>
      <c r="AJ84" s="40">
        <v>1</v>
      </c>
      <c r="AK84" s="40">
        <v>0</v>
      </c>
      <c r="AL84" s="40">
        <v>1</v>
      </c>
      <c r="AM84" s="40">
        <v>0</v>
      </c>
      <c r="AN84" s="40">
        <v>0</v>
      </c>
      <c r="AO84" s="40">
        <v>0</v>
      </c>
      <c r="AP84" s="40">
        <v>0</v>
      </c>
      <c r="AQ84" s="40">
        <v>0</v>
      </c>
      <c r="AR84" s="40">
        <v>500000</v>
      </c>
      <c r="AS84" s="40">
        <v>0</v>
      </c>
      <c r="AT84" s="40">
        <v>0</v>
      </c>
      <c r="AU84" s="34" t="s">
        <v>496</v>
      </c>
      <c r="AV84" s="34" t="s">
        <v>67</v>
      </c>
      <c r="AW84" s="34" t="s">
        <v>67</v>
      </c>
      <c r="AX84" s="34"/>
      <c r="AY84" s="39"/>
      <c r="AZ84" s="38"/>
      <c r="BA84" s="38"/>
      <c r="BB84" s="41"/>
      <c r="BC84" s="38">
        <v>45754</v>
      </c>
    </row>
    <row r="85" spans="1:55">
      <c r="A85" s="29">
        <f t="shared" si="1"/>
        <v>84</v>
      </c>
      <c r="B85" s="30" t="s">
        <v>54</v>
      </c>
      <c r="C85" s="31" t="s">
        <v>747</v>
      </c>
      <c r="D85" s="32" t="s">
        <v>748</v>
      </c>
      <c r="E85" s="33" t="s">
        <v>57</v>
      </c>
      <c r="F85" s="34" t="s">
        <v>58</v>
      </c>
      <c r="G85" s="35" t="s">
        <v>93</v>
      </c>
      <c r="H85" s="36" t="s">
        <v>749</v>
      </c>
      <c r="I85" s="36" t="s">
        <v>489</v>
      </c>
      <c r="J85" s="36" t="s">
        <v>750</v>
      </c>
      <c r="K85" s="36" t="s">
        <v>751</v>
      </c>
      <c r="L85" s="36" t="s">
        <v>752</v>
      </c>
      <c r="M85" s="36" t="s">
        <v>753</v>
      </c>
      <c r="N85" s="36" t="s">
        <v>754</v>
      </c>
      <c r="O85" s="37" t="s">
        <v>67</v>
      </c>
      <c r="P85" s="37" t="s">
        <v>67</v>
      </c>
      <c r="Q85" s="38">
        <v>45771</v>
      </c>
      <c r="R85" s="38" t="s">
        <v>67</v>
      </c>
      <c r="S85" s="30" t="s">
        <v>103</v>
      </c>
      <c r="T85" s="30" t="b">
        <v>0</v>
      </c>
      <c r="U85" s="30" t="s">
        <v>755</v>
      </c>
      <c r="V85" s="34" t="s">
        <v>756</v>
      </c>
      <c r="W85" s="39">
        <v>4601310</v>
      </c>
      <c r="X85" s="38" t="s">
        <v>71</v>
      </c>
      <c r="Y85" s="38">
        <v>45772</v>
      </c>
      <c r="Z85" s="38">
        <v>45784</v>
      </c>
      <c r="AA85" s="30" t="s">
        <v>757</v>
      </c>
      <c r="AB85" s="38">
        <v>45881</v>
      </c>
      <c r="AC85" s="30" t="s">
        <v>758</v>
      </c>
      <c r="AD85" s="40">
        <v>0</v>
      </c>
      <c r="AE85" s="40">
        <v>4</v>
      </c>
      <c r="AF85" s="40">
        <v>4</v>
      </c>
      <c r="AG85" s="40">
        <v>7</v>
      </c>
      <c r="AH85" s="40">
        <v>4</v>
      </c>
      <c r="AI85" s="40">
        <v>0</v>
      </c>
      <c r="AJ85" s="40">
        <v>2</v>
      </c>
      <c r="AK85" s="40">
        <v>0</v>
      </c>
      <c r="AL85" s="40">
        <v>1</v>
      </c>
      <c r="AM85" s="40">
        <v>0</v>
      </c>
      <c r="AN85" s="40">
        <v>0</v>
      </c>
      <c r="AO85" s="40">
        <v>0</v>
      </c>
      <c r="AP85" s="40">
        <v>0</v>
      </c>
      <c r="AQ85" s="40">
        <v>0</v>
      </c>
      <c r="AR85" s="40">
        <v>800000</v>
      </c>
      <c r="AS85" s="40">
        <v>0</v>
      </c>
      <c r="AT85" s="40">
        <v>2</v>
      </c>
      <c r="AU85" s="34" t="s">
        <v>496</v>
      </c>
      <c r="AV85" s="34" t="s">
        <v>67</v>
      </c>
      <c r="AW85" s="34" t="s">
        <v>67</v>
      </c>
      <c r="AX85" s="34"/>
      <c r="AY85" s="39"/>
      <c r="AZ85" s="38"/>
      <c r="BA85" s="38"/>
      <c r="BB85" s="41"/>
      <c r="BC85" s="38">
        <v>45755</v>
      </c>
    </row>
    <row r="86" spans="1:55">
      <c r="A86" s="29">
        <f t="shared" si="1"/>
        <v>85</v>
      </c>
      <c r="B86" s="30" t="s">
        <v>54</v>
      </c>
      <c r="C86" s="31" t="s">
        <v>91</v>
      </c>
      <c r="D86" s="32" t="s">
        <v>759</v>
      </c>
      <c r="E86" s="33" t="s">
        <v>57</v>
      </c>
      <c r="F86" s="34" t="s">
        <v>58</v>
      </c>
      <c r="G86" s="35" t="s">
        <v>93</v>
      </c>
      <c r="H86" s="36" t="s">
        <v>760</v>
      </c>
      <c r="I86" s="36" t="s">
        <v>489</v>
      </c>
      <c r="J86" s="36" t="s">
        <v>761</v>
      </c>
      <c r="K86" s="36" t="s">
        <v>762</v>
      </c>
      <c r="L86" s="36" t="s">
        <v>763</v>
      </c>
      <c r="M86" s="36" t="s">
        <v>764</v>
      </c>
      <c r="N86" s="36" t="s">
        <v>765</v>
      </c>
      <c r="O86" s="37" t="s">
        <v>766</v>
      </c>
      <c r="P86" s="37" t="s">
        <v>767</v>
      </c>
      <c r="Q86" s="38">
        <v>45754</v>
      </c>
      <c r="R86" s="38" t="s">
        <v>67</v>
      </c>
      <c r="S86" s="30" t="s">
        <v>103</v>
      </c>
      <c r="T86" s="30" t="b">
        <v>0</v>
      </c>
      <c r="U86" s="30" t="s">
        <v>768</v>
      </c>
      <c r="V86" s="34" t="s">
        <v>769</v>
      </c>
      <c r="W86" s="39">
        <v>4109437</v>
      </c>
      <c r="X86" s="38" t="s">
        <v>71</v>
      </c>
      <c r="Y86" s="38">
        <v>45748</v>
      </c>
      <c r="Z86" s="38">
        <v>45768</v>
      </c>
      <c r="AA86" s="30" t="s">
        <v>106</v>
      </c>
      <c r="AB86" s="38">
        <v>45799</v>
      </c>
      <c r="AC86" s="38" t="s">
        <v>145</v>
      </c>
      <c r="AD86" s="40">
        <v>1</v>
      </c>
      <c r="AE86" s="40">
        <v>0</v>
      </c>
      <c r="AF86" s="40">
        <v>0</v>
      </c>
      <c r="AG86" s="40">
        <v>4</v>
      </c>
      <c r="AH86" s="40">
        <v>2</v>
      </c>
      <c r="AI86" s="40">
        <v>0</v>
      </c>
      <c r="AJ86" s="40">
        <v>1</v>
      </c>
      <c r="AK86" s="40">
        <v>0</v>
      </c>
      <c r="AL86" s="40">
        <v>1</v>
      </c>
      <c r="AM86" s="40">
        <v>0</v>
      </c>
      <c r="AN86" s="40">
        <v>0</v>
      </c>
      <c r="AO86" s="40">
        <v>0</v>
      </c>
      <c r="AP86" s="40">
        <v>0</v>
      </c>
      <c r="AQ86" s="40">
        <v>0</v>
      </c>
      <c r="AR86" s="40">
        <v>0</v>
      </c>
      <c r="AS86" s="40">
        <v>0</v>
      </c>
      <c r="AT86" s="40">
        <v>0</v>
      </c>
      <c r="AU86" s="34" t="s">
        <v>496</v>
      </c>
      <c r="AV86" s="34" t="s">
        <v>67</v>
      </c>
      <c r="AW86" s="34" t="s">
        <v>67</v>
      </c>
      <c r="AX86" s="34"/>
      <c r="AY86" s="39"/>
      <c r="AZ86" s="38"/>
      <c r="BA86" s="38"/>
      <c r="BB86" s="41"/>
      <c r="BC86" s="38">
        <v>45802</v>
      </c>
    </row>
    <row r="87" spans="1:55">
      <c r="A87" s="29">
        <f t="shared" si="1"/>
        <v>86</v>
      </c>
      <c r="B87" s="30" t="s">
        <v>54</v>
      </c>
      <c r="C87" s="31" t="s">
        <v>91</v>
      </c>
      <c r="D87" s="32" t="s">
        <v>770</v>
      </c>
      <c r="E87" s="33" t="s">
        <v>57</v>
      </c>
      <c r="F87" s="34" t="s">
        <v>76</v>
      </c>
      <c r="G87" s="35" t="s">
        <v>93</v>
      </c>
      <c r="H87" s="36" t="s">
        <v>760</v>
      </c>
      <c r="I87" s="36" t="s">
        <v>489</v>
      </c>
      <c r="J87" s="36" t="s">
        <v>761</v>
      </c>
      <c r="K87" s="36" t="s">
        <v>762</v>
      </c>
      <c r="L87" s="36" t="s">
        <v>763</v>
      </c>
      <c r="M87" s="36" t="s">
        <v>764</v>
      </c>
      <c r="N87" s="36" t="s">
        <v>765</v>
      </c>
      <c r="O87" s="37" t="s">
        <v>766</v>
      </c>
      <c r="P87" s="37" t="s">
        <v>767</v>
      </c>
      <c r="Q87" s="38">
        <v>45754</v>
      </c>
      <c r="R87" s="38" t="s">
        <v>67</v>
      </c>
      <c r="S87" s="30" t="s">
        <v>103</v>
      </c>
      <c r="T87" s="30" t="b">
        <v>0</v>
      </c>
      <c r="U87" s="30" t="s">
        <v>768</v>
      </c>
      <c r="V87" s="34" t="s">
        <v>769</v>
      </c>
      <c r="W87" s="39">
        <v>4109437</v>
      </c>
      <c r="X87" s="38" t="s">
        <v>71</v>
      </c>
      <c r="Y87" s="38">
        <v>45748</v>
      </c>
      <c r="Z87" s="38">
        <v>45768</v>
      </c>
      <c r="AA87" s="30" t="s">
        <v>106</v>
      </c>
      <c r="AB87" s="38">
        <v>45799</v>
      </c>
      <c r="AC87" s="38" t="s">
        <v>145</v>
      </c>
      <c r="AD87" s="40">
        <v>0</v>
      </c>
      <c r="AE87" s="40">
        <v>1</v>
      </c>
      <c r="AF87" s="40">
        <v>1</v>
      </c>
      <c r="AG87" s="40">
        <v>1</v>
      </c>
      <c r="AH87" s="40">
        <v>1</v>
      </c>
      <c r="AI87" s="40">
        <v>0</v>
      </c>
      <c r="AJ87" s="40">
        <v>0</v>
      </c>
      <c r="AK87" s="40">
        <v>0</v>
      </c>
      <c r="AL87" s="40">
        <v>0</v>
      </c>
      <c r="AM87" s="40">
        <v>0</v>
      </c>
      <c r="AN87" s="40">
        <v>0</v>
      </c>
      <c r="AO87" s="40">
        <v>0</v>
      </c>
      <c r="AP87" s="40">
        <v>0</v>
      </c>
      <c r="AQ87" s="40">
        <v>0</v>
      </c>
      <c r="AR87" s="40">
        <v>700000</v>
      </c>
      <c r="AS87" s="40">
        <v>0</v>
      </c>
      <c r="AT87" s="40">
        <v>0</v>
      </c>
      <c r="AU87" s="34" t="s">
        <v>496</v>
      </c>
      <c r="AV87" s="34" t="s">
        <v>67</v>
      </c>
      <c r="AW87" s="34" t="s">
        <v>67</v>
      </c>
      <c r="AX87" s="34"/>
      <c r="AY87" s="39"/>
      <c r="AZ87" s="38"/>
      <c r="BA87" s="38"/>
      <c r="BB87" s="41"/>
      <c r="BC87" s="38" t="s">
        <v>67</v>
      </c>
    </row>
    <row r="88" spans="1:55">
      <c r="A88" s="29">
        <f t="shared" si="1"/>
        <v>87</v>
      </c>
      <c r="B88" s="30" t="s">
        <v>54</v>
      </c>
      <c r="C88" s="31" t="s">
        <v>633</v>
      </c>
      <c r="D88" s="32" t="s">
        <v>771</v>
      </c>
      <c r="E88" s="33" t="s">
        <v>57</v>
      </c>
      <c r="F88" s="34" t="s">
        <v>58</v>
      </c>
      <c r="G88" s="35" t="s">
        <v>93</v>
      </c>
      <c r="H88" s="36" t="s">
        <v>772</v>
      </c>
      <c r="I88" s="36" t="s">
        <v>217</v>
      </c>
      <c r="J88" s="36" t="s">
        <v>773</v>
      </c>
      <c r="K88" s="36" t="s">
        <v>774</v>
      </c>
      <c r="L88" s="36" t="s">
        <v>775</v>
      </c>
      <c r="M88" s="36" t="s">
        <v>776</v>
      </c>
      <c r="N88" s="36" t="s">
        <v>777</v>
      </c>
      <c r="O88" s="37" t="s">
        <v>67</v>
      </c>
      <c r="P88" s="37" t="s">
        <v>67</v>
      </c>
      <c r="Q88" s="38">
        <v>45735</v>
      </c>
      <c r="R88" s="38" t="s">
        <v>67</v>
      </c>
      <c r="S88" s="30" t="s">
        <v>103</v>
      </c>
      <c r="T88" s="30" t="b">
        <v>0</v>
      </c>
      <c r="U88" s="30" t="s">
        <v>778</v>
      </c>
      <c r="V88" s="34" t="s">
        <v>779</v>
      </c>
      <c r="W88" s="39">
        <v>4100017</v>
      </c>
      <c r="X88" s="38" t="s">
        <v>71</v>
      </c>
      <c r="Y88" s="38">
        <v>45755</v>
      </c>
      <c r="Z88" s="38">
        <v>45769</v>
      </c>
      <c r="AA88" s="30" t="s">
        <v>72</v>
      </c>
      <c r="AB88" s="38">
        <v>45832</v>
      </c>
      <c r="AC88" s="38" t="s">
        <v>213</v>
      </c>
      <c r="AD88" s="40">
        <v>0</v>
      </c>
      <c r="AE88" s="40">
        <v>1</v>
      </c>
      <c r="AF88" s="40">
        <v>1</v>
      </c>
      <c r="AG88" s="40">
        <v>1</v>
      </c>
      <c r="AH88" s="40">
        <v>1</v>
      </c>
      <c r="AI88" s="40">
        <v>0</v>
      </c>
      <c r="AJ88" s="40">
        <v>1</v>
      </c>
      <c r="AK88" s="40">
        <v>0</v>
      </c>
      <c r="AL88" s="40">
        <v>1</v>
      </c>
      <c r="AM88" s="40">
        <v>0</v>
      </c>
      <c r="AN88" s="40">
        <v>0</v>
      </c>
      <c r="AO88" s="40">
        <v>0</v>
      </c>
      <c r="AP88" s="40">
        <v>0</v>
      </c>
      <c r="AQ88" s="40">
        <v>0</v>
      </c>
      <c r="AR88" s="40">
        <v>300000</v>
      </c>
      <c r="AS88" s="40">
        <v>0</v>
      </c>
      <c r="AT88" s="40">
        <v>0</v>
      </c>
      <c r="AU88" s="34" t="s">
        <v>496</v>
      </c>
      <c r="AV88" s="34" t="s">
        <v>67</v>
      </c>
      <c r="AW88" s="34" t="s">
        <v>67</v>
      </c>
      <c r="AX88" s="34"/>
      <c r="AY88" s="39"/>
      <c r="AZ88" s="38"/>
      <c r="BA88" s="38"/>
      <c r="BB88" s="41"/>
      <c r="BC88" s="38">
        <v>45721</v>
      </c>
    </row>
    <row r="89" spans="1:55">
      <c r="A89" s="29">
        <f t="shared" si="1"/>
        <v>88</v>
      </c>
      <c r="B89" s="30" t="s">
        <v>54</v>
      </c>
      <c r="C89" s="31" t="s">
        <v>134</v>
      </c>
      <c r="D89" s="32" t="s">
        <v>780</v>
      </c>
      <c r="E89" s="33" t="s">
        <v>57</v>
      </c>
      <c r="F89" s="34" t="s">
        <v>58</v>
      </c>
      <c r="G89" s="35" t="s">
        <v>93</v>
      </c>
      <c r="H89" s="36" t="s">
        <v>781</v>
      </c>
      <c r="I89" s="36" t="s">
        <v>251</v>
      </c>
      <c r="J89" s="36" t="s">
        <v>782</v>
      </c>
      <c r="K89" s="36" t="s">
        <v>783</v>
      </c>
      <c r="L89" s="36" t="s">
        <v>784</v>
      </c>
      <c r="M89" s="36" t="s">
        <v>785</v>
      </c>
      <c r="N89" s="36" t="s">
        <v>786</v>
      </c>
      <c r="O89" s="37" t="s">
        <v>787</v>
      </c>
      <c r="P89" s="37" t="s">
        <v>788</v>
      </c>
      <c r="Q89" s="38">
        <v>45736</v>
      </c>
      <c r="R89" s="38" t="s">
        <v>67</v>
      </c>
      <c r="S89" s="30" t="s">
        <v>103</v>
      </c>
      <c r="T89" s="30" t="b">
        <v>0</v>
      </c>
      <c r="U89" s="30" t="s">
        <v>789</v>
      </c>
      <c r="V89" s="34" t="s">
        <v>790</v>
      </c>
      <c r="W89" s="39">
        <v>4109179</v>
      </c>
      <c r="X89" s="38" t="s">
        <v>71</v>
      </c>
      <c r="Y89" s="38">
        <v>45740</v>
      </c>
      <c r="Z89" s="38">
        <v>45742</v>
      </c>
      <c r="AA89" s="30" t="s">
        <v>106</v>
      </c>
      <c r="AB89" s="38">
        <v>45753</v>
      </c>
      <c r="AC89" s="38" t="s">
        <v>325</v>
      </c>
      <c r="AD89" s="40">
        <v>0</v>
      </c>
      <c r="AE89" s="40">
        <v>1</v>
      </c>
      <c r="AF89" s="40">
        <v>1</v>
      </c>
      <c r="AG89" s="40">
        <v>7</v>
      </c>
      <c r="AH89" s="40">
        <v>1</v>
      </c>
      <c r="AI89" s="40">
        <v>0</v>
      </c>
      <c r="AJ89" s="40">
        <v>1</v>
      </c>
      <c r="AK89" s="40">
        <v>0</v>
      </c>
      <c r="AL89" s="40">
        <v>1</v>
      </c>
      <c r="AM89" s="40">
        <v>0</v>
      </c>
      <c r="AN89" s="40">
        <v>0</v>
      </c>
      <c r="AO89" s="40">
        <v>0</v>
      </c>
      <c r="AP89" s="40">
        <v>0</v>
      </c>
      <c r="AQ89" s="40">
        <v>0</v>
      </c>
      <c r="AR89" s="40">
        <v>5700000</v>
      </c>
      <c r="AS89" s="40">
        <v>0</v>
      </c>
      <c r="AT89" s="40">
        <v>0</v>
      </c>
      <c r="AU89" s="34" t="s">
        <v>496</v>
      </c>
      <c r="AV89" s="34" t="s">
        <v>67</v>
      </c>
      <c r="AW89" s="34" t="s">
        <v>67</v>
      </c>
      <c r="AX89" s="34"/>
      <c r="AY89" s="39"/>
      <c r="AZ89" s="38"/>
      <c r="BA89" s="38"/>
      <c r="BB89" s="41"/>
      <c r="BC89" s="38">
        <v>45721</v>
      </c>
    </row>
    <row r="90" spans="1:55">
      <c r="A90" s="29">
        <f t="shared" si="1"/>
        <v>89</v>
      </c>
      <c r="B90" s="30" t="s">
        <v>54</v>
      </c>
      <c r="C90" s="31" t="s">
        <v>633</v>
      </c>
      <c r="D90" s="32" t="s">
        <v>791</v>
      </c>
      <c r="E90" s="33" t="s">
        <v>78</v>
      </c>
      <c r="F90" s="34" t="s">
        <v>58</v>
      </c>
      <c r="G90" s="35" t="s">
        <v>93</v>
      </c>
      <c r="H90" s="36" t="s">
        <v>792</v>
      </c>
      <c r="I90" s="36" t="s">
        <v>251</v>
      </c>
      <c r="J90" s="36" t="s">
        <v>793</v>
      </c>
      <c r="K90" s="36" t="s">
        <v>794</v>
      </c>
      <c r="L90" s="36" t="s">
        <v>795</v>
      </c>
      <c r="M90" s="36" t="s">
        <v>796</v>
      </c>
      <c r="N90" s="36" t="s">
        <v>797</v>
      </c>
      <c r="O90" s="37" t="s">
        <v>798</v>
      </c>
      <c r="P90" s="37" t="s">
        <v>799</v>
      </c>
      <c r="Q90" s="38">
        <v>45742</v>
      </c>
      <c r="R90" s="38" t="s">
        <v>67</v>
      </c>
      <c r="S90" s="30" t="s">
        <v>103</v>
      </c>
      <c r="T90" s="30" t="b">
        <v>0</v>
      </c>
      <c r="U90" s="30" t="s">
        <v>800</v>
      </c>
      <c r="V90" s="34" t="s">
        <v>801</v>
      </c>
      <c r="W90" s="39">
        <v>4102992</v>
      </c>
      <c r="X90" s="38" t="s">
        <v>71</v>
      </c>
      <c r="Y90" s="38">
        <v>45749</v>
      </c>
      <c r="Z90" s="38">
        <v>45749</v>
      </c>
      <c r="AA90" s="30" t="s">
        <v>106</v>
      </c>
      <c r="AB90" s="38">
        <v>45770</v>
      </c>
      <c r="AC90" s="38" t="s">
        <v>129</v>
      </c>
      <c r="AD90" s="40">
        <v>0</v>
      </c>
      <c r="AE90" s="40">
        <v>1</v>
      </c>
      <c r="AF90" s="40">
        <v>1</v>
      </c>
      <c r="AG90" s="40">
        <v>1</v>
      </c>
      <c r="AH90" s="40">
        <v>1</v>
      </c>
      <c r="AI90" s="40">
        <v>0</v>
      </c>
      <c r="AJ90" s="40">
        <v>1</v>
      </c>
      <c r="AK90" s="40">
        <v>0</v>
      </c>
      <c r="AL90" s="40">
        <v>1</v>
      </c>
      <c r="AM90" s="40">
        <v>0</v>
      </c>
      <c r="AN90" s="40">
        <v>0</v>
      </c>
      <c r="AO90" s="40">
        <v>0</v>
      </c>
      <c r="AP90" s="40">
        <v>0</v>
      </c>
      <c r="AQ90" s="40">
        <v>0</v>
      </c>
      <c r="AR90" s="40">
        <v>300000</v>
      </c>
      <c r="AS90" s="40">
        <v>0</v>
      </c>
      <c r="AT90" s="40">
        <v>0</v>
      </c>
      <c r="AU90" s="34" t="s">
        <v>802</v>
      </c>
      <c r="AV90" s="34" t="s">
        <v>67</v>
      </c>
      <c r="AW90" s="34" t="s">
        <v>67</v>
      </c>
      <c r="AX90" s="34"/>
      <c r="AY90" s="39"/>
      <c r="AZ90" s="38"/>
      <c r="BA90" s="38"/>
      <c r="BB90" s="41"/>
      <c r="BC90" s="38">
        <v>45721</v>
      </c>
    </row>
    <row r="91" spans="1:55">
      <c r="A91" s="29">
        <f t="shared" si="1"/>
        <v>90</v>
      </c>
      <c r="B91" s="30" t="s">
        <v>54</v>
      </c>
      <c r="C91" s="31" t="s">
        <v>147</v>
      </c>
      <c r="D91" s="32" t="s">
        <v>803</v>
      </c>
      <c r="E91" s="33" t="s">
        <v>78</v>
      </c>
      <c r="F91" s="34" t="s">
        <v>58</v>
      </c>
      <c r="G91" s="35" t="s">
        <v>93</v>
      </c>
      <c r="H91" s="36" t="s">
        <v>804</v>
      </c>
      <c r="I91" s="36" t="s">
        <v>374</v>
      </c>
      <c r="J91" s="36" t="s">
        <v>805</v>
      </c>
      <c r="K91" s="36" t="s">
        <v>806</v>
      </c>
      <c r="L91" s="36" t="s">
        <v>807</v>
      </c>
      <c r="M91" s="36" t="s">
        <v>808</v>
      </c>
      <c r="N91" s="36" t="s">
        <v>809</v>
      </c>
      <c r="O91" s="37" t="s">
        <v>67</v>
      </c>
      <c r="P91" s="37" t="s">
        <v>67</v>
      </c>
      <c r="Q91" s="38">
        <v>45791</v>
      </c>
      <c r="R91" s="38" t="s">
        <v>67</v>
      </c>
      <c r="S91" s="30" t="s">
        <v>103</v>
      </c>
      <c r="T91" s="30" t="b">
        <v>0</v>
      </c>
      <c r="U91" s="30" t="s">
        <v>810</v>
      </c>
      <c r="V91" s="34" t="s">
        <v>811</v>
      </c>
      <c r="W91" s="39">
        <v>2701239</v>
      </c>
      <c r="X91" s="30" t="s">
        <v>71</v>
      </c>
      <c r="Y91" s="38">
        <v>45798</v>
      </c>
      <c r="Z91" s="38" t="s">
        <v>156</v>
      </c>
      <c r="AA91" s="30" t="s">
        <v>106</v>
      </c>
      <c r="AB91" s="38">
        <v>45849</v>
      </c>
      <c r="AC91" s="30" t="s">
        <v>129</v>
      </c>
      <c r="AD91" s="40">
        <v>0</v>
      </c>
      <c r="AE91" s="40">
        <v>1</v>
      </c>
      <c r="AF91" s="40">
        <v>1</v>
      </c>
      <c r="AG91" s="40">
        <v>1</v>
      </c>
      <c r="AH91" s="40">
        <v>1</v>
      </c>
      <c r="AI91" s="40">
        <v>0</v>
      </c>
      <c r="AJ91" s="40">
        <v>1</v>
      </c>
      <c r="AK91" s="40">
        <v>0</v>
      </c>
      <c r="AL91" s="40">
        <v>1</v>
      </c>
      <c r="AM91" s="40">
        <v>0</v>
      </c>
      <c r="AN91" s="40">
        <v>0</v>
      </c>
      <c r="AO91" s="40">
        <v>0</v>
      </c>
      <c r="AP91" s="40">
        <v>0</v>
      </c>
      <c r="AQ91" s="40">
        <v>0</v>
      </c>
      <c r="AR91" s="40">
        <v>0</v>
      </c>
      <c r="AS91" s="40">
        <v>0</v>
      </c>
      <c r="AT91" s="40">
        <v>0</v>
      </c>
      <c r="AU91" s="34" t="s">
        <v>812</v>
      </c>
      <c r="AV91" s="34" t="s">
        <v>67</v>
      </c>
      <c r="AW91" s="34" t="s">
        <v>67</v>
      </c>
      <c r="AX91" s="34"/>
      <c r="AY91" s="39"/>
      <c r="AZ91" s="38"/>
      <c r="BA91" s="38"/>
      <c r="BB91" s="41"/>
      <c r="BC91" s="38">
        <v>45769</v>
      </c>
    </row>
    <row r="92" spans="1:55">
      <c r="A92" s="29">
        <f t="shared" si="1"/>
        <v>91</v>
      </c>
      <c r="B92" s="30" t="s">
        <v>54</v>
      </c>
      <c r="C92" s="31" t="s">
        <v>147</v>
      </c>
      <c r="D92" s="32" t="s">
        <v>813</v>
      </c>
      <c r="E92" s="33" t="s">
        <v>78</v>
      </c>
      <c r="F92" s="34" t="s">
        <v>76</v>
      </c>
      <c r="G92" s="35" t="s">
        <v>93</v>
      </c>
      <c r="H92" s="36" t="s">
        <v>804</v>
      </c>
      <c r="I92" s="36" t="s">
        <v>374</v>
      </c>
      <c r="J92" s="36" t="s">
        <v>805</v>
      </c>
      <c r="K92" s="36" t="s">
        <v>806</v>
      </c>
      <c r="L92" s="36" t="s">
        <v>807</v>
      </c>
      <c r="M92" s="36" t="s">
        <v>808</v>
      </c>
      <c r="N92" s="36" t="s">
        <v>809</v>
      </c>
      <c r="O92" s="37" t="s">
        <v>67</v>
      </c>
      <c r="P92" s="37" t="s">
        <v>67</v>
      </c>
      <c r="Q92" s="38" t="s">
        <v>67</v>
      </c>
      <c r="R92" s="38" t="s">
        <v>67</v>
      </c>
      <c r="S92" s="30" t="s">
        <v>103</v>
      </c>
      <c r="T92" s="30" t="b">
        <v>0</v>
      </c>
      <c r="U92" s="30" t="s">
        <v>810</v>
      </c>
      <c r="V92" s="34" t="s">
        <v>811</v>
      </c>
      <c r="W92" s="39">
        <v>2701239</v>
      </c>
      <c r="X92" s="30" t="s">
        <v>71</v>
      </c>
      <c r="Y92" s="38">
        <v>45798</v>
      </c>
      <c r="Z92" s="38" t="s">
        <v>156</v>
      </c>
      <c r="AA92" s="30" t="s">
        <v>106</v>
      </c>
      <c r="AB92" s="38">
        <v>45849</v>
      </c>
      <c r="AC92" s="30" t="s">
        <v>129</v>
      </c>
      <c r="AD92" s="40">
        <v>0</v>
      </c>
      <c r="AE92" s="40">
        <v>1</v>
      </c>
      <c r="AF92" s="40">
        <v>1</v>
      </c>
      <c r="AG92" s="40">
        <v>0</v>
      </c>
      <c r="AH92" s="40">
        <v>1</v>
      </c>
      <c r="AI92" s="40">
        <v>0</v>
      </c>
      <c r="AJ92" s="40">
        <v>0</v>
      </c>
      <c r="AK92" s="40">
        <v>0</v>
      </c>
      <c r="AL92" s="40">
        <v>0</v>
      </c>
      <c r="AM92" s="40">
        <v>0</v>
      </c>
      <c r="AN92" s="40">
        <v>0</v>
      </c>
      <c r="AO92" s="40">
        <v>0</v>
      </c>
      <c r="AP92" s="40">
        <v>0</v>
      </c>
      <c r="AQ92" s="40">
        <v>0</v>
      </c>
      <c r="AR92" s="40">
        <v>300000</v>
      </c>
      <c r="AS92" s="40">
        <v>0</v>
      </c>
      <c r="AT92" s="40">
        <v>1</v>
      </c>
      <c r="AU92" s="34" t="s">
        <v>812</v>
      </c>
      <c r="AV92" s="34" t="s">
        <v>67</v>
      </c>
      <c r="AW92" s="34" t="s">
        <v>67</v>
      </c>
      <c r="AX92" s="34"/>
      <c r="AY92" s="39"/>
      <c r="AZ92" s="38"/>
      <c r="BA92" s="38"/>
      <c r="BB92" s="41"/>
      <c r="BC92" s="38" t="s">
        <v>67</v>
      </c>
    </row>
    <row r="93" spans="1:55">
      <c r="A93" s="29">
        <f t="shared" si="1"/>
        <v>92</v>
      </c>
      <c r="B93" s="30" t="s">
        <v>54</v>
      </c>
      <c r="C93" s="31" t="s">
        <v>814</v>
      </c>
      <c r="D93" s="32" t="s">
        <v>815</v>
      </c>
      <c r="E93" s="33" t="s">
        <v>78</v>
      </c>
      <c r="F93" s="34" t="s">
        <v>58</v>
      </c>
      <c r="G93" s="43" t="s">
        <v>93</v>
      </c>
      <c r="H93" s="36" t="s">
        <v>816</v>
      </c>
      <c r="I93" s="36" t="s">
        <v>137</v>
      </c>
      <c r="J93" s="36" t="s">
        <v>817</v>
      </c>
      <c r="K93" s="36" t="s">
        <v>818</v>
      </c>
      <c r="L93" s="36" t="s">
        <v>819</v>
      </c>
      <c r="M93" s="36" t="s">
        <v>820</v>
      </c>
      <c r="N93" s="36" t="s">
        <v>821</v>
      </c>
      <c r="O93" s="37" t="s">
        <v>67</v>
      </c>
      <c r="P93" s="37" t="s">
        <v>67</v>
      </c>
      <c r="Q93" s="38">
        <v>45791</v>
      </c>
      <c r="R93" s="38" t="s">
        <v>67</v>
      </c>
      <c r="S93" s="30" t="s">
        <v>68</v>
      </c>
      <c r="T93" s="30" t="b">
        <v>0</v>
      </c>
      <c r="U93" s="30" t="s">
        <v>822</v>
      </c>
      <c r="V93" s="34" t="s">
        <v>823</v>
      </c>
      <c r="W93" s="39">
        <v>4109970</v>
      </c>
      <c r="X93" s="38" t="s">
        <v>71</v>
      </c>
      <c r="Y93" s="38">
        <v>45761</v>
      </c>
      <c r="Z93" s="38">
        <v>45749</v>
      </c>
      <c r="AA93" s="30" t="s">
        <v>106</v>
      </c>
      <c r="AB93" s="38">
        <v>45796</v>
      </c>
      <c r="AC93" s="38" t="s">
        <v>145</v>
      </c>
      <c r="AD93" s="40">
        <v>0</v>
      </c>
      <c r="AE93" s="40">
        <v>1</v>
      </c>
      <c r="AF93" s="40">
        <v>1</v>
      </c>
      <c r="AG93" s="40">
        <v>3</v>
      </c>
      <c r="AH93" s="40">
        <v>1</v>
      </c>
      <c r="AI93" s="40">
        <v>0</v>
      </c>
      <c r="AJ93" s="40">
        <v>1</v>
      </c>
      <c r="AK93" s="40">
        <v>0</v>
      </c>
      <c r="AL93" s="40">
        <v>1</v>
      </c>
      <c r="AM93" s="40">
        <v>0</v>
      </c>
      <c r="AN93" s="40">
        <v>0</v>
      </c>
      <c r="AO93" s="40">
        <v>0</v>
      </c>
      <c r="AP93" s="40">
        <v>0</v>
      </c>
      <c r="AQ93" s="40">
        <v>0</v>
      </c>
      <c r="AR93" s="40">
        <v>0</v>
      </c>
      <c r="AS93" s="40">
        <v>0</v>
      </c>
      <c r="AT93" s="40">
        <v>0</v>
      </c>
      <c r="AU93" s="34" t="s">
        <v>802</v>
      </c>
      <c r="AV93" s="34" t="s">
        <v>67</v>
      </c>
      <c r="AW93" s="34" t="s">
        <v>67</v>
      </c>
      <c r="AX93" s="34"/>
      <c r="AY93" s="39"/>
      <c r="AZ93" s="38"/>
      <c r="BA93" s="38"/>
      <c r="BB93" s="41"/>
      <c r="BC93" s="38">
        <v>45734</v>
      </c>
    </row>
    <row r="94" spans="1:55">
      <c r="A94" s="29">
        <f t="shared" si="1"/>
        <v>93</v>
      </c>
      <c r="B94" s="30" t="s">
        <v>54</v>
      </c>
      <c r="C94" s="31" t="s">
        <v>814</v>
      </c>
      <c r="D94" s="32" t="s">
        <v>824</v>
      </c>
      <c r="E94" s="33" t="s">
        <v>78</v>
      </c>
      <c r="F94" s="34" t="s">
        <v>76</v>
      </c>
      <c r="G94" s="43" t="s">
        <v>93</v>
      </c>
      <c r="H94" s="36" t="s">
        <v>816</v>
      </c>
      <c r="I94" s="36" t="s">
        <v>137</v>
      </c>
      <c r="J94" s="36" t="s">
        <v>817</v>
      </c>
      <c r="K94" s="36" t="s">
        <v>818</v>
      </c>
      <c r="L94" s="36" t="s">
        <v>819</v>
      </c>
      <c r="M94" s="36" t="s">
        <v>820</v>
      </c>
      <c r="N94" s="36" t="s">
        <v>821</v>
      </c>
      <c r="O94" s="37" t="s">
        <v>67</v>
      </c>
      <c r="P94" s="37" t="s">
        <v>67</v>
      </c>
      <c r="Q94" s="38" t="s">
        <v>67</v>
      </c>
      <c r="R94" s="38" t="s">
        <v>67</v>
      </c>
      <c r="S94" s="30" t="s">
        <v>68</v>
      </c>
      <c r="T94" s="30" t="b">
        <v>0</v>
      </c>
      <c r="U94" s="30" t="s">
        <v>822</v>
      </c>
      <c r="V94" s="34" t="s">
        <v>823</v>
      </c>
      <c r="W94" s="39">
        <v>4109970</v>
      </c>
      <c r="X94" s="38" t="s">
        <v>71</v>
      </c>
      <c r="Y94" s="38">
        <v>45761</v>
      </c>
      <c r="Z94" s="38">
        <v>45749</v>
      </c>
      <c r="AA94" s="30" t="s">
        <v>106</v>
      </c>
      <c r="AB94" s="38">
        <v>45796</v>
      </c>
      <c r="AC94" s="38" t="s">
        <v>145</v>
      </c>
      <c r="AD94" s="40">
        <v>0</v>
      </c>
      <c r="AE94" s="40">
        <v>1</v>
      </c>
      <c r="AF94" s="40">
        <v>1</v>
      </c>
      <c r="AG94" s="40">
        <v>2</v>
      </c>
      <c r="AH94" s="40">
        <v>3</v>
      </c>
      <c r="AI94" s="40">
        <v>0</v>
      </c>
      <c r="AJ94" s="40">
        <v>1</v>
      </c>
      <c r="AK94" s="40">
        <v>0</v>
      </c>
      <c r="AL94" s="40">
        <v>1</v>
      </c>
      <c r="AM94" s="40">
        <v>0</v>
      </c>
      <c r="AN94" s="40">
        <v>0</v>
      </c>
      <c r="AO94" s="40">
        <v>0</v>
      </c>
      <c r="AP94" s="40">
        <v>0</v>
      </c>
      <c r="AQ94" s="40">
        <v>0</v>
      </c>
      <c r="AR94" s="40">
        <v>1000000</v>
      </c>
      <c r="AS94" s="40">
        <v>0</v>
      </c>
      <c r="AT94" s="40">
        <v>0</v>
      </c>
      <c r="AU94" s="34" t="s">
        <v>802</v>
      </c>
      <c r="AV94" s="34" t="s">
        <v>67</v>
      </c>
      <c r="AW94" s="34" t="s">
        <v>67</v>
      </c>
      <c r="AX94" s="34"/>
      <c r="AY94" s="39"/>
      <c r="AZ94" s="38"/>
      <c r="BA94" s="38"/>
      <c r="BB94" s="41"/>
      <c r="BC94" s="38">
        <v>45734</v>
      </c>
    </row>
    <row r="95" spans="1:55">
      <c r="A95" s="29">
        <f t="shared" si="1"/>
        <v>94</v>
      </c>
      <c r="B95" s="30" t="s">
        <v>54</v>
      </c>
      <c r="C95" s="31" t="s">
        <v>633</v>
      </c>
      <c r="D95" s="32" t="s">
        <v>825</v>
      </c>
      <c r="E95" s="33" t="s">
        <v>78</v>
      </c>
      <c r="F95" s="34" t="s">
        <v>58</v>
      </c>
      <c r="G95" s="35" t="s">
        <v>93</v>
      </c>
      <c r="H95" s="36" t="s">
        <v>826</v>
      </c>
      <c r="I95" s="36" t="s">
        <v>121</v>
      </c>
      <c r="J95" s="36" t="s">
        <v>827</v>
      </c>
      <c r="K95" s="36" t="s">
        <v>828</v>
      </c>
      <c r="L95" s="36" t="s">
        <v>67</v>
      </c>
      <c r="M95" s="36" t="s">
        <v>829</v>
      </c>
      <c r="N95" s="36" t="s">
        <v>830</v>
      </c>
      <c r="O95" s="37" t="s">
        <v>67</v>
      </c>
      <c r="P95" s="37" t="s">
        <v>67</v>
      </c>
      <c r="Q95" s="38">
        <v>45747</v>
      </c>
      <c r="R95" s="38" t="s">
        <v>67</v>
      </c>
      <c r="S95" s="30" t="s">
        <v>103</v>
      </c>
      <c r="T95" s="30" t="b">
        <v>0</v>
      </c>
      <c r="U95" s="30" t="s">
        <v>831</v>
      </c>
      <c r="V95" s="34" t="s">
        <v>832</v>
      </c>
      <c r="W95" s="39">
        <v>4108987</v>
      </c>
      <c r="X95" s="38" t="s">
        <v>71</v>
      </c>
      <c r="Y95" s="38">
        <v>45749</v>
      </c>
      <c r="Z95" s="38">
        <v>45752</v>
      </c>
      <c r="AA95" s="30" t="s">
        <v>106</v>
      </c>
      <c r="AB95" s="38">
        <v>45807</v>
      </c>
      <c r="AC95" s="38" t="s">
        <v>145</v>
      </c>
      <c r="AD95" s="40">
        <v>0</v>
      </c>
      <c r="AE95" s="40">
        <v>1</v>
      </c>
      <c r="AF95" s="40">
        <v>1</v>
      </c>
      <c r="AG95" s="40">
        <v>1</v>
      </c>
      <c r="AH95" s="40">
        <v>1</v>
      </c>
      <c r="AI95" s="40">
        <v>0</v>
      </c>
      <c r="AJ95" s="40">
        <v>1</v>
      </c>
      <c r="AK95" s="40">
        <v>0</v>
      </c>
      <c r="AL95" s="40">
        <v>1</v>
      </c>
      <c r="AM95" s="40">
        <v>0</v>
      </c>
      <c r="AN95" s="40">
        <v>0</v>
      </c>
      <c r="AO95" s="40">
        <v>0</v>
      </c>
      <c r="AP95" s="40">
        <v>0</v>
      </c>
      <c r="AQ95" s="40">
        <v>0</v>
      </c>
      <c r="AR95" s="40">
        <v>0</v>
      </c>
      <c r="AS95" s="40">
        <v>0</v>
      </c>
      <c r="AT95" s="40">
        <v>0</v>
      </c>
      <c r="AU95" s="34" t="s">
        <v>802</v>
      </c>
      <c r="AV95" s="34" t="s">
        <v>67</v>
      </c>
      <c r="AW95" s="34" t="s">
        <v>67</v>
      </c>
      <c r="AX95" s="34"/>
      <c r="AY95" s="39"/>
      <c r="AZ95" s="38"/>
      <c r="BA95" s="38"/>
      <c r="BB95" s="41"/>
      <c r="BC95" s="38">
        <v>45721</v>
      </c>
    </row>
    <row r="96" spans="1:55">
      <c r="A96" s="29">
        <f t="shared" si="1"/>
        <v>95</v>
      </c>
      <c r="B96" s="30" t="s">
        <v>54</v>
      </c>
      <c r="C96" s="31" t="s">
        <v>633</v>
      </c>
      <c r="D96" s="32" t="s">
        <v>833</v>
      </c>
      <c r="E96" s="33" t="s">
        <v>78</v>
      </c>
      <c r="F96" s="34" t="s">
        <v>76</v>
      </c>
      <c r="G96" s="35" t="s">
        <v>93</v>
      </c>
      <c r="H96" s="36" t="s">
        <v>826</v>
      </c>
      <c r="I96" s="36" t="s">
        <v>121</v>
      </c>
      <c r="J96" s="36" t="s">
        <v>827</v>
      </c>
      <c r="K96" s="36" t="s">
        <v>828</v>
      </c>
      <c r="L96" s="36" t="s">
        <v>67</v>
      </c>
      <c r="M96" s="36" t="s">
        <v>829</v>
      </c>
      <c r="N96" s="36" t="s">
        <v>830</v>
      </c>
      <c r="O96" s="37" t="s">
        <v>67</v>
      </c>
      <c r="P96" s="37" t="s">
        <v>67</v>
      </c>
      <c r="Q96" s="38">
        <v>45747</v>
      </c>
      <c r="R96" s="38" t="s">
        <v>67</v>
      </c>
      <c r="S96" s="30" t="s">
        <v>103</v>
      </c>
      <c r="T96" s="30" t="b">
        <v>0</v>
      </c>
      <c r="U96" s="30" t="s">
        <v>831</v>
      </c>
      <c r="V96" s="34" t="s">
        <v>832</v>
      </c>
      <c r="W96" s="39">
        <v>4108987</v>
      </c>
      <c r="X96" s="38" t="s">
        <v>71</v>
      </c>
      <c r="Y96" s="38">
        <v>45749</v>
      </c>
      <c r="Z96" s="38">
        <v>45752</v>
      </c>
      <c r="AA96" s="30" t="s">
        <v>106</v>
      </c>
      <c r="AB96" s="38">
        <v>45807</v>
      </c>
      <c r="AC96" s="38" t="s">
        <v>145</v>
      </c>
      <c r="AD96" s="40">
        <v>0</v>
      </c>
      <c r="AE96" s="40">
        <v>1</v>
      </c>
      <c r="AF96" s="40">
        <v>1</v>
      </c>
      <c r="AG96" s="40">
        <v>1</v>
      </c>
      <c r="AH96" s="40">
        <v>1</v>
      </c>
      <c r="AI96" s="40">
        <v>0</v>
      </c>
      <c r="AJ96" s="40">
        <v>0</v>
      </c>
      <c r="AK96" s="40">
        <v>0</v>
      </c>
      <c r="AL96" s="40">
        <v>0</v>
      </c>
      <c r="AM96" s="40">
        <v>0</v>
      </c>
      <c r="AN96" s="40">
        <v>0</v>
      </c>
      <c r="AO96" s="40">
        <v>0</v>
      </c>
      <c r="AP96" s="40">
        <v>0</v>
      </c>
      <c r="AQ96" s="40">
        <v>0</v>
      </c>
      <c r="AR96" s="40">
        <v>700000</v>
      </c>
      <c r="AS96" s="40">
        <v>0</v>
      </c>
      <c r="AT96" s="40">
        <v>0</v>
      </c>
      <c r="AU96" s="34" t="s">
        <v>802</v>
      </c>
      <c r="AV96" s="34" t="s">
        <v>67</v>
      </c>
      <c r="AW96" s="34" t="s">
        <v>67</v>
      </c>
      <c r="AX96" s="34"/>
      <c r="AY96" s="39"/>
      <c r="AZ96" s="38"/>
      <c r="BA96" s="38"/>
      <c r="BB96" s="41"/>
      <c r="BC96" s="38">
        <v>45721</v>
      </c>
    </row>
    <row r="97" spans="1:55">
      <c r="A97" s="29">
        <f t="shared" si="1"/>
        <v>96</v>
      </c>
      <c r="B97" s="30" t="s">
        <v>54</v>
      </c>
      <c r="C97" s="31" t="s">
        <v>147</v>
      </c>
      <c r="D97" s="32" t="s">
        <v>834</v>
      </c>
      <c r="E97" s="33" t="s">
        <v>78</v>
      </c>
      <c r="F97" s="34" t="s">
        <v>58</v>
      </c>
      <c r="G97" s="35" t="s">
        <v>93</v>
      </c>
      <c r="H97" s="36" t="s">
        <v>835</v>
      </c>
      <c r="I97" s="36" t="s">
        <v>374</v>
      </c>
      <c r="J97" s="36" t="s">
        <v>836</v>
      </c>
      <c r="K97" s="36" t="s">
        <v>837</v>
      </c>
      <c r="L97" s="36" t="s">
        <v>838</v>
      </c>
      <c r="M97" s="36" t="s">
        <v>839</v>
      </c>
      <c r="N97" s="36" t="s">
        <v>840</v>
      </c>
      <c r="O97" s="37" t="s">
        <v>67</v>
      </c>
      <c r="P97" s="37" t="s">
        <v>67</v>
      </c>
      <c r="Q97" s="38">
        <v>45784</v>
      </c>
      <c r="R97" s="38" t="s">
        <v>67</v>
      </c>
      <c r="S97" s="30" t="s">
        <v>103</v>
      </c>
      <c r="T97" s="30" t="b">
        <v>0</v>
      </c>
      <c r="U97" s="30" t="s">
        <v>841</v>
      </c>
      <c r="V97" s="34" t="s">
        <v>842</v>
      </c>
      <c r="W97" s="39">
        <v>2701110</v>
      </c>
      <c r="X97" s="30" t="s">
        <v>71</v>
      </c>
      <c r="Y97" s="38">
        <v>45789</v>
      </c>
      <c r="Z97" s="38">
        <v>45806</v>
      </c>
      <c r="AA97" s="30" t="s">
        <v>106</v>
      </c>
      <c r="AB97" s="38">
        <v>45847</v>
      </c>
      <c r="AC97" s="30" t="s">
        <v>129</v>
      </c>
      <c r="AD97" s="40">
        <v>0</v>
      </c>
      <c r="AE97" s="40">
        <v>1</v>
      </c>
      <c r="AF97" s="40">
        <v>1</v>
      </c>
      <c r="AG97" s="40">
        <v>2</v>
      </c>
      <c r="AH97" s="40">
        <v>1</v>
      </c>
      <c r="AI97" s="40">
        <v>0</v>
      </c>
      <c r="AJ97" s="40">
        <v>1</v>
      </c>
      <c r="AK97" s="40">
        <v>0</v>
      </c>
      <c r="AL97" s="40">
        <v>1</v>
      </c>
      <c r="AM97" s="40">
        <v>0</v>
      </c>
      <c r="AN97" s="40">
        <v>0</v>
      </c>
      <c r="AO97" s="40">
        <v>0</v>
      </c>
      <c r="AP97" s="40">
        <v>0</v>
      </c>
      <c r="AQ97" s="40">
        <v>0</v>
      </c>
      <c r="AR97" s="40">
        <v>400000</v>
      </c>
      <c r="AS97" s="40">
        <v>0</v>
      </c>
      <c r="AT97" s="40">
        <v>0</v>
      </c>
      <c r="AU97" s="34" t="s">
        <v>812</v>
      </c>
      <c r="AV97" s="34" t="s">
        <v>67</v>
      </c>
      <c r="AW97" s="34" t="s">
        <v>67</v>
      </c>
      <c r="AX97" s="34"/>
      <c r="AY97" s="39"/>
      <c r="AZ97" s="38"/>
      <c r="BA97" s="38"/>
      <c r="BB97" s="41"/>
      <c r="BC97" s="38">
        <v>45769</v>
      </c>
    </row>
    <row r="98" spans="1:55">
      <c r="A98" s="29">
        <f t="shared" si="1"/>
        <v>97</v>
      </c>
      <c r="B98" s="30" t="s">
        <v>54</v>
      </c>
      <c r="C98" s="31" t="s">
        <v>147</v>
      </c>
      <c r="D98" s="32" t="s">
        <v>843</v>
      </c>
      <c r="E98" s="33" t="s">
        <v>78</v>
      </c>
      <c r="F98" s="34" t="s">
        <v>58</v>
      </c>
      <c r="G98" s="35" t="s">
        <v>93</v>
      </c>
      <c r="H98" s="36" t="s">
        <v>844</v>
      </c>
      <c r="I98" s="36" t="s">
        <v>121</v>
      </c>
      <c r="J98" s="36" t="s">
        <v>845</v>
      </c>
      <c r="K98" s="36" t="s">
        <v>846</v>
      </c>
      <c r="L98" s="36" t="s">
        <v>67</v>
      </c>
      <c r="M98" s="36" t="s">
        <v>847</v>
      </c>
      <c r="N98" s="36" t="s">
        <v>848</v>
      </c>
      <c r="O98" s="37" t="s">
        <v>67</v>
      </c>
      <c r="P98" s="37" t="s">
        <v>67</v>
      </c>
      <c r="Q98" s="38">
        <v>45797</v>
      </c>
      <c r="R98" s="38" t="s">
        <v>67</v>
      </c>
      <c r="S98" s="30" t="s">
        <v>103</v>
      </c>
      <c r="T98" s="30" t="b">
        <v>0</v>
      </c>
      <c r="U98" s="30" t="s">
        <v>849</v>
      </c>
      <c r="V98" s="34" t="s">
        <v>850</v>
      </c>
      <c r="W98" s="39">
        <v>2701225</v>
      </c>
      <c r="X98" s="30" t="s">
        <v>71</v>
      </c>
      <c r="Y98" s="38">
        <v>45806</v>
      </c>
      <c r="Z98" s="38" t="s">
        <v>156</v>
      </c>
      <c r="AA98" s="30" t="s">
        <v>106</v>
      </c>
      <c r="AB98" s="38">
        <v>45848</v>
      </c>
      <c r="AC98" s="30" t="s">
        <v>129</v>
      </c>
      <c r="AD98" s="40">
        <v>0</v>
      </c>
      <c r="AE98" s="40">
        <v>1</v>
      </c>
      <c r="AF98" s="40">
        <v>1</v>
      </c>
      <c r="AG98" s="40">
        <v>0</v>
      </c>
      <c r="AH98" s="40">
        <v>1</v>
      </c>
      <c r="AI98" s="40">
        <v>0</v>
      </c>
      <c r="AJ98" s="40">
        <v>1</v>
      </c>
      <c r="AK98" s="40">
        <v>0</v>
      </c>
      <c r="AL98" s="40">
        <v>1</v>
      </c>
      <c r="AM98" s="40">
        <v>0</v>
      </c>
      <c r="AN98" s="40">
        <v>0</v>
      </c>
      <c r="AO98" s="40">
        <v>0</v>
      </c>
      <c r="AP98" s="40">
        <v>0</v>
      </c>
      <c r="AQ98" s="40">
        <v>0</v>
      </c>
      <c r="AR98" s="40">
        <v>0</v>
      </c>
      <c r="AS98" s="40">
        <v>0</v>
      </c>
      <c r="AT98" s="40">
        <v>0</v>
      </c>
      <c r="AU98" s="34" t="s">
        <v>812</v>
      </c>
      <c r="AV98" s="34" t="s">
        <v>67</v>
      </c>
      <c r="AW98" s="34" t="s">
        <v>67</v>
      </c>
      <c r="AX98" s="34"/>
      <c r="AY98" s="39"/>
      <c r="AZ98" s="38"/>
      <c r="BA98" s="38"/>
      <c r="BB98" s="41"/>
      <c r="BC98" s="38">
        <v>45769</v>
      </c>
    </row>
    <row r="99" spans="1:55">
      <c r="A99" s="29">
        <f t="shared" si="1"/>
        <v>98</v>
      </c>
      <c r="B99" s="30" t="s">
        <v>54</v>
      </c>
      <c r="C99" s="31" t="s">
        <v>147</v>
      </c>
      <c r="D99" s="32" t="s">
        <v>851</v>
      </c>
      <c r="E99" s="33" t="s">
        <v>78</v>
      </c>
      <c r="F99" s="34" t="s">
        <v>852</v>
      </c>
      <c r="G99" s="35" t="s">
        <v>93</v>
      </c>
      <c r="H99" s="36" t="s">
        <v>844</v>
      </c>
      <c r="I99" s="36" t="s">
        <v>121</v>
      </c>
      <c r="J99" s="36" t="s">
        <v>845</v>
      </c>
      <c r="K99" s="36" t="s">
        <v>846</v>
      </c>
      <c r="L99" s="36" t="s">
        <v>67</v>
      </c>
      <c r="M99" s="36" t="s">
        <v>847</v>
      </c>
      <c r="N99" s="36" t="s">
        <v>848</v>
      </c>
      <c r="O99" s="37" t="s">
        <v>67</v>
      </c>
      <c r="P99" s="37" t="s">
        <v>67</v>
      </c>
      <c r="Q99" s="30" t="s">
        <v>67</v>
      </c>
      <c r="R99" s="38" t="s">
        <v>67</v>
      </c>
      <c r="S99" s="30" t="s">
        <v>853</v>
      </c>
      <c r="T99" s="30" t="b">
        <v>0</v>
      </c>
      <c r="U99" s="30" t="s">
        <v>67</v>
      </c>
      <c r="V99" s="34" t="s">
        <v>67</v>
      </c>
      <c r="W99" s="39" t="s">
        <v>67</v>
      </c>
      <c r="X99" s="30" t="s">
        <v>67</v>
      </c>
      <c r="Y99" s="30" t="s">
        <v>67</v>
      </c>
      <c r="Z99" s="38" t="s">
        <v>854</v>
      </c>
      <c r="AA99" s="38"/>
      <c r="AB99" s="38" t="s">
        <v>67</v>
      </c>
      <c r="AC99" s="30" t="s">
        <v>67</v>
      </c>
      <c r="AD99" s="40">
        <v>0</v>
      </c>
      <c r="AE99" s="40">
        <v>2</v>
      </c>
      <c r="AF99" s="40">
        <v>2</v>
      </c>
      <c r="AG99" s="40">
        <v>0</v>
      </c>
      <c r="AH99" s="40">
        <v>2</v>
      </c>
      <c r="AI99" s="40">
        <v>0</v>
      </c>
      <c r="AJ99" s="40">
        <v>0</v>
      </c>
      <c r="AK99" s="40">
        <v>0</v>
      </c>
      <c r="AL99" s="40">
        <v>0</v>
      </c>
      <c r="AM99" s="40">
        <v>0</v>
      </c>
      <c r="AN99" s="40">
        <v>0</v>
      </c>
      <c r="AO99" s="40">
        <v>0</v>
      </c>
      <c r="AP99" s="40">
        <v>0</v>
      </c>
      <c r="AQ99" s="40">
        <v>0</v>
      </c>
      <c r="AR99" s="40">
        <v>0</v>
      </c>
      <c r="AS99" s="40">
        <v>480000</v>
      </c>
      <c r="AT99" s="40">
        <v>0</v>
      </c>
      <c r="AU99" s="34" t="s">
        <v>812</v>
      </c>
      <c r="AV99" s="34" t="s">
        <v>67</v>
      </c>
      <c r="AW99" s="34" t="s">
        <v>67</v>
      </c>
      <c r="AX99" s="34"/>
      <c r="AY99" s="39"/>
      <c r="AZ99" s="38"/>
      <c r="BA99" s="38"/>
      <c r="BB99" s="41"/>
      <c r="BC99" s="38" t="s">
        <v>67</v>
      </c>
    </row>
    <row r="100" spans="1:55">
      <c r="A100" s="29">
        <f t="shared" si="1"/>
        <v>99</v>
      </c>
      <c r="B100" s="30" t="s">
        <v>54</v>
      </c>
      <c r="C100" s="31" t="s">
        <v>91</v>
      </c>
      <c r="D100" s="32" t="s">
        <v>855</v>
      </c>
      <c r="E100" s="33" t="s">
        <v>57</v>
      </c>
      <c r="F100" s="34" t="s">
        <v>58</v>
      </c>
      <c r="G100" s="35" t="s">
        <v>93</v>
      </c>
      <c r="H100" s="36" t="s">
        <v>856</v>
      </c>
      <c r="I100" s="36" t="s">
        <v>121</v>
      </c>
      <c r="J100" s="36" t="s">
        <v>857</v>
      </c>
      <c r="K100" s="36" t="s">
        <v>858</v>
      </c>
      <c r="L100" s="36" t="s">
        <v>859</v>
      </c>
      <c r="M100" s="36" t="s">
        <v>860</v>
      </c>
      <c r="N100" s="36" t="s">
        <v>861</v>
      </c>
      <c r="O100" s="37" t="s">
        <v>862</v>
      </c>
      <c r="P100" s="37" t="s">
        <v>863</v>
      </c>
      <c r="Q100" s="38">
        <v>45736</v>
      </c>
      <c r="R100" s="38" t="s">
        <v>67</v>
      </c>
      <c r="S100" s="30" t="s">
        <v>103</v>
      </c>
      <c r="T100" s="30" t="b">
        <v>0</v>
      </c>
      <c r="U100" s="30" t="s">
        <v>864</v>
      </c>
      <c r="V100" s="34" t="s">
        <v>865</v>
      </c>
      <c r="W100" s="39">
        <v>4109544</v>
      </c>
      <c r="X100" s="38" t="s">
        <v>71</v>
      </c>
      <c r="Y100" s="38">
        <v>45750</v>
      </c>
      <c r="Z100" s="38">
        <v>45756</v>
      </c>
      <c r="AA100" s="30" t="s">
        <v>106</v>
      </c>
      <c r="AB100" s="38">
        <v>45772</v>
      </c>
      <c r="AC100" s="38" t="s">
        <v>360</v>
      </c>
      <c r="AD100" s="40">
        <v>0</v>
      </c>
      <c r="AE100" s="40">
        <v>1</v>
      </c>
      <c r="AF100" s="40">
        <v>1</v>
      </c>
      <c r="AG100" s="40">
        <v>1</v>
      </c>
      <c r="AH100" s="40">
        <v>1</v>
      </c>
      <c r="AI100" s="40">
        <v>0</v>
      </c>
      <c r="AJ100" s="40">
        <v>1</v>
      </c>
      <c r="AK100" s="40">
        <v>0</v>
      </c>
      <c r="AL100" s="40">
        <v>1</v>
      </c>
      <c r="AM100" s="40">
        <v>0</v>
      </c>
      <c r="AN100" s="40">
        <v>0</v>
      </c>
      <c r="AO100" s="40">
        <v>0</v>
      </c>
      <c r="AP100" s="40">
        <v>0</v>
      </c>
      <c r="AQ100" s="40">
        <v>0</v>
      </c>
      <c r="AR100" s="40">
        <v>0</v>
      </c>
      <c r="AS100" s="40">
        <v>0</v>
      </c>
      <c r="AT100" s="40">
        <v>0</v>
      </c>
      <c r="AU100" s="34" t="s">
        <v>496</v>
      </c>
      <c r="AV100" s="34" t="s">
        <v>67</v>
      </c>
      <c r="AW100" s="34" t="s">
        <v>67</v>
      </c>
      <c r="AX100" s="34"/>
      <c r="AY100" s="39"/>
      <c r="AZ100" s="38"/>
      <c r="BA100" s="38"/>
      <c r="BB100" s="41"/>
      <c r="BC100" s="38" t="s">
        <v>67</v>
      </c>
    </row>
    <row r="101" spans="1:55">
      <c r="A101" s="29">
        <f t="shared" si="1"/>
        <v>100</v>
      </c>
      <c r="B101" s="30" t="s">
        <v>54</v>
      </c>
      <c r="C101" s="31" t="s">
        <v>91</v>
      </c>
      <c r="D101" s="32" t="s">
        <v>866</v>
      </c>
      <c r="E101" s="33" t="s">
        <v>57</v>
      </c>
      <c r="F101" s="34" t="s">
        <v>76</v>
      </c>
      <c r="G101" s="35" t="s">
        <v>93</v>
      </c>
      <c r="H101" s="36" t="s">
        <v>856</v>
      </c>
      <c r="I101" s="36" t="s">
        <v>121</v>
      </c>
      <c r="J101" s="36" t="s">
        <v>857</v>
      </c>
      <c r="K101" s="36" t="s">
        <v>858</v>
      </c>
      <c r="L101" s="36" t="s">
        <v>859</v>
      </c>
      <c r="M101" s="36" t="s">
        <v>860</v>
      </c>
      <c r="N101" s="36" t="s">
        <v>861</v>
      </c>
      <c r="O101" s="37" t="s">
        <v>862</v>
      </c>
      <c r="P101" s="37" t="s">
        <v>863</v>
      </c>
      <c r="Q101" s="38">
        <v>45736</v>
      </c>
      <c r="R101" s="38" t="s">
        <v>67</v>
      </c>
      <c r="S101" s="30" t="s">
        <v>103</v>
      </c>
      <c r="T101" s="30" t="b">
        <v>0</v>
      </c>
      <c r="U101" s="30" t="s">
        <v>864</v>
      </c>
      <c r="V101" s="34" t="s">
        <v>865</v>
      </c>
      <c r="W101" s="39">
        <v>4109544</v>
      </c>
      <c r="X101" s="38" t="s">
        <v>71</v>
      </c>
      <c r="Y101" s="38">
        <v>45750</v>
      </c>
      <c r="Z101" s="38">
        <v>45756</v>
      </c>
      <c r="AA101" s="30" t="s">
        <v>106</v>
      </c>
      <c r="AB101" s="38">
        <v>45772</v>
      </c>
      <c r="AC101" s="38" t="s">
        <v>360</v>
      </c>
      <c r="AD101" s="40">
        <v>0</v>
      </c>
      <c r="AE101" s="40">
        <v>1</v>
      </c>
      <c r="AF101" s="40">
        <v>1</v>
      </c>
      <c r="AG101" s="40">
        <v>1</v>
      </c>
      <c r="AH101" s="40">
        <v>1</v>
      </c>
      <c r="AI101" s="40">
        <v>0</v>
      </c>
      <c r="AJ101" s="40">
        <v>0</v>
      </c>
      <c r="AK101" s="40">
        <v>0</v>
      </c>
      <c r="AL101" s="40">
        <v>0</v>
      </c>
      <c r="AM101" s="40">
        <v>0</v>
      </c>
      <c r="AN101" s="40">
        <v>0</v>
      </c>
      <c r="AO101" s="40">
        <v>0</v>
      </c>
      <c r="AP101" s="40">
        <v>0</v>
      </c>
      <c r="AQ101" s="40">
        <v>0</v>
      </c>
      <c r="AR101" s="40">
        <v>500000</v>
      </c>
      <c r="AS101" s="40">
        <v>0</v>
      </c>
      <c r="AT101" s="40">
        <v>0</v>
      </c>
      <c r="AU101" s="34" t="s">
        <v>496</v>
      </c>
      <c r="AV101" s="34" t="s">
        <v>67</v>
      </c>
      <c r="AW101" s="34" t="s">
        <v>67</v>
      </c>
      <c r="AX101" s="34"/>
      <c r="AY101" s="39"/>
      <c r="AZ101" s="38"/>
      <c r="BA101" s="38"/>
      <c r="BB101" s="41"/>
      <c r="BC101" s="38" t="s">
        <v>67</v>
      </c>
    </row>
    <row r="102" spans="1:55">
      <c r="A102" s="29">
        <f t="shared" si="1"/>
        <v>101</v>
      </c>
      <c r="B102" s="30" t="s">
        <v>54</v>
      </c>
      <c r="C102" s="31" t="s">
        <v>147</v>
      </c>
      <c r="D102" s="32" t="s">
        <v>867</v>
      </c>
      <c r="E102" s="33" t="s">
        <v>78</v>
      </c>
      <c r="F102" s="34" t="s">
        <v>58</v>
      </c>
      <c r="G102" s="35" t="s">
        <v>59</v>
      </c>
      <c r="H102" s="36" t="s">
        <v>868</v>
      </c>
      <c r="I102" s="36" t="s">
        <v>869</v>
      </c>
      <c r="J102" s="36" t="s">
        <v>870</v>
      </c>
      <c r="K102" s="36" t="s">
        <v>871</v>
      </c>
      <c r="L102" s="36" t="s">
        <v>871</v>
      </c>
      <c r="M102" s="36" t="s">
        <v>872</v>
      </c>
      <c r="N102" s="36" t="s">
        <v>873</v>
      </c>
      <c r="O102" s="37" t="s">
        <v>67</v>
      </c>
      <c r="P102" s="37" t="s">
        <v>67</v>
      </c>
      <c r="Q102" s="38">
        <v>45786</v>
      </c>
      <c r="R102" s="38" t="s">
        <v>67</v>
      </c>
      <c r="S102" s="30" t="s">
        <v>68</v>
      </c>
      <c r="T102" s="30" t="b">
        <v>0</v>
      </c>
      <c r="U102" s="30" t="s">
        <v>874</v>
      </c>
      <c r="V102" s="34" t="s">
        <v>875</v>
      </c>
      <c r="W102" s="39">
        <v>2701129</v>
      </c>
      <c r="X102" s="30" t="s">
        <v>71</v>
      </c>
      <c r="Y102" s="38">
        <v>45790</v>
      </c>
      <c r="Z102" s="38">
        <v>45806</v>
      </c>
      <c r="AA102" s="30" t="s">
        <v>106</v>
      </c>
      <c r="AB102" s="38">
        <v>45845</v>
      </c>
      <c r="AC102" s="30" t="s">
        <v>129</v>
      </c>
      <c r="AD102" s="40">
        <v>0</v>
      </c>
      <c r="AE102" s="40">
        <v>1</v>
      </c>
      <c r="AF102" s="40">
        <v>1</v>
      </c>
      <c r="AG102" s="40">
        <v>7</v>
      </c>
      <c r="AH102" s="40">
        <v>1</v>
      </c>
      <c r="AI102" s="40">
        <v>0</v>
      </c>
      <c r="AJ102" s="40">
        <v>1</v>
      </c>
      <c r="AK102" s="40">
        <v>1</v>
      </c>
      <c r="AL102" s="40">
        <v>0</v>
      </c>
      <c r="AM102" s="40">
        <v>0</v>
      </c>
      <c r="AN102" s="40">
        <v>0</v>
      </c>
      <c r="AO102" s="40">
        <v>0</v>
      </c>
      <c r="AP102" s="40">
        <v>1</v>
      </c>
      <c r="AQ102" s="40">
        <v>0</v>
      </c>
      <c r="AR102" s="40">
        <v>1100000</v>
      </c>
      <c r="AS102" s="40">
        <v>0</v>
      </c>
      <c r="AT102" s="40">
        <v>0</v>
      </c>
      <c r="AU102" s="34" t="s">
        <v>812</v>
      </c>
      <c r="AV102" s="34" t="s">
        <v>67</v>
      </c>
      <c r="AW102" s="34" t="s">
        <v>67</v>
      </c>
      <c r="AX102" s="34"/>
      <c r="AY102" s="39"/>
      <c r="AZ102" s="38"/>
      <c r="BA102" s="38"/>
      <c r="BB102" s="41"/>
      <c r="BC102" s="38">
        <v>45769</v>
      </c>
    </row>
    <row r="103" spans="1:55">
      <c r="A103" s="29">
        <f t="shared" si="1"/>
        <v>102</v>
      </c>
      <c r="B103" s="30" t="s">
        <v>54</v>
      </c>
      <c r="C103" s="31" t="s">
        <v>191</v>
      </c>
      <c r="D103" s="32" t="s">
        <v>876</v>
      </c>
      <c r="E103" s="33" t="s">
        <v>57</v>
      </c>
      <c r="F103" s="34" t="s">
        <v>58</v>
      </c>
      <c r="G103" s="35" t="s">
        <v>59</v>
      </c>
      <c r="H103" s="36" t="s">
        <v>877</v>
      </c>
      <c r="I103" s="36" t="s">
        <v>184</v>
      </c>
      <c r="J103" s="36" t="s">
        <v>878</v>
      </c>
      <c r="K103" s="36" t="s">
        <v>879</v>
      </c>
      <c r="L103" s="36" t="s">
        <v>880</v>
      </c>
      <c r="M103" s="36" t="s">
        <v>881</v>
      </c>
      <c r="N103" s="36" t="s">
        <v>882</v>
      </c>
      <c r="O103" s="37" t="s">
        <v>67</v>
      </c>
      <c r="P103" s="37" t="s">
        <v>67</v>
      </c>
      <c r="Q103" s="38">
        <v>45777</v>
      </c>
      <c r="R103" s="38" t="s">
        <v>67</v>
      </c>
      <c r="S103" s="30" t="s">
        <v>68</v>
      </c>
      <c r="T103" s="30" t="b">
        <v>1</v>
      </c>
      <c r="U103" s="30" t="s">
        <v>883</v>
      </c>
      <c r="V103" s="34" t="s">
        <v>884</v>
      </c>
      <c r="W103" s="39">
        <v>4303737</v>
      </c>
      <c r="X103" s="30" t="s">
        <v>71</v>
      </c>
      <c r="Y103" s="38">
        <v>45786</v>
      </c>
      <c r="Z103" s="38">
        <v>45790</v>
      </c>
      <c r="AA103" s="30" t="s">
        <v>72</v>
      </c>
      <c r="AB103" s="38">
        <v>45838</v>
      </c>
      <c r="AC103" s="38" t="s">
        <v>213</v>
      </c>
      <c r="AD103" s="40">
        <v>0</v>
      </c>
      <c r="AE103" s="40">
        <v>2</v>
      </c>
      <c r="AF103" s="40">
        <v>2</v>
      </c>
      <c r="AG103" s="40">
        <v>1</v>
      </c>
      <c r="AH103" s="40">
        <v>2</v>
      </c>
      <c r="AI103" s="40">
        <v>0</v>
      </c>
      <c r="AJ103" s="40">
        <v>1</v>
      </c>
      <c r="AK103" s="40">
        <v>1</v>
      </c>
      <c r="AL103" s="40">
        <v>0</v>
      </c>
      <c r="AM103" s="40">
        <v>0</v>
      </c>
      <c r="AN103" s="40">
        <v>0</v>
      </c>
      <c r="AO103" s="40">
        <v>0</v>
      </c>
      <c r="AP103" s="40">
        <v>0</v>
      </c>
      <c r="AQ103" s="40">
        <v>0</v>
      </c>
      <c r="AR103" s="40">
        <v>0</v>
      </c>
      <c r="AS103" s="40">
        <v>0</v>
      </c>
      <c r="AT103" s="40">
        <v>0</v>
      </c>
      <c r="AU103" s="34" t="s">
        <v>74</v>
      </c>
      <c r="AV103" s="34" t="s">
        <v>67</v>
      </c>
      <c r="AW103" s="34" t="s">
        <v>67</v>
      </c>
      <c r="AX103" s="34"/>
      <c r="AY103" s="39"/>
      <c r="AZ103" s="38"/>
      <c r="BA103" s="38"/>
      <c r="BB103" s="41"/>
      <c r="BC103" s="38">
        <v>45764</v>
      </c>
    </row>
    <row r="104" spans="1:55">
      <c r="A104" s="29">
        <f t="shared" si="1"/>
        <v>103</v>
      </c>
      <c r="B104" s="30" t="s">
        <v>54</v>
      </c>
      <c r="C104" s="31" t="s">
        <v>191</v>
      </c>
      <c r="D104" s="32" t="s">
        <v>885</v>
      </c>
      <c r="E104" s="33" t="s">
        <v>57</v>
      </c>
      <c r="F104" s="34" t="s">
        <v>76</v>
      </c>
      <c r="G104" s="35" t="s">
        <v>93</v>
      </c>
      <c r="H104" s="36" t="s">
        <v>877</v>
      </c>
      <c r="I104" s="36" t="s">
        <v>184</v>
      </c>
      <c r="J104" s="36" t="s">
        <v>878</v>
      </c>
      <c r="K104" s="36" t="s">
        <v>879</v>
      </c>
      <c r="L104" s="36" t="s">
        <v>880</v>
      </c>
      <c r="M104" s="36" t="s">
        <v>881</v>
      </c>
      <c r="N104" s="36" t="s">
        <v>882</v>
      </c>
      <c r="O104" s="37" t="s">
        <v>67</v>
      </c>
      <c r="P104" s="37" t="s">
        <v>67</v>
      </c>
      <c r="Q104" s="38" t="s">
        <v>67</v>
      </c>
      <c r="R104" s="38" t="s">
        <v>67</v>
      </c>
      <c r="S104" s="30"/>
      <c r="T104" s="30" t="b">
        <v>0</v>
      </c>
      <c r="U104" s="30" t="s">
        <v>883</v>
      </c>
      <c r="V104" s="34" t="s">
        <v>884</v>
      </c>
      <c r="W104" s="39">
        <v>4303737</v>
      </c>
      <c r="X104" s="30" t="s">
        <v>71</v>
      </c>
      <c r="Y104" s="38">
        <v>45786</v>
      </c>
      <c r="Z104" s="38">
        <v>45790</v>
      </c>
      <c r="AA104" s="30" t="s">
        <v>72</v>
      </c>
      <c r="AB104" s="38">
        <v>45838</v>
      </c>
      <c r="AC104" s="38" t="s">
        <v>213</v>
      </c>
      <c r="AD104" s="40">
        <v>0</v>
      </c>
      <c r="AE104" s="40">
        <v>2</v>
      </c>
      <c r="AF104" s="40">
        <v>2</v>
      </c>
      <c r="AG104" s="40">
        <v>1</v>
      </c>
      <c r="AH104" s="40">
        <v>2</v>
      </c>
      <c r="AI104" s="40">
        <v>0</v>
      </c>
      <c r="AJ104" s="40">
        <v>1</v>
      </c>
      <c r="AK104" s="40">
        <v>0</v>
      </c>
      <c r="AL104" s="40">
        <v>1</v>
      </c>
      <c r="AM104" s="40">
        <v>0</v>
      </c>
      <c r="AN104" s="40">
        <v>0</v>
      </c>
      <c r="AO104" s="40">
        <v>0</v>
      </c>
      <c r="AP104" s="40">
        <v>0</v>
      </c>
      <c r="AQ104" s="40">
        <v>0</v>
      </c>
      <c r="AR104" s="40">
        <v>1000000</v>
      </c>
      <c r="AS104" s="40">
        <v>0</v>
      </c>
      <c r="AT104" s="40">
        <v>0</v>
      </c>
      <c r="AU104" s="34" t="s">
        <v>74</v>
      </c>
      <c r="AV104" s="34" t="s">
        <v>67</v>
      </c>
      <c r="AW104" s="34" t="s">
        <v>67</v>
      </c>
      <c r="AX104" s="34"/>
      <c r="AY104" s="39"/>
      <c r="AZ104" s="38"/>
      <c r="BA104" s="38"/>
      <c r="BB104" s="41"/>
      <c r="BC104" s="38">
        <v>45764</v>
      </c>
    </row>
    <row r="105" spans="1:55">
      <c r="A105" s="29">
        <f t="shared" si="1"/>
        <v>104</v>
      </c>
      <c r="B105" s="30" t="s">
        <v>54</v>
      </c>
      <c r="C105" s="43" t="s">
        <v>574</v>
      </c>
      <c r="D105" s="32" t="s">
        <v>886</v>
      </c>
      <c r="E105" s="33" t="s">
        <v>78</v>
      </c>
      <c r="F105" s="34" t="s">
        <v>58</v>
      </c>
      <c r="G105" s="35" t="s">
        <v>93</v>
      </c>
      <c r="H105" s="36" t="s">
        <v>887</v>
      </c>
      <c r="I105" s="36" t="s">
        <v>121</v>
      </c>
      <c r="J105" s="36" t="s">
        <v>888</v>
      </c>
      <c r="K105" s="36" t="s">
        <v>889</v>
      </c>
      <c r="L105" s="36" t="s">
        <v>889</v>
      </c>
      <c r="M105" s="36" t="s">
        <v>890</v>
      </c>
      <c r="N105" s="36" t="s">
        <v>891</v>
      </c>
      <c r="O105" s="37" t="s">
        <v>67</v>
      </c>
      <c r="P105" s="37" t="s">
        <v>67</v>
      </c>
      <c r="Q105" s="38">
        <v>45762</v>
      </c>
      <c r="R105" s="38" t="s">
        <v>67</v>
      </c>
      <c r="S105" s="30" t="s">
        <v>103</v>
      </c>
      <c r="T105" s="30" t="b">
        <v>0</v>
      </c>
      <c r="U105" s="30" t="s">
        <v>892</v>
      </c>
      <c r="V105" s="34" t="s">
        <v>893</v>
      </c>
      <c r="W105" s="39">
        <v>4110007</v>
      </c>
      <c r="X105" s="38" t="s">
        <v>71</v>
      </c>
      <c r="Y105" s="38">
        <v>45762</v>
      </c>
      <c r="Z105" s="38">
        <v>45754</v>
      </c>
      <c r="AA105" s="30" t="s">
        <v>106</v>
      </c>
      <c r="AB105" s="38">
        <v>45779</v>
      </c>
      <c r="AC105" s="38" t="s">
        <v>129</v>
      </c>
      <c r="AD105" s="40">
        <v>0</v>
      </c>
      <c r="AE105" s="40">
        <v>1</v>
      </c>
      <c r="AF105" s="40">
        <v>1</v>
      </c>
      <c r="AG105" s="40">
        <v>0</v>
      </c>
      <c r="AH105" s="40">
        <v>1</v>
      </c>
      <c r="AI105" s="40">
        <v>0</v>
      </c>
      <c r="AJ105" s="40">
        <v>1</v>
      </c>
      <c r="AK105" s="40">
        <v>0</v>
      </c>
      <c r="AL105" s="40">
        <v>1</v>
      </c>
      <c r="AM105" s="40">
        <v>0</v>
      </c>
      <c r="AN105" s="40">
        <v>0</v>
      </c>
      <c r="AO105" s="40">
        <v>0</v>
      </c>
      <c r="AP105" s="40">
        <v>0</v>
      </c>
      <c r="AQ105" s="40">
        <v>0</v>
      </c>
      <c r="AR105" s="40">
        <v>0</v>
      </c>
      <c r="AS105" s="40">
        <v>0</v>
      </c>
      <c r="AT105" s="40">
        <v>0</v>
      </c>
      <c r="AU105" s="34" t="s">
        <v>622</v>
      </c>
      <c r="AV105" s="34" t="s">
        <v>67</v>
      </c>
      <c r="AW105" s="34" t="s">
        <v>67</v>
      </c>
      <c r="AX105" s="34"/>
      <c r="AY105" s="39"/>
      <c r="AZ105" s="38"/>
      <c r="BA105" s="38"/>
      <c r="BB105" s="41"/>
      <c r="BC105" s="38">
        <v>45748</v>
      </c>
    </row>
    <row r="106" spans="1:55">
      <c r="A106" s="29">
        <f t="shared" si="1"/>
        <v>105</v>
      </c>
      <c r="B106" s="30" t="s">
        <v>54</v>
      </c>
      <c r="C106" s="31" t="s">
        <v>430</v>
      </c>
      <c r="D106" s="32" t="s">
        <v>894</v>
      </c>
      <c r="E106" s="33" t="s">
        <v>78</v>
      </c>
      <c r="F106" s="34" t="s">
        <v>58</v>
      </c>
      <c r="G106" s="35" t="s">
        <v>93</v>
      </c>
      <c r="H106" s="36" t="s">
        <v>895</v>
      </c>
      <c r="I106" s="36" t="s">
        <v>896</v>
      </c>
      <c r="J106" s="36" t="s">
        <v>897</v>
      </c>
      <c r="K106" s="36" t="s">
        <v>898</v>
      </c>
      <c r="L106" s="36" t="s">
        <v>899</v>
      </c>
      <c r="M106" s="36" t="s">
        <v>900</v>
      </c>
      <c r="N106" s="36" t="s">
        <v>901</v>
      </c>
      <c r="O106" s="37" t="s">
        <v>67</v>
      </c>
      <c r="P106" s="37" t="s">
        <v>67</v>
      </c>
      <c r="Q106" s="38">
        <v>45786</v>
      </c>
      <c r="R106" s="38" t="s">
        <v>67</v>
      </c>
      <c r="S106" s="30" t="s">
        <v>103</v>
      </c>
      <c r="T106" s="30" t="b">
        <v>0</v>
      </c>
      <c r="U106" s="30" t="s">
        <v>902</v>
      </c>
      <c r="V106" s="34" t="s">
        <v>903</v>
      </c>
      <c r="W106" s="39">
        <v>4110495</v>
      </c>
      <c r="X106" s="30" t="s">
        <v>71</v>
      </c>
      <c r="Y106" s="38">
        <v>45777</v>
      </c>
      <c r="Z106" s="38">
        <v>45800</v>
      </c>
      <c r="AA106" s="30" t="s">
        <v>106</v>
      </c>
      <c r="AB106" s="38">
        <v>45818</v>
      </c>
      <c r="AC106" s="38" t="s">
        <v>145</v>
      </c>
      <c r="AD106" s="40">
        <v>0</v>
      </c>
      <c r="AE106" s="40">
        <v>1</v>
      </c>
      <c r="AF106" s="40">
        <v>1</v>
      </c>
      <c r="AG106" s="40">
        <v>10</v>
      </c>
      <c r="AH106" s="40">
        <v>1</v>
      </c>
      <c r="AI106" s="40">
        <v>0</v>
      </c>
      <c r="AJ106" s="40">
        <v>1</v>
      </c>
      <c r="AK106" s="40">
        <v>0</v>
      </c>
      <c r="AL106" s="40">
        <v>1</v>
      </c>
      <c r="AM106" s="40">
        <v>0</v>
      </c>
      <c r="AN106" s="40">
        <v>0</v>
      </c>
      <c r="AO106" s="40">
        <v>0</v>
      </c>
      <c r="AP106" s="40">
        <v>1</v>
      </c>
      <c r="AQ106" s="40">
        <v>0</v>
      </c>
      <c r="AR106" s="40">
        <v>1300000</v>
      </c>
      <c r="AS106" s="40">
        <v>0</v>
      </c>
      <c r="AT106" s="40">
        <v>0</v>
      </c>
      <c r="AU106" s="34" t="s">
        <v>904</v>
      </c>
      <c r="AV106" s="34" t="s">
        <v>67</v>
      </c>
      <c r="AW106" s="34" t="s">
        <v>67</v>
      </c>
      <c r="AX106" s="34"/>
      <c r="AY106" s="39"/>
      <c r="AZ106" s="38"/>
      <c r="BA106" s="38"/>
      <c r="BB106" s="41"/>
      <c r="BC106" s="38">
        <v>45748</v>
      </c>
    </row>
    <row r="107" spans="1:55">
      <c r="A107" s="29">
        <f t="shared" si="1"/>
        <v>106</v>
      </c>
      <c r="B107" s="30" t="s">
        <v>54</v>
      </c>
      <c r="C107" s="31" t="s">
        <v>147</v>
      </c>
      <c r="D107" s="32" t="s">
        <v>905</v>
      </c>
      <c r="E107" s="33" t="s">
        <v>57</v>
      </c>
      <c r="F107" s="34" t="s">
        <v>58</v>
      </c>
      <c r="G107" s="43" t="s">
        <v>93</v>
      </c>
      <c r="H107" s="36" t="s">
        <v>906</v>
      </c>
      <c r="I107" s="36" t="s">
        <v>907</v>
      </c>
      <c r="J107" s="36" t="s">
        <v>908</v>
      </c>
      <c r="K107" s="36" t="s">
        <v>909</v>
      </c>
      <c r="L107" s="36" t="s">
        <v>910</v>
      </c>
      <c r="M107" s="36" t="s">
        <v>911</v>
      </c>
      <c r="N107" s="36" t="s">
        <v>912</v>
      </c>
      <c r="O107" s="37" t="s">
        <v>67</v>
      </c>
      <c r="P107" s="37" t="s">
        <v>67</v>
      </c>
      <c r="Q107" s="38">
        <v>45797</v>
      </c>
      <c r="R107" s="38" t="s">
        <v>67</v>
      </c>
      <c r="S107" s="30" t="s">
        <v>68</v>
      </c>
      <c r="T107" s="30" t="b">
        <v>0</v>
      </c>
      <c r="U107" s="30" t="s">
        <v>913</v>
      </c>
      <c r="V107" s="34" t="s">
        <v>914</v>
      </c>
      <c r="W107" s="39">
        <v>2701235</v>
      </c>
      <c r="X107" s="30" t="s">
        <v>71</v>
      </c>
      <c r="Y107" s="38">
        <v>45805</v>
      </c>
      <c r="Z107" s="38">
        <v>45817</v>
      </c>
      <c r="AA107" s="30" t="s">
        <v>72</v>
      </c>
      <c r="AB107" s="38">
        <v>45840</v>
      </c>
      <c r="AC107" s="38" t="s">
        <v>129</v>
      </c>
      <c r="AD107" s="40">
        <v>0</v>
      </c>
      <c r="AE107" s="40">
        <v>0</v>
      </c>
      <c r="AF107" s="40">
        <v>0</v>
      </c>
      <c r="AG107" s="40">
        <v>1</v>
      </c>
      <c r="AH107" s="40">
        <v>2</v>
      </c>
      <c r="AI107" s="40">
        <v>0</v>
      </c>
      <c r="AJ107" s="40">
        <v>1</v>
      </c>
      <c r="AK107" s="40">
        <v>0</v>
      </c>
      <c r="AL107" s="40">
        <v>1</v>
      </c>
      <c r="AM107" s="40">
        <v>0</v>
      </c>
      <c r="AN107" s="40">
        <v>0</v>
      </c>
      <c r="AO107" s="40">
        <v>0</v>
      </c>
      <c r="AP107" s="40">
        <v>0</v>
      </c>
      <c r="AQ107" s="40">
        <v>0</v>
      </c>
      <c r="AR107" s="40">
        <v>300000</v>
      </c>
      <c r="AS107" s="40">
        <v>0</v>
      </c>
      <c r="AT107" s="40">
        <v>0</v>
      </c>
      <c r="AU107" s="34" t="s">
        <v>496</v>
      </c>
      <c r="AV107" s="34" t="s">
        <v>67</v>
      </c>
      <c r="AW107" s="34" t="s">
        <v>67</v>
      </c>
      <c r="AX107" s="34"/>
      <c r="AY107" s="39"/>
      <c r="AZ107" s="38"/>
      <c r="BA107" s="38"/>
      <c r="BB107" s="41"/>
      <c r="BC107" s="38">
        <v>45769</v>
      </c>
    </row>
    <row r="108" spans="1:55">
      <c r="A108" s="29">
        <f t="shared" si="1"/>
        <v>107</v>
      </c>
      <c r="B108" s="30" t="s">
        <v>54</v>
      </c>
      <c r="C108" s="31" t="s">
        <v>814</v>
      </c>
      <c r="D108" s="32" t="s">
        <v>915</v>
      </c>
      <c r="E108" s="33" t="s">
        <v>78</v>
      </c>
      <c r="F108" s="34" t="s">
        <v>58</v>
      </c>
      <c r="G108" s="35" t="s">
        <v>59</v>
      </c>
      <c r="H108" s="36" t="s">
        <v>916</v>
      </c>
      <c r="I108" s="36" t="s">
        <v>917</v>
      </c>
      <c r="J108" s="36" t="s">
        <v>918</v>
      </c>
      <c r="K108" s="36" t="s">
        <v>919</v>
      </c>
      <c r="L108" s="36" t="s">
        <v>920</v>
      </c>
      <c r="M108" s="36" t="s">
        <v>921</v>
      </c>
      <c r="N108" s="36" t="s">
        <v>922</v>
      </c>
      <c r="O108" s="37" t="s">
        <v>923</v>
      </c>
      <c r="P108" s="37" t="s">
        <v>924</v>
      </c>
      <c r="Q108" s="38">
        <v>45744</v>
      </c>
      <c r="R108" s="38" t="s">
        <v>67</v>
      </c>
      <c r="S108" s="30" t="s">
        <v>68</v>
      </c>
      <c r="T108" s="30" t="b">
        <v>0</v>
      </c>
      <c r="U108" s="30" t="s">
        <v>925</v>
      </c>
      <c r="V108" s="34" t="s">
        <v>926</v>
      </c>
      <c r="W108" s="39">
        <v>4109286</v>
      </c>
      <c r="X108" s="38" t="s">
        <v>71</v>
      </c>
      <c r="Y108" s="38">
        <v>45748</v>
      </c>
      <c r="Z108" s="38">
        <v>45756</v>
      </c>
      <c r="AA108" s="30" t="s">
        <v>106</v>
      </c>
      <c r="AB108" s="38">
        <v>45794</v>
      </c>
      <c r="AC108" s="38" t="s">
        <v>145</v>
      </c>
      <c r="AD108" s="40">
        <v>0</v>
      </c>
      <c r="AE108" s="40">
        <v>1</v>
      </c>
      <c r="AF108" s="40">
        <v>1</v>
      </c>
      <c r="AG108" s="40">
        <v>0</v>
      </c>
      <c r="AH108" s="40">
        <v>0</v>
      </c>
      <c r="AI108" s="40">
        <v>0</v>
      </c>
      <c r="AJ108" s="40">
        <v>1</v>
      </c>
      <c r="AK108" s="40">
        <v>1</v>
      </c>
      <c r="AL108" s="40">
        <v>0</v>
      </c>
      <c r="AM108" s="40">
        <v>0</v>
      </c>
      <c r="AN108" s="40">
        <v>0</v>
      </c>
      <c r="AO108" s="40">
        <v>0</v>
      </c>
      <c r="AP108" s="40">
        <v>0</v>
      </c>
      <c r="AQ108" s="40">
        <v>0</v>
      </c>
      <c r="AR108" s="40">
        <v>0</v>
      </c>
      <c r="AS108" s="40">
        <v>0</v>
      </c>
      <c r="AT108" s="40">
        <v>0</v>
      </c>
      <c r="AU108" s="34" t="s">
        <v>74</v>
      </c>
      <c r="AV108" s="34" t="s">
        <v>67</v>
      </c>
      <c r="AW108" s="34" t="s">
        <v>67</v>
      </c>
      <c r="AX108" s="34"/>
      <c r="AY108" s="39"/>
      <c r="AZ108" s="38"/>
      <c r="BA108" s="38"/>
      <c r="BB108" s="41"/>
      <c r="BC108" s="38">
        <v>45721</v>
      </c>
    </row>
    <row r="109" spans="1:55">
      <c r="A109" s="29">
        <f t="shared" si="1"/>
        <v>108</v>
      </c>
      <c r="B109" s="30" t="s">
        <v>54</v>
      </c>
      <c r="C109" s="31" t="s">
        <v>814</v>
      </c>
      <c r="D109" s="32" t="s">
        <v>927</v>
      </c>
      <c r="E109" s="33" t="s">
        <v>78</v>
      </c>
      <c r="F109" s="34" t="s">
        <v>76</v>
      </c>
      <c r="G109" s="35" t="s">
        <v>59</v>
      </c>
      <c r="H109" s="36" t="s">
        <v>916</v>
      </c>
      <c r="I109" s="36" t="s">
        <v>917</v>
      </c>
      <c r="J109" s="36" t="s">
        <v>918</v>
      </c>
      <c r="K109" s="36" t="s">
        <v>919</v>
      </c>
      <c r="L109" s="36" t="s">
        <v>920</v>
      </c>
      <c r="M109" s="36" t="s">
        <v>921</v>
      </c>
      <c r="N109" s="36" t="s">
        <v>922</v>
      </c>
      <c r="O109" s="37" t="s">
        <v>923</v>
      </c>
      <c r="P109" s="37" t="s">
        <v>924</v>
      </c>
      <c r="Q109" s="38">
        <v>45744</v>
      </c>
      <c r="R109" s="38" t="s">
        <v>67</v>
      </c>
      <c r="S109" s="30" t="s">
        <v>68</v>
      </c>
      <c r="T109" s="30" t="b">
        <v>0</v>
      </c>
      <c r="U109" s="30" t="s">
        <v>925</v>
      </c>
      <c r="V109" s="34" t="s">
        <v>926</v>
      </c>
      <c r="W109" s="39">
        <v>4109286</v>
      </c>
      <c r="X109" s="38" t="s">
        <v>71</v>
      </c>
      <c r="Y109" s="38">
        <v>45748</v>
      </c>
      <c r="Z109" s="38">
        <v>45756</v>
      </c>
      <c r="AA109" s="30" t="s">
        <v>106</v>
      </c>
      <c r="AB109" s="38">
        <v>45794</v>
      </c>
      <c r="AC109" s="38" t="s">
        <v>145</v>
      </c>
      <c r="AD109" s="40">
        <v>0</v>
      </c>
      <c r="AE109" s="40">
        <v>4</v>
      </c>
      <c r="AF109" s="40">
        <v>4</v>
      </c>
      <c r="AG109" s="40">
        <v>1</v>
      </c>
      <c r="AH109" s="40">
        <v>2</v>
      </c>
      <c r="AI109" s="40">
        <v>0</v>
      </c>
      <c r="AJ109" s="40">
        <v>1</v>
      </c>
      <c r="AK109" s="40">
        <v>1</v>
      </c>
      <c r="AL109" s="40">
        <v>0</v>
      </c>
      <c r="AM109" s="40">
        <v>0</v>
      </c>
      <c r="AN109" s="40">
        <v>0</v>
      </c>
      <c r="AO109" s="40">
        <v>0</v>
      </c>
      <c r="AP109" s="40">
        <v>1</v>
      </c>
      <c r="AQ109" s="40">
        <v>0</v>
      </c>
      <c r="AR109" s="40">
        <v>1000000</v>
      </c>
      <c r="AS109" s="40">
        <v>0</v>
      </c>
      <c r="AT109" s="40">
        <v>0</v>
      </c>
      <c r="AU109" s="34" t="s">
        <v>74</v>
      </c>
      <c r="AV109" s="34" t="s">
        <v>67</v>
      </c>
      <c r="AW109" s="34" t="s">
        <v>67</v>
      </c>
      <c r="AX109" s="34"/>
      <c r="AY109" s="39"/>
      <c r="AZ109" s="38"/>
      <c r="BA109" s="38"/>
      <c r="BB109" s="41"/>
      <c r="BC109" s="38">
        <v>45721</v>
      </c>
    </row>
    <row r="110" spans="1:55">
      <c r="A110" s="29">
        <f t="shared" si="1"/>
        <v>109</v>
      </c>
      <c r="B110" s="30" t="s">
        <v>54</v>
      </c>
      <c r="C110" s="31" t="s">
        <v>91</v>
      </c>
      <c r="D110" s="32" t="s">
        <v>928</v>
      </c>
      <c r="E110" s="33" t="s">
        <v>78</v>
      </c>
      <c r="F110" s="34" t="s">
        <v>58</v>
      </c>
      <c r="G110" s="35" t="s">
        <v>93</v>
      </c>
      <c r="H110" s="36" t="s">
        <v>929</v>
      </c>
      <c r="I110" s="36" t="s">
        <v>251</v>
      </c>
      <c r="J110" s="36" t="s">
        <v>930</v>
      </c>
      <c r="K110" s="36" t="s">
        <v>931</v>
      </c>
      <c r="L110" s="36" t="s">
        <v>932</v>
      </c>
      <c r="M110" s="36" t="s">
        <v>933</v>
      </c>
      <c r="N110" s="36" t="s">
        <v>934</v>
      </c>
      <c r="O110" s="37" t="s">
        <v>935</v>
      </c>
      <c r="P110" s="37" t="s">
        <v>936</v>
      </c>
      <c r="Q110" s="38">
        <v>45736</v>
      </c>
      <c r="R110" s="38" t="s">
        <v>67</v>
      </c>
      <c r="S110" s="30" t="s">
        <v>103</v>
      </c>
      <c r="T110" s="30" t="b">
        <v>0</v>
      </c>
      <c r="U110" s="30" t="s">
        <v>937</v>
      </c>
      <c r="V110" s="34" t="s">
        <v>938</v>
      </c>
      <c r="W110" s="39">
        <v>4109145</v>
      </c>
      <c r="X110" s="38" t="s">
        <v>71</v>
      </c>
      <c r="Y110" s="38">
        <v>45747</v>
      </c>
      <c r="Z110" s="38">
        <v>45746</v>
      </c>
      <c r="AA110" s="30" t="s">
        <v>106</v>
      </c>
      <c r="AB110" s="38">
        <v>45756</v>
      </c>
      <c r="AC110" s="38" t="s">
        <v>261</v>
      </c>
      <c r="AD110" s="40">
        <v>0</v>
      </c>
      <c r="AE110" s="40">
        <v>1</v>
      </c>
      <c r="AF110" s="40">
        <v>1</v>
      </c>
      <c r="AG110" s="40">
        <v>3</v>
      </c>
      <c r="AH110" s="40">
        <v>1</v>
      </c>
      <c r="AI110" s="40">
        <v>0</v>
      </c>
      <c r="AJ110" s="40">
        <v>1</v>
      </c>
      <c r="AK110" s="40">
        <v>0</v>
      </c>
      <c r="AL110" s="40">
        <v>1</v>
      </c>
      <c r="AM110" s="40">
        <v>0</v>
      </c>
      <c r="AN110" s="40">
        <v>0</v>
      </c>
      <c r="AO110" s="40">
        <v>0</v>
      </c>
      <c r="AP110" s="40">
        <v>0</v>
      </c>
      <c r="AQ110" s="40">
        <v>0</v>
      </c>
      <c r="AR110" s="40">
        <v>300000</v>
      </c>
      <c r="AS110" s="40">
        <v>0</v>
      </c>
      <c r="AT110" s="40">
        <v>0</v>
      </c>
      <c r="AU110" s="34" t="s">
        <v>274</v>
      </c>
      <c r="AV110" s="34" t="s">
        <v>67</v>
      </c>
      <c r="AW110" s="34" t="s">
        <v>67</v>
      </c>
      <c r="AX110" s="34"/>
      <c r="AY110" s="39"/>
      <c r="AZ110" s="38"/>
      <c r="BA110" s="38"/>
      <c r="BB110" s="41"/>
      <c r="BC110" s="38" t="s">
        <v>67</v>
      </c>
    </row>
    <row r="111" spans="1:55">
      <c r="A111" s="29">
        <f t="shared" si="1"/>
        <v>110</v>
      </c>
      <c r="B111" s="30" t="s">
        <v>54</v>
      </c>
      <c r="C111" s="31" t="s">
        <v>293</v>
      </c>
      <c r="D111" s="32" t="s">
        <v>939</v>
      </c>
      <c r="E111" s="33" t="s">
        <v>57</v>
      </c>
      <c r="F111" s="34" t="s">
        <v>58</v>
      </c>
      <c r="G111" s="35" t="s">
        <v>93</v>
      </c>
      <c r="H111" s="36" t="s">
        <v>940</v>
      </c>
      <c r="I111" s="36" t="s">
        <v>489</v>
      </c>
      <c r="J111" s="36" t="s">
        <v>941</v>
      </c>
      <c r="K111" s="36" t="s">
        <v>942</v>
      </c>
      <c r="L111" s="36" t="s">
        <v>943</v>
      </c>
      <c r="M111" s="36" t="s">
        <v>944</v>
      </c>
      <c r="N111" s="36" t="s">
        <v>945</v>
      </c>
      <c r="O111" s="37" t="s">
        <v>67</v>
      </c>
      <c r="P111" s="37" t="s">
        <v>67</v>
      </c>
      <c r="Q111" s="38">
        <v>45755</v>
      </c>
      <c r="R111" s="38" t="s">
        <v>67</v>
      </c>
      <c r="S111" s="30" t="s">
        <v>103</v>
      </c>
      <c r="T111" s="30" t="b">
        <v>0</v>
      </c>
      <c r="U111" s="30" t="s">
        <v>946</v>
      </c>
      <c r="V111" s="34" t="s">
        <v>947</v>
      </c>
      <c r="W111" s="39">
        <v>5100530</v>
      </c>
      <c r="X111" s="38" t="s">
        <v>71</v>
      </c>
      <c r="Y111" s="38">
        <v>45756</v>
      </c>
      <c r="Z111" s="38">
        <v>45769</v>
      </c>
      <c r="AA111" s="30" t="s">
        <v>106</v>
      </c>
      <c r="AB111" s="38">
        <v>45791</v>
      </c>
      <c r="AC111" s="30" t="s">
        <v>948</v>
      </c>
      <c r="AD111" s="40">
        <v>0</v>
      </c>
      <c r="AE111" s="40">
        <v>1</v>
      </c>
      <c r="AF111" s="40">
        <v>1</v>
      </c>
      <c r="AG111" s="40">
        <v>0</v>
      </c>
      <c r="AH111" s="40">
        <v>1</v>
      </c>
      <c r="AI111" s="40">
        <v>0</v>
      </c>
      <c r="AJ111" s="40">
        <v>1</v>
      </c>
      <c r="AK111" s="40">
        <v>0</v>
      </c>
      <c r="AL111" s="40">
        <v>1</v>
      </c>
      <c r="AM111" s="40">
        <v>0</v>
      </c>
      <c r="AN111" s="40">
        <v>0</v>
      </c>
      <c r="AO111" s="40">
        <v>0</v>
      </c>
      <c r="AP111" s="40">
        <v>0</v>
      </c>
      <c r="AQ111" s="40">
        <v>0</v>
      </c>
      <c r="AR111" s="40">
        <v>300000</v>
      </c>
      <c r="AS111" s="40">
        <v>0</v>
      </c>
      <c r="AT111" s="40">
        <v>0</v>
      </c>
      <c r="AU111" s="34" t="s">
        <v>74</v>
      </c>
      <c r="AV111" s="34" t="s">
        <v>67</v>
      </c>
      <c r="AW111" s="34" t="s">
        <v>67</v>
      </c>
      <c r="AX111" s="34"/>
      <c r="AY111" s="39"/>
      <c r="AZ111" s="38"/>
      <c r="BA111" s="38"/>
      <c r="BB111" s="41"/>
      <c r="BC111" s="38">
        <v>45740</v>
      </c>
    </row>
    <row r="112" spans="1:55">
      <c r="A112" s="29">
        <f t="shared" si="1"/>
        <v>111</v>
      </c>
      <c r="B112" s="30" t="s">
        <v>54</v>
      </c>
      <c r="C112" s="31" t="s">
        <v>949</v>
      </c>
      <c r="D112" s="32" t="s">
        <v>950</v>
      </c>
      <c r="E112" s="33" t="s">
        <v>78</v>
      </c>
      <c r="F112" s="34" t="s">
        <v>58</v>
      </c>
      <c r="G112" s="35" t="s">
        <v>93</v>
      </c>
      <c r="H112" s="36" t="s">
        <v>951</v>
      </c>
      <c r="I112" s="36" t="s">
        <v>489</v>
      </c>
      <c r="J112" s="36" t="s">
        <v>952</v>
      </c>
      <c r="K112" s="36" t="s">
        <v>953</v>
      </c>
      <c r="L112" s="36" t="s">
        <v>954</v>
      </c>
      <c r="M112" s="36" t="s">
        <v>955</v>
      </c>
      <c r="N112" s="36" t="s">
        <v>956</v>
      </c>
      <c r="O112" s="37" t="s">
        <v>67</v>
      </c>
      <c r="P112" s="37" t="s">
        <v>67</v>
      </c>
      <c r="Q112" s="38">
        <v>45764</v>
      </c>
      <c r="R112" s="38" t="s">
        <v>67</v>
      </c>
      <c r="S112" s="30" t="s">
        <v>103</v>
      </c>
      <c r="T112" s="30" t="b">
        <v>0</v>
      </c>
      <c r="U112" s="30" t="s">
        <v>957</v>
      </c>
      <c r="V112" s="34" t="s">
        <v>958</v>
      </c>
      <c r="W112" s="39">
        <v>4110078</v>
      </c>
      <c r="X112" s="38" t="s">
        <v>71</v>
      </c>
      <c r="Y112" s="38">
        <v>45764</v>
      </c>
      <c r="Z112" s="38">
        <v>45749</v>
      </c>
      <c r="AA112" s="30" t="s">
        <v>106</v>
      </c>
      <c r="AB112" s="38">
        <v>45802</v>
      </c>
      <c r="AC112" s="38" t="s">
        <v>129</v>
      </c>
      <c r="AD112" s="40">
        <v>0</v>
      </c>
      <c r="AE112" s="40">
        <v>1</v>
      </c>
      <c r="AF112" s="40">
        <v>1</v>
      </c>
      <c r="AG112" s="40">
        <v>1</v>
      </c>
      <c r="AH112" s="40">
        <v>1</v>
      </c>
      <c r="AI112" s="40">
        <v>0</v>
      </c>
      <c r="AJ112" s="40">
        <v>1</v>
      </c>
      <c r="AK112" s="40">
        <v>0</v>
      </c>
      <c r="AL112" s="40">
        <v>1</v>
      </c>
      <c r="AM112" s="40">
        <v>0</v>
      </c>
      <c r="AN112" s="40">
        <v>0</v>
      </c>
      <c r="AO112" s="40">
        <v>0</v>
      </c>
      <c r="AP112" s="40">
        <v>0</v>
      </c>
      <c r="AQ112" s="40">
        <v>0</v>
      </c>
      <c r="AR112" s="40">
        <v>0</v>
      </c>
      <c r="AS112" s="40">
        <v>0</v>
      </c>
      <c r="AT112" s="40">
        <v>0</v>
      </c>
      <c r="AU112" s="34" t="s">
        <v>959</v>
      </c>
      <c r="AV112" s="34" t="s">
        <v>67</v>
      </c>
      <c r="AW112" s="34" t="s">
        <v>67</v>
      </c>
      <c r="AX112" s="34"/>
      <c r="AY112" s="39"/>
      <c r="AZ112" s="38"/>
      <c r="BA112" s="38"/>
      <c r="BB112" s="41"/>
      <c r="BC112" s="38">
        <v>45748</v>
      </c>
    </row>
    <row r="113" spans="1:55">
      <c r="A113" s="29">
        <f t="shared" si="1"/>
        <v>112</v>
      </c>
      <c r="B113" s="30" t="s">
        <v>54</v>
      </c>
      <c r="C113" s="31" t="s">
        <v>949</v>
      </c>
      <c r="D113" s="32" t="s">
        <v>960</v>
      </c>
      <c r="E113" s="33" t="s">
        <v>78</v>
      </c>
      <c r="F113" s="34" t="s">
        <v>76</v>
      </c>
      <c r="G113" s="35" t="s">
        <v>93</v>
      </c>
      <c r="H113" s="36" t="s">
        <v>951</v>
      </c>
      <c r="I113" s="36" t="s">
        <v>489</v>
      </c>
      <c r="J113" s="36" t="s">
        <v>952</v>
      </c>
      <c r="K113" s="36" t="s">
        <v>953</v>
      </c>
      <c r="L113" s="36" t="s">
        <v>954</v>
      </c>
      <c r="M113" s="36" t="s">
        <v>955</v>
      </c>
      <c r="N113" s="36" t="s">
        <v>956</v>
      </c>
      <c r="O113" s="37" t="s">
        <v>67</v>
      </c>
      <c r="P113" s="37" t="s">
        <v>67</v>
      </c>
      <c r="Q113" s="38" t="s">
        <v>67</v>
      </c>
      <c r="R113" s="38" t="s">
        <v>67</v>
      </c>
      <c r="S113" s="30" t="s">
        <v>103</v>
      </c>
      <c r="T113" s="30" t="b">
        <v>0</v>
      </c>
      <c r="U113" s="30" t="s">
        <v>957</v>
      </c>
      <c r="V113" s="34" t="s">
        <v>958</v>
      </c>
      <c r="W113" s="39">
        <v>4110078</v>
      </c>
      <c r="X113" s="38" t="s">
        <v>71</v>
      </c>
      <c r="Y113" s="38">
        <v>45764</v>
      </c>
      <c r="Z113" s="38">
        <v>45749</v>
      </c>
      <c r="AA113" s="30" t="s">
        <v>106</v>
      </c>
      <c r="AB113" s="38">
        <v>45802</v>
      </c>
      <c r="AC113" s="38" t="s">
        <v>129</v>
      </c>
      <c r="AD113" s="40">
        <v>0</v>
      </c>
      <c r="AE113" s="40">
        <v>3</v>
      </c>
      <c r="AF113" s="40">
        <v>3</v>
      </c>
      <c r="AG113" s="40">
        <v>5</v>
      </c>
      <c r="AH113" s="40">
        <v>3</v>
      </c>
      <c r="AI113" s="40">
        <v>0</v>
      </c>
      <c r="AJ113" s="40">
        <v>1</v>
      </c>
      <c r="AK113" s="40">
        <v>0</v>
      </c>
      <c r="AL113" s="40">
        <v>1</v>
      </c>
      <c r="AM113" s="40">
        <v>0</v>
      </c>
      <c r="AN113" s="40">
        <v>0</v>
      </c>
      <c r="AO113" s="40">
        <v>0</v>
      </c>
      <c r="AP113" s="40">
        <v>2</v>
      </c>
      <c r="AQ113" s="40">
        <v>0</v>
      </c>
      <c r="AR113" s="40">
        <v>2000000</v>
      </c>
      <c r="AS113" s="40">
        <v>0</v>
      </c>
      <c r="AT113" s="40">
        <v>0</v>
      </c>
      <c r="AU113" s="34" t="s">
        <v>959</v>
      </c>
      <c r="AV113" s="34" t="s">
        <v>67</v>
      </c>
      <c r="AW113" s="34" t="s">
        <v>67</v>
      </c>
      <c r="AX113" s="34"/>
      <c r="AY113" s="39"/>
      <c r="AZ113" s="38"/>
      <c r="BA113" s="38"/>
      <c r="BB113" s="41"/>
      <c r="BC113" s="38">
        <v>45748</v>
      </c>
    </row>
    <row r="114" spans="1:55">
      <c r="A114" s="29">
        <f t="shared" si="1"/>
        <v>113</v>
      </c>
      <c r="B114" s="30" t="s">
        <v>54</v>
      </c>
      <c r="C114" s="31" t="s">
        <v>134</v>
      </c>
      <c r="D114" s="32" t="s">
        <v>961</v>
      </c>
      <c r="E114" s="33" t="s">
        <v>57</v>
      </c>
      <c r="F114" s="34" t="s">
        <v>58</v>
      </c>
      <c r="G114" s="35" t="s">
        <v>59</v>
      </c>
      <c r="H114" s="36" t="s">
        <v>962</v>
      </c>
      <c r="I114" s="36" t="s">
        <v>184</v>
      </c>
      <c r="J114" s="36" t="s">
        <v>963</v>
      </c>
      <c r="K114" s="36" t="s">
        <v>964</v>
      </c>
      <c r="L114" s="36" t="s">
        <v>965</v>
      </c>
      <c r="M114" s="36" t="s">
        <v>966</v>
      </c>
      <c r="N114" s="36" t="s">
        <v>967</v>
      </c>
      <c r="O114" s="37" t="s">
        <v>67</v>
      </c>
      <c r="P114" s="37" t="s">
        <v>67</v>
      </c>
      <c r="Q114" s="38">
        <v>45735</v>
      </c>
      <c r="R114" s="38" t="s">
        <v>67</v>
      </c>
      <c r="S114" s="30" t="s">
        <v>68</v>
      </c>
      <c r="T114" s="30" t="b">
        <v>0</v>
      </c>
      <c r="U114" s="30" t="s">
        <v>968</v>
      </c>
      <c r="V114" s="34" t="s">
        <v>969</v>
      </c>
      <c r="W114" s="39">
        <v>4109042</v>
      </c>
      <c r="X114" s="38" t="s">
        <v>71</v>
      </c>
      <c r="Y114" s="38">
        <v>45747</v>
      </c>
      <c r="Z114" s="38">
        <v>45751</v>
      </c>
      <c r="AA114" s="30" t="s">
        <v>106</v>
      </c>
      <c r="AB114" s="38">
        <v>45767</v>
      </c>
      <c r="AC114" s="38" t="s">
        <v>107</v>
      </c>
      <c r="AD114" s="40">
        <v>0</v>
      </c>
      <c r="AE114" s="40">
        <v>1</v>
      </c>
      <c r="AF114" s="40">
        <v>1</v>
      </c>
      <c r="AG114" s="40">
        <v>6</v>
      </c>
      <c r="AH114" s="40">
        <v>1</v>
      </c>
      <c r="AI114" s="40">
        <v>0</v>
      </c>
      <c r="AJ114" s="40">
        <v>1</v>
      </c>
      <c r="AK114" s="40">
        <v>1</v>
      </c>
      <c r="AL114" s="40">
        <v>0</v>
      </c>
      <c r="AM114" s="40">
        <v>0</v>
      </c>
      <c r="AN114" s="40">
        <v>0</v>
      </c>
      <c r="AO114" s="40">
        <v>0</v>
      </c>
      <c r="AP114" s="40">
        <v>0</v>
      </c>
      <c r="AQ114" s="40">
        <v>0</v>
      </c>
      <c r="AR114" s="40">
        <v>300000</v>
      </c>
      <c r="AS114" s="40">
        <v>0</v>
      </c>
      <c r="AT114" s="40">
        <v>0</v>
      </c>
      <c r="AU114" s="34" t="s">
        <v>496</v>
      </c>
      <c r="AV114" s="34" t="s">
        <v>67</v>
      </c>
      <c r="AW114" s="34" t="s">
        <v>67</v>
      </c>
      <c r="AX114" s="34"/>
      <c r="AY114" s="39"/>
      <c r="AZ114" s="38"/>
      <c r="BA114" s="38"/>
      <c r="BB114" s="41"/>
      <c r="BC114" s="38">
        <v>45721</v>
      </c>
    </row>
    <row r="115" spans="1:55">
      <c r="A115" s="29">
        <f t="shared" si="1"/>
        <v>114</v>
      </c>
      <c r="B115" s="30" t="s">
        <v>54</v>
      </c>
      <c r="C115" s="31" t="s">
        <v>430</v>
      </c>
      <c r="D115" s="32" t="s">
        <v>970</v>
      </c>
      <c r="E115" s="33" t="s">
        <v>78</v>
      </c>
      <c r="F115" s="34" t="s">
        <v>58</v>
      </c>
      <c r="G115" s="35" t="s">
        <v>93</v>
      </c>
      <c r="H115" s="36" t="s">
        <v>971</v>
      </c>
      <c r="I115" s="36" t="s">
        <v>184</v>
      </c>
      <c r="J115" s="36" t="s">
        <v>972</v>
      </c>
      <c r="K115" s="36" t="s">
        <v>973</v>
      </c>
      <c r="L115" s="36" t="s">
        <v>974</v>
      </c>
      <c r="M115" s="36" t="s">
        <v>975</v>
      </c>
      <c r="N115" s="36" t="s">
        <v>976</v>
      </c>
      <c r="O115" s="37" t="s">
        <v>67</v>
      </c>
      <c r="P115" s="37" t="s">
        <v>67</v>
      </c>
      <c r="Q115" s="38">
        <v>45757</v>
      </c>
      <c r="R115" s="38" t="s">
        <v>67</v>
      </c>
      <c r="S115" s="30" t="s">
        <v>103</v>
      </c>
      <c r="T115" s="30" t="b">
        <v>0</v>
      </c>
      <c r="U115" s="30" t="s">
        <v>977</v>
      </c>
      <c r="V115" s="34" t="s">
        <v>978</v>
      </c>
      <c r="W115" s="39">
        <v>4109713</v>
      </c>
      <c r="X115" s="38" t="s">
        <v>71</v>
      </c>
      <c r="Y115" s="38">
        <v>45758</v>
      </c>
      <c r="Z115" s="38">
        <v>45749</v>
      </c>
      <c r="AA115" s="30" t="s">
        <v>106</v>
      </c>
      <c r="AB115" s="38">
        <v>45806</v>
      </c>
      <c r="AC115" s="38" t="s">
        <v>145</v>
      </c>
      <c r="AD115" s="40">
        <v>0</v>
      </c>
      <c r="AE115" s="40">
        <v>2</v>
      </c>
      <c r="AF115" s="40">
        <v>2</v>
      </c>
      <c r="AG115" s="40">
        <v>4</v>
      </c>
      <c r="AH115" s="40">
        <v>2</v>
      </c>
      <c r="AI115" s="40">
        <v>0</v>
      </c>
      <c r="AJ115" s="40">
        <v>1</v>
      </c>
      <c r="AK115" s="40">
        <v>0</v>
      </c>
      <c r="AL115" s="40">
        <v>1</v>
      </c>
      <c r="AM115" s="40">
        <v>0</v>
      </c>
      <c r="AN115" s="40">
        <v>0</v>
      </c>
      <c r="AO115" s="40">
        <v>0</v>
      </c>
      <c r="AP115" s="40">
        <v>1</v>
      </c>
      <c r="AQ115" s="40">
        <v>0</v>
      </c>
      <c r="AR115" s="40">
        <v>800000</v>
      </c>
      <c r="AS115" s="40">
        <v>0</v>
      </c>
      <c r="AT115" s="40">
        <v>0</v>
      </c>
      <c r="AU115" s="34" t="s">
        <v>274</v>
      </c>
      <c r="AV115" s="34" t="s">
        <v>67</v>
      </c>
      <c r="AW115" s="34" t="s">
        <v>67</v>
      </c>
      <c r="AX115" s="34"/>
      <c r="AY115" s="39"/>
      <c r="AZ115" s="38"/>
      <c r="BA115" s="38"/>
      <c r="BB115" s="41"/>
      <c r="BC115" s="38">
        <v>45748</v>
      </c>
    </row>
    <row r="116" spans="1:55">
      <c r="A116" s="29">
        <f t="shared" si="1"/>
        <v>115</v>
      </c>
      <c r="B116" s="30" t="s">
        <v>54</v>
      </c>
      <c r="C116" s="31" t="s">
        <v>91</v>
      </c>
      <c r="D116" s="32" t="s">
        <v>979</v>
      </c>
      <c r="E116" s="33" t="s">
        <v>57</v>
      </c>
      <c r="F116" s="34" t="s">
        <v>58</v>
      </c>
      <c r="G116" s="35" t="s">
        <v>59</v>
      </c>
      <c r="H116" s="36" t="s">
        <v>980</v>
      </c>
      <c r="I116" s="36" t="s">
        <v>981</v>
      </c>
      <c r="J116" s="36" t="s">
        <v>982</v>
      </c>
      <c r="K116" s="36" t="s">
        <v>983</v>
      </c>
      <c r="L116" s="36" t="s">
        <v>984</v>
      </c>
      <c r="M116" s="36" t="s">
        <v>985</v>
      </c>
      <c r="N116" s="36" t="s">
        <v>986</v>
      </c>
      <c r="O116" s="37" t="s">
        <v>987</v>
      </c>
      <c r="P116" s="37" t="s">
        <v>988</v>
      </c>
      <c r="Q116" s="38">
        <v>45735</v>
      </c>
      <c r="R116" s="38" t="s">
        <v>67</v>
      </c>
      <c r="S116" s="30" t="s">
        <v>68</v>
      </c>
      <c r="T116" s="30" t="b">
        <v>0</v>
      </c>
      <c r="U116" s="30" t="s">
        <v>989</v>
      </c>
      <c r="V116" s="34" t="s">
        <v>990</v>
      </c>
      <c r="W116" s="39">
        <v>4109150</v>
      </c>
      <c r="X116" s="38" t="s">
        <v>71</v>
      </c>
      <c r="Y116" s="38">
        <v>45744</v>
      </c>
      <c r="Z116" s="38">
        <v>45748</v>
      </c>
      <c r="AA116" s="30" t="s">
        <v>106</v>
      </c>
      <c r="AB116" s="38">
        <v>45765</v>
      </c>
      <c r="AC116" s="38" t="s">
        <v>107</v>
      </c>
      <c r="AD116" s="40">
        <v>1</v>
      </c>
      <c r="AE116" s="40">
        <v>0</v>
      </c>
      <c r="AF116" s="40">
        <v>0</v>
      </c>
      <c r="AG116" s="40">
        <v>4</v>
      </c>
      <c r="AH116" s="40">
        <v>2</v>
      </c>
      <c r="AI116" s="40">
        <v>0</v>
      </c>
      <c r="AJ116" s="40">
        <v>1</v>
      </c>
      <c r="AK116" s="40">
        <v>1</v>
      </c>
      <c r="AL116" s="40">
        <v>0</v>
      </c>
      <c r="AM116" s="40">
        <v>0</v>
      </c>
      <c r="AN116" s="40">
        <v>0</v>
      </c>
      <c r="AO116" s="40">
        <v>0</v>
      </c>
      <c r="AP116" s="40">
        <v>0</v>
      </c>
      <c r="AQ116" s="40">
        <v>0</v>
      </c>
      <c r="AR116" s="40">
        <v>0</v>
      </c>
      <c r="AS116" s="40">
        <v>0</v>
      </c>
      <c r="AT116" s="40">
        <v>0</v>
      </c>
      <c r="AU116" s="34" t="s">
        <v>496</v>
      </c>
      <c r="AV116" s="34" t="s">
        <v>67</v>
      </c>
      <c r="AW116" s="34" t="s">
        <v>67</v>
      </c>
      <c r="AX116" s="34"/>
      <c r="AY116" s="39"/>
      <c r="AZ116" s="38"/>
      <c r="BA116" s="38"/>
      <c r="BB116" s="41"/>
      <c r="BC116" s="38" t="s">
        <v>67</v>
      </c>
    </row>
    <row r="117" spans="1:55">
      <c r="A117" s="29">
        <f t="shared" si="1"/>
        <v>116</v>
      </c>
      <c r="B117" s="30" t="s">
        <v>54</v>
      </c>
      <c r="C117" s="31" t="s">
        <v>147</v>
      </c>
      <c r="D117" s="32" t="s">
        <v>991</v>
      </c>
      <c r="E117" s="33" t="s">
        <v>78</v>
      </c>
      <c r="F117" s="34" t="s">
        <v>58</v>
      </c>
      <c r="G117" s="35" t="s">
        <v>93</v>
      </c>
      <c r="H117" s="36" t="s">
        <v>992</v>
      </c>
      <c r="I117" s="36" t="s">
        <v>121</v>
      </c>
      <c r="J117" s="36" t="s">
        <v>993</v>
      </c>
      <c r="K117" s="36" t="s">
        <v>994</v>
      </c>
      <c r="L117" s="36" t="s">
        <v>995</v>
      </c>
      <c r="M117" s="36" t="s">
        <v>996</v>
      </c>
      <c r="N117" s="36" t="s">
        <v>997</v>
      </c>
      <c r="O117" s="37" t="s">
        <v>67</v>
      </c>
      <c r="P117" s="37" t="s">
        <v>67</v>
      </c>
      <c r="Q117" s="38">
        <v>45799</v>
      </c>
      <c r="R117" s="38" t="s">
        <v>67</v>
      </c>
      <c r="S117" s="30" t="s">
        <v>103</v>
      </c>
      <c r="T117" s="30" t="b">
        <v>0</v>
      </c>
      <c r="U117" s="30" t="s">
        <v>998</v>
      </c>
      <c r="V117" s="34" t="s">
        <v>999</v>
      </c>
      <c r="W117" s="39">
        <v>2701255</v>
      </c>
      <c r="X117" s="30" t="s">
        <v>71</v>
      </c>
      <c r="Y117" s="38">
        <v>45812</v>
      </c>
      <c r="Z117" s="38" t="s">
        <v>854</v>
      </c>
      <c r="AA117" s="30" t="s">
        <v>106</v>
      </c>
      <c r="AB117" s="38">
        <v>45851</v>
      </c>
      <c r="AC117" s="30" t="s">
        <v>129</v>
      </c>
      <c r="AD117" s="40">
        <v>1</v>
      </c>
      <c r="AE117" s="40">
        <v>0</v>
      </c>
      <c r="AF117" s="40">
        <v>0</v>
      </c>
      <c r="AG117" s="40">
        <v>8</v>
      </c>
      <c r="AH117" s="40">
        <v>1</v>
      </c>
      <c r="AI117" s="40">
        <v>2</v>
      </c>
      <c r="AJ117" s="40">
        <v>1</v>
      </c>
      <c r="AK117" s="40">
        <v>0</v>
      </c>
      <c r="AL117" s="40">
        <v>1</v>
      </c>
      <c r="AM117" s="40">
        <v>0</v>
      </c>
      <c r="AN117" s="40">
        <v>0</v>
      </c>
      <c r="AO117" s="40">
        <v>0</v>
      </c>
      <c r="AP117" s="40">
        <v>0</v>
      </c>
      <c r="AQ117" s="40">
        <v>0</v>
      </c>
      <c r="AR117" s="40">
        <v>0</v>
      </c>
      <c r="AS117" s="40">
        <v>0</v>
      </c>
      <c r="AT117" s="40">
        <v>0</v>
      </c>
      <c r="AU117" s="34" t="s">
        <v>959</v>
      </c>
      <c r="AV117" s="34" t="s">
        <v>67</v>
      </c>
      <c r="AW117" s="34" t="s">
        <v>67</v>
      </c>
      <c r="AX117" s="34"/>
      <c r="AY117" s="39"/>
      <c r="AZ117" s="38"/>
      <c r="BA117" s="38"/>
      <c r="BB117" s="41"/>
      <c r="BC117" s="38">
        <v>45769</v>
      </c>
    </row>
    <row r="118" spans="1:55">
      <c r="A118" s="29">
        <f t="shared" si="1"/>
        <v>117</v>
      </c>
      <c r="B118" s="30" t="s">
        <v>54</v>
      </c>
      <c r="C118" s="31" t="s">
        <v>147</v>
      </c>
      <c r="D118" s="32" t="s">
        <v>1000</v>
      </c>
      <c r="E118" s="33" t="s">
        <v>78</v>
      </c>
      <c r="F118" s="34" t="s">
        <v>76</v>
      </c>
      <c r="G118" s="35" t="s">
        <v>59</v>
      </c>
      <c r="H118" s="36" t="s">
        <v>992</v>
      </c>
      <c r="I118" s="36" t="s">
        <v>121</v>
      </c>
      <c r="J118" s="36" t="s">
        <v>993</v>
      </c>
      <c r="K118" s="36" t="s">
        <v>994</v>
      </c>
      <c r="L118" s="36" t="s">
        <v>995</v>
      </c>
      <c r="M118" s="36" t="s">
        <v>996</v>
      </c>
      <c r="N118" s="36" t="s">
        <v>997</v>
      </c>
      <c r="O118" s="37" t="s">
        <v>67</v>
      </c>
      <c r="P118" s="37" t="s">
        <v>67</v>
      </c>
      <c r="Q118" s="38" t="s">
        <v>67</v>
      </c>
      <c r="R118" s="38" t="s">
        <v>67</v>
      </c>
      <c r="S118" s="30" t="s">
        <v>68</v>
      </c>
      <c r="T118" s="30" t="b">
        <v>0</v>
      </c>
      <c r="U118" s="30" t="s">
        <v>998</v>
      </c>
      <c r="V118" s="34" t="s">
        <v>999</v>
      </c>
      <c r="W118" s="39">
        <v>2701255</v>
      </c>
      <c r="X118" s="30" t="s">
        <v>71</v>
      </c>
      <c r="Y118" s="38">
        <v>45812</v>
      </c>
      <c r="Z118" s="38" t="s">
        <v>854</v>
      </c>
      <c r="AA118" s="30" t="s">
        <v>106</v>
      </c>
      <c r="AB118" s="38">
        <v>45851</v>
      </c>
      <c r="AC118" s="30" t="s">
        <v>129</v>
      </c>
      <c r="AD118" s="40">
        <v>1</v>
      </c>
      <c r="AE118" s="40">
        <v>0</v>
      </c>
      <c r="AF118" s="40">
        <v>0</v>
      </c>
      <c r="AG118" s="40">
        <v>3</v>
      </c>
      <c r="AH118" s="40">
        <v>1</v>
      </c>
      <c r="AI118" s="40">
        <v>2</v>
      </c>
      <c r="AJ118" s="40">
        <v>1</v>
      </c>
      <c r="AK118" s="40">
        <v>1</v>
      </c>
      <c r="AL118" s="40">
        <v>0</v>
      </c>
      <c r="AM118" s="40">
        <v>0</v>
      </c>
      <c r="AN118" s="40">
        <v>0</v>
      </c>
      <c r="AO118" s="40">
        <v>0</v>
      </c>
      <c r="AP118" s="40">
        <v>1</v>
      </c>
      <c r="AQ118" s="40">
        <v>0</v>
      </c>
      <c r="AR118" s="40">
        <v>1800000</v>
      </c>
      <c r="AS118" s="40">
        <v>500000</v>
      </c>
      <c r="AT118" s="40">
        <v>0</v>
      </c>
      <c r="AU118" s="34" t="s">
        <v>959</v>
      </c>
      <c r="AV118" s="34" t="s">
        <v>67</v>
      </c>
      <c r="AW118" s="34" t="s">
        <v>67</v>
      </c>
      <c r="AX118" s="34"/>
      <c r="AY118" s="39"/>
      <c r="AZ118" s="38"/>
      <c r="BA118" s="38"/>
      <c r="BB118" s="41"/>
      <c r="BC118" s="38" t="s">
        <v>67</v>
      </c>
    </row>
    <row r="119" spans="1:55">
      <c r="A119" s="29">
        <f t="shared" si="1"/>
        <v>118</v>
      </c>
      <c r="B119" s="30" t="s">
        <v>54</v>
      </c>
      <c r="C119" s="31" t="s">
        <v>134</v>
      </c>
      <c r="D119" s="32" t="s">
        <v>1001</v>
      </c>
      <c r="E119" s="33" t="s">
        <v>78</v>
      </c>
      <c r="F119" s="34" t="s">
        <v>58</v>
      </c>
      <c r="G119" s="35" t="s">
        <v>93</v>
      </c>
      <c r="H119" s="36" t="s">
        <v>1002</v>
      </c>
      <c r="I119" s="36" t="s">
        <v>121</v>
      </c>
      <c r="J119" s="36" t="s">
        <v>1003</v>
      </c>
      <c r="K119" s="36" t="s">
        <v>1004</v>
      </c>
      <c r="L119" s="36" t="s">
        <v>1005</v>
      </c>
      <c r="M119" s="36" t="s">
        <v>1006</v>
      </c>
      <c r="N119" s="36" t="s">
        <v>1007</v>
      </c>
      <c r="O119" s="37" t="s">
        <v>67</v>
      </c>
      <c r="P119" s="37" t="s">
        <v>67</v>
      </c>
      <c r="Q119" s="38">
        <v>45736</v>
      </c>
      <c r="R119" s="38" t="s">
        <v>67</v>
      </c>
      <c r="S119" s="30" t="s">
        <v>103</v>
      </c>
      <c r="T119" s="30" t="b">
        <v>0</v>
      </c>
      <c r="U119" s="30" t="s">
        <v>1008</v>
      </c>
      <c r="V119" s="34" t="s">
        <v>1009</v>
      </c>
      <c r="W119" s="39">
        <v>4109249</v>
      </c>
      <c r="X119" s="38" t="s">
        <v>71</v>
      </c>
      <c r="Y119" s="38">
        <v>45750</v>
      </c>
      <c r="Z119" s="38">
        <v>45747</v>
      </c>
      <c r="AA119" s="30" t="s">
        <v>106</v>
      </c>
      <c r="AB119" s="38">
        <v>45777</v>
      </c>
      <c r="AC119" s="38" t="s">
        <v>129</v>
      </c>
      <c r="AD119" s="40">
        <v>0</v>
      </c>
      <c r="AE119" s="40">
        <v>1</v>
      </c>
      <c r="AF119" s="40">
        <v>1</v>
      </c>
      <c r="AG119" s="40">
        <v>3</v>
      </c>
      <c r="AH119" s="40">
        <v>1</v>
      </c>
      <c r="AI119" s="40">
        <v>0</v>
      </c>
      <c r="AJ119" s="40">
        <v>1</v>
      </c>
      <c r="AK119" s="40">
        <v>0</v>
      </c>
      <c r="AL119" s="40">
        <v>1</v>
      </c>
      <c r="AM119" s="40">
        <v>0</v>
      </c>
      <c r="AN119" s="40">
        <v>0</v>
      </c>
      <c r="AO119" s="40">
        <v>0</v>
      </c>
      <c r="AP119" s="40">
        <v>0</v>
      </c>
      <c r="AQ119" s="40">
        <v>0</v>
      </c>
      <c r="AR119" s="40">
        <v>0</v>
      </c>
      <c r="AS119" s="40">
        <v>0</v>
      </c>
      <c r="AT119" s="40">
        <v>0</v>
      </c>
      <c r="AU119" s="34" t="s">
        <v>146</v>
      </c>
      <c r="AV119" s="34" t="s">
        <v>67</v>
      </c>
      <c r="AW119" s="34" t="s">
        <v>67</v>
      </c>
      <c r="AX119" s="34"/>
      <c r="AY119" s="39"/>
      <c r="AZ119" s="38"/>
      <c r="BA119" s="38"/>
      <c r="BB119" s="41"/>
      <c r="BC119" s="38">
        <v>45757</v>
      </c>
    </row>
    <row r="120" spans="1:55">
      <c r="A120" s="29">
        <f t="shared" si="1"/>
        <v>119</v>
      </c>
      <c r="B120" s="30" t="s">
        <v>54</v>
      </c>
      <c r="C120" s="31" t="s">
        <v>134</v>
      </c>
      <c r="D120" s="32" t="s">
        <v>1010</v>
      </c>
      <c r="E120" s="33" t="s">
        <v>78</v>
      </c>
      <c r="F120" s="34" t="s">
        <v>441</v>
      </c>
      <c r="G120" s="35" t="s">
        <v>93</v>
      </c>
      <c r="H120" s="36" t="s">
        <v>1002</v>
      </c>
      <c r="I120" s="36" t="s">
        <v>121</v>
      </c>
      <c r="J120" s="36" t="s">
        <v>1003</v>
      </c>
      <c r="K120" s="36" t="s">
        <v>1004</v>
      </c>
      <c r="L120" s="36" t="s">
        <v>1005</v>
      </c>
      <c r="M120" s="36" t="s">
        <v>1006</v>
      </c>
      <c r="N120" s="36" t="s">
        <v>1007</v>
      </c>
      <c r="O120" s="37" t="s">
        <v>67</v>
      </c>
      <c r="P120" s="37" t="s">
        <v>67</v>
      </c>
      <c r="Q120" s="38">
        <v>45769</v>
      </c>
      <c r="R120" s="38" t="s">
        <v>67</v>
      </c>
      <c r="S120" s="30" t="s">
        <v>103</v>
      </c>
      <c r="T120" s="30" t="b">
        <v>0</v>
      </c>
      <c r="U120" s="30" t="s">
        <v>1008</v>
      </c>
      <c r="V120" s="34" t="s">
        <v>1009</v>
      </c>
      <c r="W120" s="39">
        <v>4109249</v>
      </c>
      <c r="X120" s="38" t="s">
        <v>71</v>
      </c>
      <c r="Y120" s="38">
        <v>45750</v>
      </c>
      <c r="Z120" s="38">
        <v>45747</v>
      </c>
      <c r="AA120" s="30" t="s">
        <v>106</v>
      </c>
      <c r="AB120" s="38">
        <v>45777</v>
      </c>
      <c r="AC120" s="38" t="s">
        <v>129</v>
      </c>
      <c r="AD120" s="40">
        <v>0</v>
      </c>
      <c r="AE120" s="40">
        <v>0</v>
      </c>
      <c r="AF120" s="40">
        <v>0</v>
      </c>
      <c r="AG120" s="40">
        <v>1</v>
      </c>
      <c r="AH120" s="40">
        <v>1</v>
      </c>
      <c r="AI120" s="40">
        <v>0</v>
      </c>
      <c r="AJ120" s="40">
        <v>1</v>
      </c>
      <c r="AK120" s="40">
        <v>0</v>
      </c>
      <c r="AL120" s="40">
        <v>1</v>
      </c>
      <c r="AM120" s="40">
        <v>0</v>
      </c>
      <c r="AN120" s="40">
        <v>0</v>
      </c>
      <c r="AO120" s="40">
        <v>0</v>
      </c>
      <c r="AP120" s="40">
        <v>0</v>
      </c>
      <c r="AQ120" s="40">
        <v>0</v>
      </c>
      <c r="AR120" s="40">
        <v>0</v>
      </c>
      <c r="AS120" s="40">
        <v>0</v>
      </c>
      <c r="AT120" s="40">
        <v>0</v>
      </c>
      <c r="AU120" s="34" t="s">
        <v>146</v>
      </c>
      <c r="AV120" s="34" t="s">
        <v>67</v>
      </c>
      <c r="AW120" s="34" t="s">
        <v>67</v>
      </c>
      <c r="AX120" s="34"/>
      <c r="AY120" s="39"/>
      <c r="AZ120" s="38"/>
      <c r="BA120" s="38"/>
      <c r="BB120" s="41"/>
      <c r="BC120" s="38">
        <v>45757</v>
      </c>
    </row>
    <row r="121" spans="1:55">
      <c r="A121" s="29">
        <f t="shared" si="1"/>
        <v>120</v>
      </c>
      <c r="B121" s="30" t="s">
        <v>54</v>
      </c>
      <c r="C121" s="31" t="s">
        <v>134</v>
      </c>
      <c r="D121" s="32" t="s">
        <v>1011</v>
      </c>
      <c r="E121" s="33" t="s">
        <v>78</v>
      </c>
      <c r="F121" s="34" t="s">
        <v>58</v>
      </c>
      <c r="G121" s="43" t="s">
        <v>93</v>
      </c>
      <c r="H121" s="36" t="s">
        <v>1012</v>
      </c>
      <c r="I121" s="36" t="s">
        <v>1013</v>
      </c>
      <c r="J121" s="36" t="s">
        <v>1014</v>
      </c>
      <c r="K121" s="36" t="s">
        <v>1015</v>
      </c>
      <c r="L121" s="36" t="s">
        <v>1016</v>
      </c>
      <c r="M121" s="36" t="s">
        <v>1017</v>
      </c>
      <c r="N121" s="36" t="s">
        <v>1018</v>
      </c>
      <c r="O121" s="37" t="s">
        <v>67</v>
      </c>
      <c r="P121" s="37" t="s">
        <v>67</v>
      </c>
      <c r="Q121" s="38">
        <v>45735</v>
      </c>
      <c r="R121" s="38" t="s">
        <v>67</v>
      </c>
      <c r="S121" s="30" t="s">
        <v>103</v>
      </c>
      <c r="T121" s="30" t="b">
        <v>0</v>
      </c>
      <c r="U121" s="30" t="s">
        <v>1019</v>
      </c>
      <c r="V121" s="34" t="s">
        <v>1020</v>
      </c>
      <c r="W121" s="39">
        <v>4109348</v>
      </c>
      <c r="X121" s="38" t="s">
        <v>71</v>
      </c>
      <c r="Y121" s="38">
        <v>45748</v>
      </c>
      <c r="Z121" s="38">
        <v>45749</v>
      </c>
      <c r="AA121" s="30" t="s">
        <v>106</v>
      </c>
      <c r="AB121" s="38">
        <v>45777</v>
      </c>
      <c r="AC121" s="38" t="s">
        <v>129</v>
      </c>
      <c r="AD121" s="40">
        <v>0</v>
      </c>
      <c r="AE121" s="40">
        <v>1</v>
      </c>
      <c r="AF121" s="40">
        <v>1</v>
      </c>
      <c r="AG121" s="40">
        <v>2</v>
      </c>
      <c r="AH121" s="40">
        <v>1</v>
      </c>
      <c r="AI121" s="40">
        <v>0</v>
      </c>
      <c r="AJ121" s="40">
        <v>1</v>
      </c>
      <c r="AK121" s="40">
        <v>0</v>
      </c>
      <c r="AL121" s="40">
        <v>1</v>
      </c>
      <c r="AM121" s="40">
        <v>0</v>
      </c>
      <c r="AN121" s="40">
        <v>0</v>
      </c>
      <c r="AO121" s="40">
        <v>0</v>
      </c>
      <c r="AP121" s="40">
        <v>0</v>
      </c>
      <c r="AQ121" s="40">
        <v>0</v>
      </c>
      <c r="AR121" s="40">
        <v>0</v>
      </c>
      <c r="AS121" s="40">
        <v>0</v>
      </c>
      <c r="AT121" s="40">
        <v>0</v>
      </c>
      <c r="AU121" s="34" t="s">
        <v>146</v>
      </c>
      <c r="AV121" s="34" t="s">
        <v>67</v>
      </c>
      <c r="AW121" s="34" t="s">
        <v>67</v>
      </c>
      <c r="AX121" s="34"/>
      <c r="AY121" s="39"/>
      <c r="AZ121" s="38"/>
      <c r="BA121" s="38"/>
      <c r="BB121" s="41"/>
      <c r="BC121" s="38">
        <v>45721</v>
      </c>
    </row>
    <row r="122" spans="1:55">
      <c r="A122" s="29">
        <f t="shared" si="1"/>
        <v>121</v>
      </c>
      <c r="B122" s="30" t="s">
        <v>54</v>
      </c>
      <c r="C122" s="31" t="s">
        <v>1021</v>
      </c>
      <c r="D122" s="32" t="s">
        <v>1022</v>
      </c>
      <c r="E122" s="33" t="s">
        <v>57</v>
      </c>
      <c r="F122" s="34" t="s">
        <v>58</v>
      </c>
      <c r="G122" s="35" t="s">
        <v>93</v>
      </c>
      <c r="H122" s="36" t="s">
        <v>1023</v>
      </c>
      <c r="I122" s="36" t="s">
        <v>1013</v>
      </c>
      <c r="J122" s="36" t="s">
        <v>1024</v>
      </c>
      <c r="K122" s="36" t="s">
        <v>1025</v>
      </c>
      <c r="L122" s="36" t="s">
        <v>67</v>
      </c>
      <c r="M122" s="36" t="s">
        <v>1026</v>
      </c>
      <c r="N122" s="36" t="s">
        <v>1027</v>
      </c>
      <c r="O122" s="37" t="s">
        <v>67</v>
      </c>
      <c r="P122" s="37" t="s">
        <v>67</v>
      </c>
      <c r="Q122" s="38">
        <v>45764</v>
      </c>
      <c r="R122" s="38" t="s">
        <v>67</v>
      </c>
      <c r="S122" s="30" t="s">
        <v>103</v>
      </c>
      <c r="T122" s="30" t="b">
        <v>0</v>
      </c>
      <c r="U122" s="30" t="s">
        <v>1028</v>
      </c>
      <c r="V122" s="34" t="s">
        <v>1029</v>
      </c>
      <c r="W122" s="39">
        <v>5000201</v>
      </c>
      <c r="X122" s="38" t="s">
        <v>71</v>
      </c>
      <c r="Y122" s="38">
        <v>45765</v>
      </c>
      <c r="Z122" s="38">
        <v>45775</v>
      </c>
      <c r="AA122" s="30" t="s">
        <v>106</v>
      </c>
      <c r="AB122" s="38">
        <v>45804</v>
      </c>
      <c r="AC122" s="38" t="s">
        <v>1030</v>
      </c>
      <c r="AD122" s="40">
        <v>0</v>
      </c>
      <c r="AE122" s="40">
        <v>1</v>
      </c>
      <c r="AF122" s="40">
        <v>1</v>
      </c>
      <c r="AG122" s="40">
        <v>0</v>
      </c>
      <c r="AH122" s="40">
        <v>0</v>
      </c>
      <c r="AI122" s="40">
        <v>0</v>
      </c>
      <c r="AJ122" s="40">
        <v>1</v>
      </c>
      <c r="AK122" s="40">
        <v>0</v>
      </c>
      <c r="AL122" s="40">
        <v>1</v>
      </c>
      <c r="AM122" s="40">
        <v>0</v>
      </c>
      <c r="AN122" s="40">
        <v>0</v>
      </c>
      <c r="AO122" s="40">
        <v>0</v>
      </c>
      <c r="AP122" s="40">
        <v>0</v>
      </c>
      <c r="AQ122" s="40">
        <v>0</v>
      </c>
      <c r="AR122" s="40">
        <v>0</v>
      </c>
      <c r="AS122" s="40">
        <v>0</v>
      </c>
      <c r="AT122" s="40">
        <v>0</v>
      </c>
      <c r="AU122" s="34" t="s">
        <v>1031</v>
      </c>
      <c r="AV122" s="34" t="s">
        <v>67</v>
      </c>
      <c r="AW122" s="34" t="s">
        <v>67</v>
      </c>
      <c r="AX122" s="34"/>
      <c r="AY122" s="39"/>
      <c r="AZ122" s="38"/>
      <c r="BA122" s="38"/>
      <c r="BB122" s="41"/>
      <c r="BC122" s="38">
        <v>45743</v>
      </c>
    </row>
    <row r="123" spans="1:55">
      <c r="A123" s="29">
        <f t="shared" si="1"/>
        <v>122</v>
      </c>
      <c r="B123" s="30" t="s">
        <v>54</v>
      </c>
      <c r="C123" s="31" t="s">
        <v>1021</v>
      </c>
      <c r="D123" s="32" t="s">
        <v>1032</v>
      </c>
      <c r="E123" s="33" t="s">
        <v>57</v>
      </c>
      <c r="F123" s="34" t="s">
        <v>76</v>
      </c>
      <c r="G123" s="35" t="s">
        <v>93</v>
      </c>
      <c r="H123" s="36" t="s">
        <v>1023</v>
      </c>
      <c r="I123" s="36" t="s">
        <v>1013</v>
      </c>
      <c r="J123" s="36" t="s">
        <v>1024</v>
      </c>
      <c r="K123" s="36" t="s">
        <v>1025</v>
      </c>
      <c r="L123" s="36" t="s">
        <v>67</v>
      </c>
      <c r="M123" s="36" t="s">
        <v>1026</v>
      </c>
      <c r="N123" s="36" t="s">
        <v>1027</v>
      </c>
      <c r="O123" s="37" t="s">
        <v>67</v>
      </c>
      <c r="P123" s="37" t="s">
        <v>67</v>
      </c>
      <c r="Q123" s="38" t="s">
        <v>67</v>
      </c>
      <c r="R123" s="38" t="s">
        <v>67</v>
      </c>
      <c r="S123" s="30" t="s">
        <v>103</v>
      </c>
      <c r="T123" s="30" t="b">
        <v>0</v>
      </c>
      <c r="U123" s="30" t="s">
        <v>1028</v>
      </c>
      <c r="V123" s="34" t="s">
        <v>1029</v>
      </c>
      <c r="W123" s="39">
        <v>5000201</v>
      </c>
      <c r="X123" s="38" t="s">
        <v>71</v>
      </c>
      <c r="Y123" s="38">
        <v>45765</v>
      </c>
      <c r="Z123" s="38">
        <v>45775</v>
      </c>
      <c r="AA123" s="30" t="s">
        <v>106</v>
      </c>
      <c r="AB123" s="38">
        <v>45804</v>
      </c>
      <c r="AC123" s="38" t="s">
        <v>1030</v>
      </c>
      <c r="AD123" s="40">
        <v>0</v>
      </c>
      <c r="AE123" s="40">
        <v>2</v>
      </c>
      <c r="AF123" s="40">
        <v>2</v>
      </c>
      <c r="AG123" s="40">
        <v>0</v>
      </c>
      <c r="AH123" s="40">
        <v>0</v>
      </c>
      <c r="AI123" s="40">
        <v>0</v>
      </c>
      <c r="AJ123" s="40">
        <v>0</v>
      </c>
      <c r="AK123" s="40">
        <v>0</v>
      </c>
      <c r="AL123" s="40">
        <v>0</v>
      </c>
      <c r="AM123" s="40">
        <v>0</v>
      </c>
      <c r="AN123" s="40">
        <v>0</v>
      </c>
      <c r="AO123" s="40">
        <v>0</v>
      </c>
      <c r="AP123" s="40">
        <v>0</v>
      </c>
      <c r="AQ123" s="40">
        <v>0</v>
      </c>
      <c r="AR123" s="40">
        <v>1200000</v>
      </c>
      <c r="AS123" s="40">
        <v>0</v>
      </c>
      <c r="AT123" s="40">
        <v>0</v>
      </c>
      <c r="AU123" s="34" t="s">
        <v>1031</v>
      </c>
      <c r="AV123" s="34" t="s">
        <v>67</v>
      </c>
      <c r="AW123" s="34" t="s">
        <v>67</v>
      </c>
      <c r="AX123" s="34"/>
      <c r="AY123" s="39"/>
      <c r="AZ123" s="38"/>
      <c r="BA123" s="38"/>
      <c r="BB123" s="41"/>
      <c r="BC123" s="38">
        <v>45743</v>
      </c>
    </row>
    <row r="124" spans="1:55">
      <c r="A124" s="29">
        <f t="shared" si="1"/>
        <v>123</v>
      </c>
      <c r="B124" s="30" t="s">
        <v>54</v>
      </c>
      <c r="C124" s="31" t="s">
        <v>430</v>
      </c>
      <c r="D124" s="32" t="s">
        <v>1033</v>
      </c>
      <c r="E124" s="33" t="s">
        <v>57</v>
      </c>
      <c r="F124" s="34" t="s">
        <v>58</v>
      </c>
      <c r="G124" s="35" t="s">
        <v>93</v>
      </c>
      <c r="H124" s="36" t="s">
        <v>1034</v>
      </c>
      <c r="I124" s="36" t="s">
        <v>1013</v>
      </c>
      <c r="J124" s="36" t="s">
        <v>1035</v>
      </c>
      <c r="K124" s="36" t="s">
        <v>1036</v>
      </c>
      <c r="L124" s="36" t="s">
        <v>1037</v>
      </c>
      <c r="M124" s="36" t="s">
        <v>1038</v>
      </c>
      <c r="N124" s="36" t="s">
        <v>1039</v>
      </c>
      <c r="O124" s="37" t="s">
        <v>67</v>
      </c>
      <c r="P124" s="37" t="s">
        <v>67</v>
      </c>
      <c r="Q124" s="38">
        <v>45744</v>
      </c>
      <c r="R124" s="38" t="s">
        <v>67</v>
      </c>
      <c r="S124" s="30" t="s">
        <v>103</v>
      </c>
      <c r="T124" s="30" t="b">
        <v>0</v>
      </c>
      <c r="U124" s="30" t="s">
        <v>1040</v>
      </c>
      <c r="V124" s="34" t="s">
        <v>1041</v>
      </c>
      <c r="W124" s="39">
        <v>4104398</v>
      </c>
      <c r="X124" s="38" t="s">
        <v>71</v>
      </c>
      <c r="Y124" s="38">
        <v>45750</v>
      </c>
      <c r="Z124" s="38">
        <v>45757</v>
      </c>
      <c r="AA124" s="30" t="s">
        <v>106</v>
      </c>
      <c r="AB124" s="38">
        <v>45763</v>
      </c>
      <c r="AC124" s="38" t="s">
        <v>1042</v>
      </c>
      <c r="AD124" s="40">
        <v>0</v>
      </c>
      <c r="AE124" s="40">
        <v>2</v>
      </c>
      <c r="AF124" s="40">
        <v>2</v>
      </c>
      <c r="AG124" s="40">
        <v>6</v>
      </c>
      <c r="AH124" s="40">
        <v>2</v>
      </c>
      <c r="AI124" s="40">
        <v>0</v>
      </c>
      <c r="AJ124" s="40">
        <v>2</v>
      </c>
      <c r="AK124" s="40">
        <v>0</v>
      </c>
      <c r="AL124" s="40">
        <v>2</v>
      </c>
      <c r="AM124" s="40">
        <v>0</v>
      </c>
      <c r="AN124" s="40">
        <v>0</v>
      </c>
      <c r="AO124" s="40">
        <v>0</v>
      </c>
      <c r="AP124" s="40">
        <v>0</v>
      </c>
      <c r="AQ124" s="40">
        <v>0</v>
      </c>
      <c r="AR124" s="40">
        <v>700000</v>
      </c>
      <c r="AS124" s="40">
        <v>300000</v>
      </c>
      <c r="AT124" s="40">
        <v>0</v>
      </c>
      <c r="AU124" s="34" t="s">
        <v>496</v>
      </c>
      <c r="AV124" s="34" t="s">
        <v>67</v>
      </c>
      <c r="AW124" s="34" t="s">
        <v>67</v>
      </c>
      <c r="AX124" s="34"/>
      <c r="AY124" s="39"/>
      <c r="AZ124" s="38"/>
      <c r="BA124" s="38"/>
      <c r="BB124" s="41"/>
      <c r="BC124" s="38">
        <v>45734</v>
      </c>
    </row>
    <row r="125" spans="1:55">
      <c r="A125" s="29">
        <f t="shared" si="1"/>
        <v>124</v>
      </c>
      <c r="B125" s="30" t="s">
        <v>54</v>
      </c>
      <c r="C125" s="31" t="s">
        <v>430</v>
      </c>
      <c r="D125" s="32" t="s">
        <v>1043</v>
      </c>
      <c r="E125" s="33" t="s">
        <v>57</v>
      </c>
      <c r="F125" s="34" t="s">
        <v>58</v>
      </c>
      <c r="G125" s="35" t="s">
        <v>59</v>
      </c>
      <c r="H125" s="36" t="s">
        <v>1044</v>
      </c>
      <c r="I125" s="36" t="s">
        <v>1045</v>
      </c>
      <c r="J125" s="36" t="s">
        <v>1046</v>
      </c>
      <c r="K125" s="36" t="s">
        <v>1047</v>
      </c>
      <c r="L125" s="36" t="s">
        <v>1048</v>
      </c>
      <c r="M125" s="36" t="s">
        <v>1049</v>
      </c>
      <c r="N125" s="36" t="s">
        <v>1050</v>
      </c>
      <c r="O125" s="37" t="s">
        <v>67</v>
      </c>
      <c r="P125" s="37" t="s">
        <v>67</v>
      </c>
      <c r="Q125" s="38">
        <v>45744</v>
      </c>
      <c r="R125" s="38" t="s">
        <v>67</v>
      </c>
      <c r="S125" s="30" t="s">
        <v>68</v>
      </c>
      <c r="T125" s="30" t="b">
        <v>0</v>
      </c>
      <c r="U125" s="30" t="s">
        <v>1051</v>
      </c>
      <c r="V125" s="34" t="s">
        <v>1052</v>
      </c>
      <c r="W125" s="39">
        <v>4102875</v>
      </c>
      <c r="X125" s="38" t="s">
        <v>71</v>
      </c>
      <c r="Y125" s="38">
        <v>45749</v>
      </c>
      <c r="Z125" s="38">
        <v>45751</v>
      </c>
      <c r="AA125" s="30" t="s">
        <v>106</v>
      </c>
      <c r="AB125" s="38">
        <v>45766</v>
      </c>
      <c r="AC125" s="38" t="s">
        <v>107</v>
      </c>
      <c r="AD125" s="40">
        <v>0</v>
      </c>
      <c r="AE125" s="40">
        <v>1</v>
      </c>
      <c r="AF125" s="40">
        <v>1</v>
      </c>
      <c r="AG125" s="40">
        <v>0</v>
      </c>
      <c r="AH125" s="40">
        <v>0</v>
      </c>
      <c r="AI125" s="40">
        <v>0</v>
      </c>
      <c r="AJ125" s="40">
        <v>1</v>
      </c>
      <c r="AK125" s="40">
        <v>1</v>
      </c>
      <c r="AL125" s="40">
        <v>0</v>
      </c>
      <c r="AM125" s="40">
        <v>0</v>
      </c>
      <c r="AN125" s="40">
        <v>0</v>
      </c>
      <c r="AO125" s="40">
        <v>0</v>
      </c>
      <c r="AP125" s="40">
        <v>0</v>
      </c>
      <c r="AQ125" s="40">
        <v>0</v>
      </c>
      <c r="AR125" s="40">
        <v>0</v>
      </c>
      <c r="AS125" s="40">
        <v>0</v>
      </c>
      <c r="AT125" s="40">
        <v>0</v>
      </c>
      <c r="AU125" s="34" t="s">
        <v>496</v>
      </c>
      <c r="AV125" s="34" t="s">
        <v>67</v>
      </c>
      <c r="AW125" s="34" t="s">
        <v>67</v>
      </c>
      <c r="AX125" s="34"/>
      <c r="AY125" s="39"/>
      <c r="AZ125" s="38"/>
      <c r="BA125" s="38"/>
      <c r="BB125" s="41"/>
      <c r="BC125" s="38">
        <v>45734</v>
      </c>
    </row>
    <row r="126" spans="1:55">
      <c r="A126" s="29">
        <f t="shared" si="1"/>
        <v>125</v>
      </c>
      <c r="B126" s="30" t="s">
        <v>54</v>
      </c>
      <c r="C126" s="31" t="s">
        <v>430</v>
      </c>
      <c r="D126" s="32" t="s">
        <v>1053</v>
      </c>
      <c r="E126" s="33" t="s">
        <v>57</v>
      </c>
      <c r="F126" s="34" t="s">
        <v>441</v>
      </c>
      <c r="G126" s="35" t="s">
        <v>59</v>
      </c>
      <c r="H126" s="36" t="s">
        <v>1044</v>
      </c>
      <c r="I126" s="36" t="s">
        <v>1045</v>
      </c>
      <c r="J126" s="36" t="s">
        <v>1046</v>
      </c>
      <c r="K126" s="36" t="s">
        <v>1047</v>
      </c>
      <c r="L126" s="36" t="s">
        <v>1048</v>
      </c>
      <c r="M126" s="36" t="s">
        <v>1049</v>
      </c>
      <c r="N126" s="36" t="s">
        <v>1050</v>
      </c>
      <c r="O126" s="37" t="s">
        <v>67</v>
      </c>
      <c r="P126" s="37" t="s">
        <v>67</v>
      </c>
      <c r="Q126" s="38">
        <v>45768</v>
      </c>
      <c r="R126" s="38" t="s">
        <v>67</v>
      </c>
      <c r="S126" s="30" t="s">
        <v>68</v>
      </c>
      <c r="T126" s="30" t="b">
        <v>0</v>
      </c>
      <c r="U126" s="30" t="s">
        <v>1051</v>
      </c>
      <c r="V126" s="34" t="s">
        <v>1052</v>
      </c>
      <c r="W126" s="39">
        <v>4102875</v>
      </c>
      <c r="X126" s="38" t="s">
        <v>71</v>
      </c>
      <c r="Y126" s="38">
        <v>45749</v>
      </c>
      <c r="Z126" s="38">
        <v>45751</v>
      </c>
      <c r="AA126" s="30" t="s">
        <v>106</v>
      </c>
      <c r="AB126" s="38">
        <v>45766</v>
      </c>
      <c r="AC126" s="38" t="s">
        <v>107</v>
      </c>
      <c r="AD126" s="40">
        <v>0</v>
      </c>
      <c r="AE126" s="40">
        <v>1</v>
      </c>
      <c r="AF126" s="40">
        <v>1</v>
      </c>
      <c r="AG126" s="40">
        <v>0</v>
      </c>
      <c r="AH126" s="40">
        <v>0</v>
      </c>
      <c r="AI126" s="40">
        <v>0</v>
      </c>
      <c r="AJ126" s="40">
        <v>0</v>
      </c>
      <c r="AK126" s="40">
        <v>0</v>
      </c>
      <c r="AL126" s="40">
        <v>0</v>
      </c>
      <c r="AM126" s="40">
        <v>0</v>
      </c>
      <c r="AN126" s="40">
        <v>0</v>
      </c>
      <c r="AO126" s="40">
        <v>0</v>
      </c>
      <c r="AP126" s="40">
        <v>0</v>
      </c>
      <c r="AQ126" s="40">
        <v>0</v>
      </c>
      <c r="AR126" s="40">
        <v>1000000</v>
      </c>
      <c r="AS126" s="40">
        <v>0</v>
      </c>
      <c r="AT126" s="40">
        <v>0</v>
      </c>
      <c r="AU126" s="34" t="s">
        <v>496</v>
      </c>
      <c r="AV126" s="34" t="s">
        <v>67</v>
      </c>
      <c r="AW126" s="34" t="s">
        <v>67</v>
      </c>
      <c r="AX126" s="34"/>
      <c r="AY126" s="39"/>
      <c r="AZ126" s="38"/>
      <c r="BA126" s="38"/>
      <c r="BB126" s="41"/>
      <c r="BC126" s="38">
        <v>45757</v>
      </c>
    </row>
    <row r="127" spans="1:55">
      <c r="A127" s="29">
        <f t="shared" si="1"/>
        <v>126</v>
      </c>
      <c r="B127" s="30" t="s">
        <v>54</v>
      </c>
      <c r="C127" s="31" t="s">
        <v>1054</v>
      </c>
      <c r="D127" s="32" t="s">
        <v>1055</v>
      </c>
      <c r="E127" s="33" t="s">
        <v>57</v>
      </c>
      <c r="F127" s="34" t="s">
        <v>58</v>
      </c>
      <c r="G127" s="43" t="s">
        <v>93</v>
      </c>
      <c r="H127" s="36" t="s">
        <v>1056</v>
      </c>
      <c r="I127" s="36" t="s">
        <v>251</v>
      </c>
      <c r="J127" s="36" t="s">
        <v>1057</v>
      </c>
      <c r="K127" s="36" t="s">
        <v>1058</v>
      </c>
      <c r="L127" s="36" t="s">
        <v>1059</v>
      </c>
      <c r="M127" s="36" t="s">
        <v>1060</v>
      </c>
      <c r="N127" s="36" t="s">
        <v>1061</v>
      </c>
      <c r="O127" s="37" t="s">
        <v>67</v>
      </c>
      <c r="P127" s="37" t="s">
        <v>67</v>
      </c>
      <c r="Q127" s="38">
        <v>45789</v>
      </c>
      <c r="R127" s="38" t="s">
        <v>67</v>
      </c>
      <c r="S127" s="30" t="s">
        <v>103</v>
      </c>
      <c r="T127" s="30" t="b">
        <v>0</v>
      </c>
      <c r="U127" s="30" t="s">
        <v>1062</v>
      </c>
      <c r="V127" s="34" t="s">
        <v>1063</v>
      </c>
      <c r="W127" s="39">
        <v>5000237</v>
      </c>
      <c r="X127" s="30" t="s">
        <v>71</v>
      </c>
      <c r="Y127" s="38">
        <v>45793</v>
      </c>
      <c r="Z127" s="38">
        <v>45799</v>
      </c>
      <c r="AA127" s="30" t="s">
        <v>106</v>
      </c>
      <c r="AB127" s="38">
        <v>45822</v>
      </c>
      <c r="AC127" s="38" t="s">
        <v>539</v>
      </c>
      <c r="AD127" s="40">
        <v>0</v>
      </c>
      <c r="AE127" s="40">
        <v>1</v>
      </c>
      <c r="AF127" s="40">
        <v>1</v>
      </c>
      <c r="AG127" s="40">
        <v>1</v>
      </c>
      <c r="AH127" s="40">
        <v>1</v>
      </c>
      <c r="AI127" s="40">
        <v>0</v>
      </c>
      <c r="AJ127" s="40">
        <v>1</v>
      </c>
      <c r="AK127" s="40">
        <v>0</v>
      </c>
      <c r="AL127" s="40">
        <v>1</v>
      </c>
      <c r="AM127" s="40">
        <v>0</v>
      </c>
      <c r="AN127" s="40">
        <v>0</v>
      </c>
      <c r="AO127" s="40">
        <v>0</v>
      </c>
      <c r="AP127" s="40">
        <v>0</v>
      </c>
      <c r="AQ127" s="40">
        <v>0</v>
      </c>
      <c r="AR127" s="40">
        <v>0</v>
      </c>
      <c r="AS127" s="40">
        <v>0</v>
      </c>
      <c r="AT127" s="40">
        <v>0</v>
      </c>
      <c r="AU127" s="34" t="s">
        <v>1031</v>
      </c>
      <c r="AV127" s="34" t="s">
        <v>67</v>
      </c>
      <c r="AW127" s="34" t="s">
        <v>67</v>
      </c>
      <c r="AX127" s="34"/>
      <c r="AY127" s="39"/>
      <c r="AZ127" s="38"/>
      <c r="BA127" s="38"/>
      <c r="BB127" s="41"/>
      <c r="BC127" s="38">
        <v>45770</v>
      </c>
    </row>
    <row r="128" spans="1:55">
      <c r="A128" s="29">
        <f t="shared" si="1"/>
        <v>127</v>
      </c>
      <c r="B128" s="30" t="s">
        <v>54</v>
      </c>
      <c r="C128" s="31" t="s">
        <v>1054</v>
      </c>
      <c r="D128" s="32" t="s">
        <v>1064</v>
      </c>
      <c r="E128" s="33" t="s">
        <v>57</v>
      </c>
      <c r="F128" s="34" t="s">
        <v>76</v>
      </c>
      <c r="G128" s="43" t="s">
        <v>93</v>
      </c>
      <c r="H128" s="36" t="s">
        <v>1056</v>
      </c>
      <c r="I128" s="36" t="s">
        <v>251</v>
      </c>
      <c r="J128" s="36" t="s">
        <v>1057</v>
      </c>
      <c r="K128" s="36" t="s">
        <v>1058</v>
      </c>
      <c r="L128" s="36" t="s">
        <v>1059</v>
      </c>
      <c r="M128" s="36" t="s">
        <v>1060</v>
      </c>
      <c r="N128" s="36" t="s">
        <v>1061</v>
      </c>
      <c r="O128" s="37" t="s">
        <v>67</v>
      </c>
      <c r="P128" s="37" t="s">
        <v>67</v>
      </c>
      <c r="Q128" s="38" t="s">
        <v>67</v>
      </c>
      <c r="R128" s="38" t="s">
        <v>67</v>
      </c>
      <c r="S128" s="30" t="s">
        <v>103</v>
      </c>
      <c r="T128" s="30" t="b">
        <v>0</v>
      </c>
      <c r="U128" s="30" t="s">
        <v>1062</v>
      </c>
      <c r="V128" s="34" t="s">
        <v>1063</v>
      </c>
      <c r="W128" s="39">
        <v>5000237</v>
      </c>
      <c r="X128" s="30" t="s">
        <v>71</v>
      </c>
      <c r="Y128" s="38">
        <v>45793</v>
      </c>
      <c r="Z128" s="38">
        <v>45799</v>
      </c>
      <c r="AA128" s="30" t="s">
        <v>106</v>
      </c>
      <c r="AB128" s="38">
        <v>45822</v>
      </c>
      <c r="AC128" s="38" t="s">
        <v>539</v>
      </c>
      <c r="AD128" s="40">
        <v>0</v>
      </c>
      <c r="AE128" s="40">
        <v>0</v>
      </c>
      <c r="AF128" s="40">
        <v>0</v>
      </c>
      <c r="AG128" s="40">
        <v>5</v>
      </c>
      <c r="AH128" s="40">
        <v>3</v>
      </c>
      <c r="AI128" s="40">
        <v>0</v>
      </c>
      <c r="AJ128" s="40">
        <v>0</v>
      </c>
      <c r="AK128" s="40">
        <v>0</v>
      </c>
      <c r="AL128" s="40">
        <v>0</v>
      </c>
      <c r="AM128" s="40">
        <v>0</v>
      </c>
      <c r="AN128" s="40">
        <v>0</v>
      </c>
      <c r="AO128" s="40">
        <v>0</v>
      </c>
      <c r="AP128" s="40">
        <v>0</v>
      </c>
      <c r="AQ128" s="40">
        <v>0</v>
      </c>
      <c r="AR128" s="40">
        <f>2000000-480000</f>
        <v>1520000</v>
      </c>
      <c r="AS128" s="40">
        <v>0</v>
      </c>
      <c r="AT128" s="40">
        <v>0</v>
      </c>
      <c r="AU128" s="34" t="s">
        <v>1031</v>
      </c>
      <c r="AV128" s="34" t="s">
        <v>67</v>
      </c>
      <c r="AW128" s="34" t="s">
        <v>67</v>
      </c>
      <c r="AX128" s="34"/>
      <c r="AY128" s="39"/>
      <c r="AZ128" s="38"/>
      <c r="BA128" s="38"/>
      <c r="BB128" s="41"/>
      <c r="BC128" s="38" t="s">
        <v>67</v>
      </c>
    </row>
    <row r="129" spans="1:55">
      <c r="A129" s="29">
        <f t="shared" si="1"/>
        <v>128</v>
      </c>
      <c r="B129" s="30" t="s">
        <v>54</v>
      </c>
      <c r="C129" s="31" t="s">
        <v>1054</v>
      </c>
      <c r="D129" s="32" t="s">
        <v>1065</v>
      </c>
      <c r="E129" s="33" t="s">
        <v>57</v>
      </c>
      <c r="F129" s="34" t="s">
        <v>58</v>
      </c>
      <c r="G129" s="43" t="s">
        <v>93</v>
      </c>
      <c r="H129" s="36" t="s">
        <v>1066</v>
      </c>
      <c r="I129" s="36" t="s">
        <v>374</v>
      </c>
      <c r="J129" s="36" t="s">
        <v>1067</v>
      </c>
      <c r="K129" s="36" t="s">
        <v>1068</v>
      </c>
      <c r="L129" s="36" t="s">
        <v>67</v>
      </c>
      <c r="M129" s="36" t="s">
        <v>1069</v>
      </c>
      <c r="N129" s="36" t="s">
        <v>1070</v>
      </c>
      <c r="O129" s="37" t="s">
        <v>67</v>
      </c>
      <c r="P129" s="37" t="s">
        <v>67</v>
      </c>
      <c r="Q129" s="38">
        <v>45784</v>
      </c>
      <c r="R129" s="38" t="s">
        <v>67</v>
      </c>
      <c r="S129" s="30" t="s">
        <v>103</v>
      </c>
      <c r="T129" s="30" t="b">
        <v>0</v>
      </c>
      <c r="U129" s="30" t="s">
        <v>1071</v>
      </c>
      <c r="V129" s="34" t="s">
        <v>1072</v>
      </c>
      <c r="W129" s="39">
        <v>5000212</v>
      </c>
      <c r="X129" s="30" t="s">
        <v>71</v>
      </c>
      <c r="Y129" s="38">
        <v>45779</v>
      </c>
      <c r="Z129" s="38">
        <v>45785</v>
      </c>
      <c r="AA129" s="30" t="s">
        <v>106</v>
      </c>
      <c r="AB129" s="38">
        <v>45820</v>
      </c>
      <c r="AC129" s="38" t="s">
        <v>129</v>
      </c>
      <c r="AD129" s="40">
        <v>0</v>
      </c>
      <c r="AE129" s="40">
        <v>1</v>
      </c>
      <c r="AF129" s="40">
        <v>1</v>
      </c>
      <c r="AG129" s="40">
        <v>1</v>
      </c>
      <c r="AH129" s="40">
        <v>1</v>
      </c>
      <c r="AI129" s="40">
        <v>0</v>
      </c>
      <c r="AJ129" s="40">
        <v>1</v>
      </c>
      <c r="AK129" s="40">
        <v>0</v>
      </c>
      <c r="AL129" s="40">
        <v>1</v>
      </c>
      <c r="AM129" s="40">
        <v>0</v>
      </c>
      <c r="AN129" s="40">
        <v>0</v>
      </c>
      <c r="AO129" s="40">
        <v>0</v>
      </c>
      <c r="AP129" s="40">
        <v>0</v>
      </c>
      <c r="AQ129" s="40">
        <v>0</v>
      </c>
      <c r="AR129" s="40">
        <v>0</v>
      </c>
      <c r="AS129" s="40">
        <v>0</v>
      </c>
      <c r="AT129" s="40">
        <v>0</v>
      </c>
      <c r="AU129" s="34" t="s">
        <v>1031</v>
      </c>
      <c r="AV129" s="34" t="s">
        <v>67</v>
      </c>
      <c r="AW129" s="34" t="s">
        <v>67</v>
      </c>
      <c r="AX129" s="34"/>
      <c r="AY129" s="39"/>
      <c r="AZ129" s="38"/>
      <c r="BA129" s="38"/>
      <c r="BB129" s="41"/>
      <c r="BC129" s="38">
        <v>45770</v>
      </c>
    </row>
    <row r="130" spans="1:55">
      <c r="A130" s="29">
        <f t="shared" si="1"/>
        <v>129</v>
      </c>
      <c r="B130" s="30" t="s">
        <v>54</v>
      </c>
      <c r="C130" s="31" t="s">
        <v>1054</v>
      </c>
      <c r="D130" s="32" t="s">
        <v>1073</v>
      </c>
      <c r="E130" s="33" t="s">
        <v>57</v>
      </c>
      <c r="F130" s="34" t="s">
        <v>76</v>
      </c>
      <c r="G130" s="43" t="s">
        <v>93</v>
      </c>
      <c r="H130" s="36" t="s">
        <v>1066</v>
      </c>
      <c r="I130" s="36" t="s">
        <v>374</v>
      </c>
      <c r="J130" s="36" t="s">
        <v>1067</v>
      </c>
      <c r="K130" s="36" t="s">
        <v>1068</v>
      </c>
      <c r="L130" s="36" t="s">
        <v>67</v>
      </c>
      <c r="M130" s="36" t="s">
        <v>1069</v>
      </c>
      <c r="N130" s="36" t="s">
        <v>1070</v>
      </c>
      <c r="O130" s="37" t="s">
        <v>67</v>
      </c>
      <c r="P130" s="37" t="s">
        <v>67</v>
      </c>
      <c r="Q130" s="38" t="s">
        <v>67</v>
      </c>
      <c r="R130" s="38" t="s">
        <v>67</v>
      </c>
      <c r="S130" s="30" t="s">
        <v>103</v>
      </c>
      <c r="T130" s="30" t="b">
        <v>0</v>
      </c>
      <c r="U130" s="30" t="s">
        <v>1071</v>
      </c>
      <c r="V130" s="34" t="s">
        <v>1072</v>
      </c>
      <c r="W130" s="39">
        <v>5000212</v>
      </c>
      <c r="X130" s="30" t="s">
        <v>71</v>
      </c>
      <c r="Y130" s="38">
        <v>45779</v>
      </c>
      <c r="Z130" s="38">
        <v>45785</v>
      </c>
      <c r="AA130" s="30" t="s">
        <v>106</v>
      </c>
      <c r="AB130" s="38">
        <v>45820</v>
      </c>
      <c r="AC130" s="38" t="s">
        <v>129</v>
      </c>
      <c r="AD130" s="40">
        <v>0</v>
      </c>
      <c r="AE130" s="40">
        <v>3</v>
      </c>
      <c r="AF130" s="40">
        <v>3</v>
      </c>
      <c r="AG130" s="40">
        <v>0</v>
      </c>
      <c r="AH130" s="40">
        <v>3</v>
      </c>
      <c r="AI130" s="40">
        <v>0</v>
      </c>
      <c r="AJ130" s="40">
        <v>0</v>
      </c>
      <c r="AK130" s="40">
        <v>0</v>
      </c>
      <c r="AL130" s="40">
        <v>0</v>
      </c>
      <c r="AM130" s="40">
        <v>0</v>
      </c>
      <c r="AN130" s="40">
        <v>0</v>
      </c>
      <c r="AO130" s="40">
        <v>0</v>
      </c>
      <c r="AP130" s="40">
        <v>0</v>
      </c>
      <c r="AQ130" s="40">
        <v>0</v>
      </c>
      <c r="AR130" s="40">
        <v>200000</v>
      </c>
      <c r="AS130" s="40">
        <v>500000</v>
      </c>
      <c r="AT130" s="40">
        <v>0</v>
      </c>
      <c r="AU130" s="34" t="s">
        <v>1031</v>
      </c>
      <c r="AV130" s="34" t="s">
        <v>67</v>
      </c>
      <c r="AW130" s="34" t="s">
        <v>67</v>
      </c>
      <c r="AX130" s="34"/>
      <c r="AY130" s="39"/>
      <c r="AZ130" s="38"/>
      <c r="BA130" s="38"/>
      <c r="BB130" s="41"/>
      <c r="BC130" s="38" t="s">
        <v>67</v>
      </c>
    </row>
    <row r="131" spans="1:55">
      <c r="A131" s="29">
        <f t="shared" si="1"/>
        <v>130</v>
      </c>
      <c r="B131" s="30" t="s">
        <v>54</v>
      </c>
      <c r="C131" s="31" t="s">
        <v>1021</v>
      </c>
      <c r="D131" s="32" t="s">
        <v>1074</v>
      </c>
      <c r="E131" s="33" t="s">
        <v>57</v>
      </c>
      <c r="F131" s="34" t="s">
        <v>58</v>
      </c>
      <c r="G131" s="35" t="s">
        <v>93</v>
      </c>
      <c r="H131" s="36" t="s">
        <v>1075</v>
      </c>
      <c r="I131" s="36" t="s">
        <v>1076</v>
      </c>
      <c r="J131" s="36" t="s">
        <v>1077</v>
      </c>
      <c r="K131" s="36" t="s">
        <v>67</v>
      </c>
      <c r="L131" s="36" t="s">
        <v>67</v>
      </c>
      <c r="M131" s="36" t="s">
        <v>1078</v>
      </c>
      <c r="N131" s="36" t="s">
        <v>1079</v>
      </c>
      <c r="O131" s="37" t="s">
        <v>67</v>
      </c>
      <c r="P131" s="37" t="s">
        <v>67</v>
      </c>
      <c r="Q131" s="38">
        <v>45764</v>
      </c>
      <c r="R131" s="38" t="s">
        <v>67</v>
      </c>
      <c r="S131" s="30" t="s">
        <v>103</v>
      </c>
      <c r="T131" s="30" t="b">
        <v>0</v>
      </c>
      <c r="U131" s="30" t="s">
        <v>1080</v>
      </c>
      <c r="V131" s="34" t="s">
        <v>1081</v>
      </c>
      <c r="W131" s="39">
        <v>5000196</v>
      </c>
      <c r="X131" s="38" t="s">
        <v>71</v>
      </c>
      <c r="Y131" s="38">
        <v>45771</v>
      </c>
      <c r="Z131" s="38">
        <v>45777</v>
      </c>
      <c r="AA131" s="30" t="s">
        <v>106</v>
      </c>
      <c r="AB131" s="38">
        <v>45806</v>
      </c>
      <c r="AC131" s="38" t="s">
        <v>1030</v>
      </c>
      <c r="AD131" s="40">
        <v>0</v>
      </c>
      <c r="AE131" s="40">
        <v>0</v>
      </c>
      <c r="AF131" s="40">
        <v>0</v>
      </c>
      <c r="AG131" s="40">
        <v>1</v>
      </c>
      <c r="AH131" s="40">
        <v>1</v>
      </c>
      <c r="AI131" s="40">
        <v>0</v>
      </c>
      <c r="AJ131" s="40">
        <v>1</v>
      </c>
      <c r="AK131" s="40">
        <v>0</v>
      </c>
      <c r="AL131" s="40">
        <v>1</v>
      </c>
      <c r="AM131" s="40">
        <v>0</v>
      </c>
      <c r="AN131" s="40">
        <v>0</v>
      </c>
      <c r="AO131" s="40">
        <v>0</v>
      </c>
      <c r="AP131" s="40">
        <v>0</v>
      </c>
      <c r="AQ131" s="40">
        <v>0</v>
      </c>
      <c r="AR131" s="40">
        <v>0</v>
      </c>
      <c r="AS131" s="40">
        <v>0</v>
      </c>
      <c r="AT131" s="40">
        <v>0</v>
      </c>
      <c r="AU131" s="34" t="s">
        <v>1031</v>
      </c>
      <c r="AV131" s="34" t="s">
        <v>67</v>
      </c>
      <c r="AW131" s="34" t="s">
        <v>67</v>
      </c>
      <c r="AX131" s="34"/>
      <c r="AY131" s="39"/>
      <c r="AZ131" s="38"/>
      <c r="BA131" s="38"/>
      <c r="BB131" s="41"/>
      <c r="BC131" s="38">
        <v>45743</v>
      </c>
    </row>
    <row r="132" spans="1:55">
      <c r="A132" s="29">
        <f t="shared" si="1"/>
        <v>131</v>
      </c>
      <c r="B132" s="30" t="s">
        <v>54</v>
      </c>
      <c r="C132" s="43" t="s">
        <v>574</v>
      </c>
      <c r="D132" s="32" t="s">
        <v>1082</v>
      </c>
      <c r="E132" s="33" t="s">
        <v>78</v>
      </c>
      <c r="F132" s="34" t="s">
        <v>58</v>
      </c>
      <c r="G132" s="35" t="s">
        <v>93</v>
      </c>
      <c r="H132" s="36" t="s">
        <v>1083</v>
      </c>
      <c r="I132" s="36" t="s">
        <v>251</v>
      </c>
      <c r="J132" s="36" t="s">
        <v>1084</v>
      </c>
      <c r="K132" s="36" t="s">
        <v>1085</v>
      </c>
      <c r="L132" s="36" t="s">
        <v>1086</v>
      </c>
      <c r="M132" s="36" t="s">
        <v>1087</v>
      </c>
      <c r="N132" s="36" t="s">
        <v>1088</v>
      </c>
      <c r="O132" s="37" t="s">
        <v>1089</v>
      </c>
      <c r="P132" s="37" t="s">
        <v>1090</v>
      </c>
      <c r="Q132" s="38">
        <v>45741</v>
      </c>
      <c r="R132" s="38" t="s">
        <v>67</v>
      </c>
      <c r="S132" s="30" t="s">
        <v>103</v>
      </c>
      <c r="T132" s="30" t="b">
        <v>1</v>
      </c>
      <c r="U132" s="30" t="s">
        <v>1091</v>
      </c>
      <c r="V132" s="34" t="s">
        <v>1091</v>
      </c>
      <c r="W132" s="39">
        <v>4109120</v>
      </c>
      <c r="X132" s="38" t="s">
        <v>71</v>
      </c>
      <c r="Y132" s="38">
        <v>45747</v>
      </c>
      <c r="Z132" s="38">
        <v>45748</v>
      </c>
      <c r="AA132" s="30" t="s">
        <v>106</v>
      </c>
      <c r="AB132" s="38">
        <v>45773</v>
      </c>
      <c r="AC132" s="38" t="s">
        <v>145</v>
      </c>
      <c r="AD132" s="40">
        <v>0</v>
      </c>
      <c r="AE132" s="40">
        <v>1</v>
      </c>
      <c r="AF132" s="40">
        <v>1</v>
      </c>
      <c r="AG132" s="40">
        <v>1</v>
      </c>
      <c r="AH132" s="40">
        <v>1</v>
      </c>
      <c r="AI132" s="40">
        <v>0</v>
      </c>
      <c r="AJ132" s="40">
        <v>1</v>
      </c>
      <c r="AK132" s="40">
        <v>0</v>
      </c>
      <c r="AL132" s="40">
        <v>1</v>
      </c>
      <c r="AM132" s="40">
        <v>0</v>
      </c>
      <c r="AN132" s="40">
        <v>0</v>
      </c>
      <c r="AO132" s="40">
        <v>0</v>
      </c>
      <c r="AP132" s="40">
        <v>0</v>
      </c>
      <c r="AQ132" s="40">
        <v>0</v>
      </c>
      <c r="AR132" s="40">
        <v>0</v>
      </c>
      <c r="AS132" s="40">
        <v>0</v>
      </c>
      <c r="AT132" s="40">
        <v>0</v>
      </c>
      <c r="AU132" s="34" t="s">
        <v>802</v>
      </c>
      <c r="AV132" s="34" t="s">
        <v>67</v>
      </c>
      <c r="AW132" s="34" t="s">
        <v>67</v>
      </c>
      <c r="AX132" s="34"/>
      <c r="AY132" s="39"/>
      <c r="AZ132" s="38"/>
      <c r="BA132" s="38"/>
      <c r="BB132" s="41"/>
      <c r="BC132" s="38">
        <v>45721</v>
      </c>
    </row>
    <row r="133" spans="1:55">
      <c r="A133" s="29">
        <f t="shared" si="1"/>
        <v>132</v>
      </c>
      <c r="B133" s="30" t="s">
        <v>54</v>
      </c>
      <c r="C133" s="43" t="s">
        <v>574</v>
      </c>
      <c r="D133" s="32" t="s">
        <v>1092</v>
      </c>
      <c r="E133" s="33" t="s">
        <v>78</v>
      </c>
      <c r="F133" s="34" t="s">
        <v>76</v>
      </c>
      <c r="G133" s="35" t="s">
        <v>93</v>
      </c>
      <c r="H133" s="36" t="s">
        <v>1093</v>
      </c>
      <c r="I133" s="36" t="s">
        <v>251</v>
      </c>
      <c r="J133" s="36" t="s">
        <v>1094</v>
      </c>
      <c r="K133" s="36" t="s">
        <v>1085</v>
      </c>
      <c r="L133" s="36" t="s">
        <v>1086</v>
      </c>
      <c r="M133" s="36" t="s">
        <v>1087</v>
      </c>
      <c r="N133" s="36" t="s">
        <v>1088</v>
      </c>
      <c r="O133" s="37" t="s">
        <v>1089</v>
      </c>
      <c r="P133" s="37" t="s">
        <v>1090</v>
      </c>
      <c r="Q133" s="38">
        <v>45741</v>
      </c>
      <c r="R133" s="38" t="s">
        <v>67</v>
      </c>
      <c r="S133" s="30" t="s">
        <v>103</v>
      </c>
      <c r="T133" s="30" t="b">
        <v>1</v>
      </c>
      <c r="U133" s="30" t="s">
        <v>1091</v>
      </c>
      <c r="V133" s="34" t="s">
        <v>1091</v>
      </c>
      <c r="W133" s="39">
        <v>4109120</v>
      </c>
      <c r="X133" s="38" t="s">
        <v>71</v>
      </c>
      <c r="Y133" s="38">
        <v>45747</v>
      </c>
      <c r="Z133" s="38">
        <v>45748</v>
      </c>
      <c r="AA133" s="30" t="s">
        <v>106</v>
      </c>
      <c r="AB133" s="38">
        <v>45773</v>
      </c>
      <c r="AC133" s="38" t="s">
        <v>145</v>
      </c>
      <c r="AD133" s="40">
        <v>0</v>
      </c>
      <c r="AE133" s="40">
        <v>1</v>
      </c>
      <c r="AF133" s="40">
        <v>1</v>
      </c>
      <c r="AG133" s="40">
        <v>0</v>
      </c>
      <c r="AH133" s="40">
        <v>1</v>
      </c>
      <c r="AI133" s="40">
        <v>0</v>
      </c>
      <c r="AJ133" s="40">
        <v>0</v>
      </c>
      <c r="AK133" s="40">
        <v>0</v>
      </c>
      <c r="AL133" s="40">
        <v>0</v>
      </c>
      <c r="AM133" s="40">
        <v>0</v>
      </c>
      <c r="AN133" s="40">
        <v>0</v>
      </c>
      <c r="AO133" s="40">
        <v>0</v>
      </c>
      <c r="AP133" s="40">
        <v>0</v>
      </c>
      <c r="AQ133" s="40">
        <v>0</v>
      </c>
      <c r="AR133" s="40">
        <v>300000</v>
      </c>
      <c r="AS133" s="40">
        <v>0</v>
      </c>
      <c r="AT133" s="40">
        <v>0</v>
      </c>
      <c r="AU133" s="34" t="s">
        <v>802</v>
      </c>
      <c r="AV133" s="34" t="s">
        <v>67</v>
      </c>
      <c r="AW133" s="34" t="s">
        <v>67</v>
      </c>
      <c r="AX133" s="34"/>
      <c r="AY133" s="39"/>
      <c r="AZ133" s="38"/>
      <c r="BA133" s="38"/>
      <c r="BB133" s="41"/>
      <c r="BC133" s="38">
        <v>45721</v>
      </c>
    </row>
    <row r="134" spans="1:55">
      <c r="A134" s="29">
        <f t="shared" si="1"/>
        <v>133</v>
      </c>
      <c r="B134" s="30" t="s">
        <v>54</v>
      </c>
      <c r="C134" s="31" t="s">
        <v>147</v>
      </c>
      <c r="D134" s="32" t="s">
        <v>1095</v>
      </c>
      <c r="E134" s="33" t="s">
        <v>78</v>
      </c>
      <c r="F134" s="34" t="s">
        <v>58</v>
      </c>
      <c r="G134" s="35" t="s">
        <v>59</v>
      </c>
      <c r="H134" s="36" t="s">
        <v>1096</v>
      </c>
      <c r="I134" s="36" t="s">
        <v>121</v>
      </c>
      <c r="J134" s="36" t="s">
        <v>1097</v>
      </c>
      <c r="K134" s="36" t="s">
        <v>1098</v>
      </c>
      <c r="L134" s="36" t="s">
        <v>1099</v>
      </c>
      <c r="M134" s="36" t="s">
        <v>1100</v>
      </c>
      <c r="N134" s="36" t="s">
        <v>1101</v>
      </c>
      <c r="O134" s="37" t="s">
        <v>67</v>
      </c>
      <c r="P134" s="37" t="s">
        <v>67</v>
      </c>
      <c r="Q134" s="38">
        <v>45798</v>
      </c>
      <c r="R134" s="38" t="s">
        <v>67</v>
      </c>
      <c r="S134" s="30" t="s">
        <v>68</v>
      </c>
      <c r="T134" s="30" t="b">
        <v>1</v>
      </c>
      <c r="U134" s="30" t="s">
        <v>1102</v>
      </c>
      <c r="V134" s="34" t="s">
        <v>1103</v>
      </c>
      <c r="W134" s="39">
        <v>2701243</v>
      </c>
      <c r="X134" s="30" t="s">
        <v>71</v>
      </c>
      <c r="Y134" s="38">
        <v>45805</v>
      </c>
      <c r="Z134" s="38" t="s">
        <v>156</v>
      </c>
      <c r="AA134" s="30" t="s">
        <v>72</v>
      </c>
      <c r="AB134" s="38">
        <v>45847</v>
      </c>
      <c r="AC134" s="30" t="s">
        <v>129</v>
      </c>
      <c r="AD134" s="40">
        <v>1</v>
      </c>
      <c r="AE134" s="40">
        <v>0</v>
      </c>
      <c r="AF134" s="40">
        <v>0</v>
      </c>
      <c r="AG134" s="40">
        <v>5</v>
      </c>
      <c r="AH134" s="40">
        <v>1</v>
      </c>
      <c r="AI134" s="40">
        <v>1</v>
      </c>
      <c r="AJ134" s="40">
        <v>1</v>
      </c>
      <c r="AK134" s="40">
        <v>1</v>
      </c>
      <c r="AL134" s="40">
        <v>0</v>
      </c>
      <c r="AM134" s="40">
        <v>0</v>
      </c>
      <c r="AN134" s="40">
        <v>0</v>
      </c>
      <c r="AO134" s="40">
        <v>0</v>
      </c>
      <c r="AP134" s="40">
        <v>1</v>
      </c>
      <c r="AQ134" s="40">
        <v>0</v>
      </c>
      <c r="AR134" s="40">
        <v>600000</v>
      </c>
      <c r="AS134" s="40">
        <v>0</v>
      </c>
      <c r="AT134" s="40">
        <v>0</v>
      </c>
      <c r="AU134" s="34" t="s">
        <v>812</v>
      </c>
      <c r="AV134" s="34" t="s">
        <v>67</v>
      </c>
      <c r="AW134" s="34" t="s">
        <v>67</v>
      </c>
      <c r="AX134" s="34"/>
      <c r="AY134" s="39"/>
      <c r="AZ134" s="38"/>
      <c r="BA134" s="38"/>
      <c r="BB134" s="41"/>
      <c r="BC134" s="38">
        <v>45769</v>
      </c>
    </row>
    <row r="135" spans="1:55">
      <c r="A135" s="29">
        <f t="shared" si="1"/>
        <v>134</v>
      </c>
      <c r="B135" s="30" t="s">
        <v>54</v>
      </c>
      <c r="C135" s="31" t="s">
        <v>147</v>
      </c>
      <c r="D135" s="32" t="s">
        <v>1104</v>
      </c>
      <c r="E135" s="33" t="s">
        <v>57</v>
      </c>
      <c r="F135" s="34" t="s">
        <v>58</v>
      </c>
      <c r="G135" s="35" t="s">
        <v>93</v>
      </c>
      <c r="H135" s="36" t="s">
        <v>1105</v>
      </c>
      <c r="I135" s="36" t="s">
        <v>121</v>
      </c>
      <c r="J135" s="36" t="s">
        <v>1106</v>
      </c>
      <c r="K135" s="36" t="s">
        <v>1107</v>
      </c>
      <c r="L135" s="36" t="s">
        <v>1108</v>
      </c>
      <c r="M135" s="36" t="s">
        <v>1109</v>
      </c>
      <c r="N135" s="36" t="s">
        <v>1110</v>
      </c>
      <c r="O135" s="37" t="s">
        <v>67</v>
      </c>
      <c r="P135" s="37" t="s">
        <v>67</v>
      </c>
      <c r="Q135" s="38">
        <v>45791</v>
      </c>
      <c r="R135" s="38" t="s">
        <v>67</v>
      </c>
      <c r="S135" s="30" t="s">
        <v>103</v>
      </c>
      <c r="T135" s="30" t="b">
        <v>0</v>
      </c>
      <c r="U135" s="30" t="s">
        <v>1111</v>
      </c>
      <c r="V135" s="34" t="s">
        <v>1112</v>
      </c>
      <c r="W135" s="39">
        <v>2701251</v>
      </c>
      <c r="X135" s="30" t="s">
        <v>71</v>
      </c>
      <c r="Y135" s="38">
        <v>45803</v>
      </c>
      <c r="Z135" s="38">
        <v>45813</v>
      </c>
      <c r="AA135" s="30" t="s">
        <v>72</v>
      </c>
      <c r="AB135" s="38">
        <v>45842</v>
      </c>
      <c r="AC135" s="30" t="s">
        <v>518</v>
      </c>
      <c r="AD135" s="40">
        <v>1</v>
      </c>
      <c r="AE135" s="40">
        <v>0</v>
      </c>
      <c r="AF135" s="40">
        <v>0</v>
      </c>
      <c r="AG135" s="40">
        <v>4</v>
      </c>
      <c r="AH135" s="40">
        <v>1</v>
      </c>
      <c r="AI135" s="40">
        <v>1</v>
      </c>
      <c r="AJ135" s="40">
        <v>1</v>
      </c>
      <c r="AK135" s="40">
        <v>0</v>
      </c>
      <c r="AL135" s="40">
        <v>1</v>
      </c>
      <c r="AM135" s="40">
        <v>0</v>
      </c>
      <c r="AN135" s="40">
        <v>0</v>
      </c>
      <c r="AO135" s="40">
        <v>0</v>
      </c>
      <c r="AP135" s="40">
        <v>0</v>
      </c>
      <c r="AQ135" s="40">
        <v>0</v>
      </c>
      <c r="AR135" s="40">
        <v>0</v>
      </c>
      <c r="AS135" s="40">
        <v>0</v>
      </c>
      <c r="AT135" s="40">
        <v>0</v>
      </c>
      <c r="AU135" s="34" t="s">
        <v>496</v>
      </c>
      <c r="AV135" s="34" t="s">
        <v>67</v>
      </c>
      <c r="AW135" s="34" t="s">
        <v>67</v>
      </c>
      <c r="AX135" s="34"/>
      <c r="AY135" s="39"/>
      <c r="AZ135" s="38"/>
      <c r="BA135" s="38"/>
      <c r="BB135" s="41"/>
      <c r="BC135" s="38">
        <v>45769</v>
      </c>
    </row>
    <row r="136" spans="1:55">
      <c r="A136" s="29">
        <f t="shared" si="1"/>
        <v>135</v>
      </c>
      <c r="B136" s="30" t="s">
        <v>54</v>
      </c>
      <c r="C136" s="31" t="s">
        <v>1021</v>
      </c>
      <c r="D136" s="32" t="s">
        <v>1113</v>
      </c>
      <c r="E136" s="33" t="s">
        <v>57</v>
      </c>
      <c r="F136" s="34" t="s">
        <v>58</v>
      </c>
      <c r="G136" s="35" t="s">
        <v>93</v>
      </c>
      <c r="H136" s="36" t="s">
        <v>1114</v>
      </c>
      <c r="I136" s="36" t="s">
        <v>121</v>
      </c>
      <c r="J136" s="36" t="s">
        <v>1115</v>
      </c>
      <c r="K136" s="36" t="s">
        <v>1116</v>
      </c>
      <c r="L136" s="36" t="s">
        <v>67</v>
      </c>
      <c r="M136" s="36" t="s">
        <v>1117</v>
      </c>
      <c r="N136" s="36" t="s">
        <v>1118</v>
      </c>
      <c r="O136" s="37" t="s">
        <v>67</v>
      </c>
      <c r="P136" s="37" t="s">
        <v>67</v>
      </c>
      <c r="Q136" s="38">
        <v>45764</v>
      </c>
      <c r="R136" s="38" t="s">
        <v>67</v>
      </c>
      <c r="S136" s="30" t="s">
        <v>103</v>
      </c>
      <c r="T136" s="30" t="b">
        <v>0</v>
      </c>
      <c r="U136" s="30" t="s">
        <v>1119</v>
      </c>
      <c r="V136" s="34" t="s">
        <v>1120</v>
      </c>
      <c r="W136" s="39">
        <v>5000202</v>
      </c>
      <c r="X136" s="38" t="s">
        <v>71</v>
      </c>
      <c r="Y136" s="38">
        <v>45768</v>
      </c>
      <c r="Z136" s="38">
        <v>45777</v>
      </c>
      <c r="AA136" s="30" t="s">
        <v>106</v>
      </c>
      <c r="AB136" s="38">
        <v>45803</v>
      </c>
      <c r="AC136" s="38" t="s">
        <v>1030</v>
      </c>
      <c r="AD136" s="40">
        <v>0</v>
      </c>
      <c r="AE136" s="40">
        <v>1</v>
      </c>
      <c r="AF136" s="40">
        <v>1</v>
      </c>
      <c r="AG136" s="40">
        <v>1</v>
      </c>
      <c r="AH136" s="40">
        <v>1</v>
      </c>
      <c r="AI136" s="40">
        <v>0</v>
      </c>
      <c r="AJ136" s="40">
        <v>1</v>
      </c>
      <c r="AK136" s="40">
        <v>0</v>
      </c>
      <c r="AL136" s="40">
        <v>1</v>
      </c>
      <c r="AM136" s="40">
        <v>0</v>
      </c>
      <c r="AN136" s="40">
        <v>0</v>
      </c>
      <c r="AO136" s="40">
        <v>0</v>
      </c>
      <c r="AP136" s="40">
        <v>0</v>
      </c>
      <c r="AQ136" s="40">
        <v>0</v>
      </c>
      <c r="AR136" s="40">
        <v>0</v>
      </c>
      <c r="AS136" s="40">
        <v>0</v>
      </c>
      <c r="AT136" s="40">
        <v>0</v>
      </c>
      <c r="AU136" s="34" t="s">
        <v>1121</v>
      </c>
      <c r="AV136" s="34" t="s">
        <v>67</v>
      </c>
      <c r="AW136" s="34" t="s">
        <v>67</v>
      </c>
      <c r="AX136" s="34"/>
      <c r="AY136" s="39"/>
      <c r="AZ136" s="38"/>
      <c r="BA136" s="38"/>
      <c r="BB136" s="41"/>
      <c r="BC136" s="38">
        <v>45743</v>
      </c>
    </row>
    <row r="137" spans="1:55">
      <c r="A137" s="29">
        <f t="shared" si="1"/>
        <v>136</v>
      </c>
      <c r="B137" s="30" t="s">
        <v>54</v>
      </c>
      <c r="C137" s="31" t="s">
        <v>1021</v>
      </c>
      <c r="D137" s="32" t="s">
        <v>1122</v>
      </c>
      <c r="E137" s="33" t="s">
        <v>57</v>
      </c>
      <c r="F137" s="34" t="s">
        <v>76</v>
      </c>
      <c r="G137" s="35" t="s">
        <v>93</v>
      </c>
      <c r="H137" s="36" t="s">
        <v>1114</v>
      </c>
      <c r="I137" s="36" t="s">
        <v>121</v>
      </c>
      <c r="J137" s="36" t="s">
        <v>1115</v>
      </c>
      <c r="K137" s="36" t="s">
        <v>1116</v>
      </c>
      <c r="L137" s="36" t="s">
        <v>67</v>
      </c>
      <c r="M137" s="36" t="s">
        <v>1117</v>
      </c>
      <c r="N137" s="36" t="s">
        <v>1118</v>
      </c>
      <c r="O137" s="37" t="s">
        <v>67</v>
      </c>
      <c r="P137" s="37" t="s">
        <v>67</v>
      </c>
      <c r="Q137" s="38">
        <v>45764</v>
      </c>
      <c r="R137" s="38" t="s">
        <v>67</v>
      </c>
      <c r="S137" s="30" t="s">
        <v>103</v>
      </c>
      <c r="T137" s="30" t="b">
        <v>0</v>
      </c>
      <c r="U137" s="30" t="s">
        <v>1119</v>
      </c>
      <c r="V137" s="34" t="s">
        <v>1120</v>
      </c>
      <c r="W137" s="39">
        <v>5000202</v>
      </c>
      <c r="X137" s="38" t="s">
        <v>71</v>
      </c>
      <c r="Y137" s="38">
        <v>45768</v>
      </c>
      <c r="Z137" s="38">
        <v>45777</v>
      </c>
      <c r="AA137" s="30" t="s">
        <v>106</v>
      </c>
      <c r="AB137" s="38">
        <v>45803</v>
      </c>
      <c r="AC137" s="38" t="s">
        <v>1030</v>
      </c>
      <c r="AD137" s="40">
        <v>0</v>
      </c>
      <c r="AE137" s="40">
        <v>1</v>
      </c>
      <c r="AF137" s="40">
        <v>1</v>
      </c>
      <c r="AG137" s="40">
        <v>1</v>
      </c>
      <c r="AH137" s="40">
        <v>1</v>
      </c>
      <c r="AI137" s="40">
        <v>0</v>
      </c>
      <c r="AJ137" s="40">
        <v>0</v>
      </c>
      <c r="AK137" s="40">
        <v>0</v>
      </c>
      <c r="AL137" s="40">
        <v>0</v>
      </c>
      <c r="AM137" s="40">
        <v>0</v>
      </c>
      <c r="AN137" s="40">
        <v>0</v>
      </c>
      <c r="AO137" s="40">
        <v>0</v>
      </c>
      <c r="AP137" s="40">
        <v>0</v>
      </c>
      <c r="AQ137" s="40">
        <v>0</v>
      </c>
      <c r="AR137" s="40">
        <v>0</v>
      </c>
      <c r="AS137" s="40">
        <v>0</v>
      </c>
      <c r="AT137" s="40">
        <v>0</v>
      </c>
      <c r="AU137" s="34" t="s">
        <v>1121</v>
      </c>
      <c r="AV137" s="34" t="s">
        <v>67</v>
      </c>
      <c r="AW137" s="34" t="s">
        <v>67</v>
      </c>
      <c r="AX137" s="34"/>
      <c r="AY137" s="39"/>
      <c r="AZ137" s="38"/>
      <c r="BA137" s="38"/>
      <c r="BB137" s="41"/>
      <c r="BC137" s="38">
        <v>45743</v>
      </c>
    </row>
    <row r="138" spans="1:55">
      <c r="A138" s="29">
        <f t="shared" si="1"/>
        <v>137</v>
      </c>
      <c r="B138" s="30" t="s">
        <v>54</v>
      </c>
      <c r="C138" s="31" t="s">
        <v>1021</v>
      </c>
      <c r="D138" s="32" t="s">
        <v>1123</v>
      </c>
      <c r="E138" s="33" t="s">
        <v>57</v>
      </c>
      <c r="F138" s="34" t="s">
        <v>58</v>
      </c>
      <c r="G138" s="35" t="s">
        <v>93</v>
      </c>
      <c r="H138" s="36" t="s">
        <v>1124</v>
      </c>
      <c r="I138" s="36" t="s">
        <v>1125</v>
      </c>
      <c r="J138" s="36" t="s">
        <v>1126</v>
      </c>
      <c r="K138" s="36" t="s">
        <v>1127</v>
      </c>
      <c r="L138" s="36" t="s">
        <v>67</v>
      </c>
      <c r="M138" s="36" t="s">
        <v>1128</v>
      </c>
      <c r="N138" s="36" t="s">
        <v>1129</v>
      </c>
      <c r="O138" s="37" t="s">
        <v>67</v>
      </c>
      <c r="P138" s="37" t="s">
        <v>67</v>
      </c>
      <c r="Q138" s="38">
        <v>45764</v>
      </c>
      <c r="R138" s="38" t="s">
        <v>67</v>
      </c>
      <c r="S138" s="30" t="s">
        <v>103</v>
      </c>
      <c r="T138" s="30" t="b">
        <v>0</v>
      </c>
      <c r="U138" s="30" t="s">
        <v>1130</v>
      </c>
      <c r="V138" s="34" t="s">
        <v>1131</v>
      </c>
      <c r="W138" s="39">
        <v>5000203</v>
      </c>
      <c r="X138" s="38" t="s">
        <v>71</v>
      </c>
      <c r="Y138" s="38">
        <v>45769</v>
      </c>
      <c r="Z138" s="38">
        <v>45777</v>
      </c>
      <c r="AA138" s="30" t="s">
        <v>106</v>
      </c>
      <c r="AB138" s="38">
        <v>45825</v>
      </c>
      <c r="AC138" s="38" t="s">
        <v>129</v>
      </c>
      <c r="AD138" s="40">
        <v>0</v>
      </c>
      <c r="AE138" s="40">
        <v>1</v>
      </c>
      <c r="AF138" s="40">
        <v>1</v>
      </c>
      <c r="AG138" s="40">
        <v>1</v>
      </c>
      <c r="AH138" s="40">
        <v>1</v>
      </c>
      <c r="AI138" s="40">
        <v>0</v>
      </c>
      <c r="AJ138" s="40">
        <v>1</v>
      </c>
      <c r="AK138" s="40">
        <v>0</v>
      </c>
      <c r="AL138" s="40">
        <v>1</v>
      </c>
      <c r="AM138" s="40">
        <v>0</v>
      </c>
      <c r="AN138" s="40">
        <v>0</v>
      </c>
      <c r="AO138" s="40">
        <v>0</v>
      </c>
      <c r="AP138" s="40">
        <v>0</v>
      </c>
      <c r="AQ138" s="40">
        <v>0</v>
      </c>
      <c r="AR138" s="40">
        <v>0</v>
      </c>
      <c r="AS138" s="40">
        <v>0</v>
      </c>
      <c r="AT138" s="40">
        <v>0</v>
      </c>
      <c r="AU138" s="34" t="s">
        <v>1031</v>
      </c>
      <c r="AV138" s="34" t="s">
        <v>67</v>
      </c>
      <c r="AW138" s="34" t="s">
        <v>67</v>
      </c>
      <c r="AX138" s="34"/>
      <c r="AY138" s="39"/>
      <c r="AZ138" s="38"/>
      <c r="BA138" s="38"/>
      <c r="BB138" s="41"/>
      <c r="BC138" s="38">
        <v>45743</v>
      </c>
    </row>
    <row r="139" spans="1:55">
      <c r="A139" s="29">
        <f t="shared" si="1"/>
        <v>138</v>
      </c>
      <c r="B139" s="30" t="s">
        <v>54</v>
      </c>
      <c r="C139" s="31" t="s">
        <v>1021</v>
      </c>
      <c r="D139" s="32" t="s">
        <v>1132</v>
      </c>
      <c r="E139" s="33" t="s">
        <v>57</v>
      </c>
      <c r="F139" s="34" t="s">
        <v>76</v>
      </c>
      <c r="G139" s="35" t="s">
        <v>93</v>
      </c>
      <c r="H139" s="36" t="s">
        <v>1124</v>
      </c>
      <c r="I139" s="36" t="s">
        <v>1125</v>
      </c>
      <c r="J139" s="36" t="s">
        <v>1126</v>
      </c>
      <c r="K139" s="36" t="s">
        <v>1127</v>
      </c>
      <c r="L139" s="36" t="s">
        <v>67</v>
      </c>
      <c r="M139" s="36" t="s">
        <v>1128</v>
      </c>
      <c r="N139" s="36" t="s">
        <v>1129</v>
      </c>
      <c r="O139" s="37" t="s">
        <v>67</v>
      </c>
      <c r="P139" s="37" t="s">
        <v>67</v>
      </c>
      <c r="Q139" s="38" t="s">
        <v>67</v>
      </c>
      <c r="R139" s="38" t="s">
        <v>67</v>
      </c>
      <c r="S139" s="30" t="s">
        <v>103</v>
      </c>
      <c r="T139" s="30" t="b">
        <v>0</v>
      </c>
      <c r="U139" s="30" t="s">
        <v>1130</v>
      </c>
      <c r="V139" s="34" t="s">
        <v>1131</v>
      </c>
      <c r="W139" s="39">
        <v>5000203</v>
      </c>
      <c r="X139" s="38" t="s">
        <v>71</v>
      </c>
      <c r="Y139" s="38">
        <v>45769</v>
      </c>
      <c r="Z139" s="38">
        <v>45777</v>
      </c>
      <c r="AA139" s="30" t="s">
        <v>106</v>
      </c>
      <c r="AB139" s="38">
        <v>45825</v>
      </c>
      <c r="AC139" s="38" t="s">
        <v>129</v>
      </c>
      <c r="AD139" s="40">
        <v>0</v>
      </c>
      <c r="AE139" s="40">
        <v>1</v>
      </c>
      <c r="AF139" s="40">
        <v>1</v>
      </c>
      <c r="AG139" s="40">
        <v>0</v>
      </c>
      <c r="AH139" s="40">
        <v>1</v>
      </c>
      <c r="AI139" s="40">
        <v>0</v>
      </c>
      <c r="AJ139" s="40">
        <v>0</v>
      </c>
      <c r="AK139" s="40">
        <v>0</v>
      </c>
      <c r="AL139" s="40">
        <v>0</v>
      </c>
      <c r="AM139" s="40">
        <v>0</v>
      </c>
      <c r="AN139" s="40">
        <v>0</v>
      </c>
      <c r="AO139" s="40">
        <v>0</v>
      </c>
      <c r="AP139" s="40">
        <v>0</v>
      </c>
      <c r="AQ139" s="40">
        <v>0</v>
      </c>
      <c r="AR139" s="40">
        <v>0</v>
      </c>
      <c r="AS139" s="40">
        <v>500000</v>
      </c>
      <c r="AT139" s="40">
        <v>0</v>
      </c>
      <c r="AU139" s="34" t="s">
        <v>1031</v>
      </c>
      <c r="AV139" s="34" t="s">
        <v>67</v>
      </c>
      <c r="AW139" s="34" t="s">
        <v>67</v>
      </c>
      <c r="AX139" s="34"/>
      <c r="AY139" s="39"/>
      <c r="AZ139" s="38"/>
      <c r="BA139" s="38"/>
      <c r="BB139" s="41"/>
      <c r="BC139" s="38">
        <v>45743</v>
      </c>
    </row>
    <row r="140" spans="1:55">
      <c r="A140" s="29">
        <f t="shared" si="1"/>
        <v>139</v>
      </c>
      <c r="B140" s="30" t="s">
        <v>54</v>
      </c>
      <c r="C140" s="31" t="s">
        <v>91</v>
      </c>
      <c r="D140" s="32" t="s">
        <v>1133</v>
      </c>
      <c r="E140" s="33" t="s">
        <v>78</v>
      </c>
      <c r="F140" s="34" t="s">
        <v>58</v>
      </c>
      <c r="G140" s="35" t="s">
        <v>93</v>
      </c>
      <c r="H140" s="36" t="s">
        <v>1134</v>
      </c>
      <c r="I140" s="36" t="s">
        <v>374</v>
      </c>
      <c r="J140" s="36" t="s">
        <v>1135</v>
      </c>
      <c r="K140" s="36" t="s">
        <v>1136</v>
      </c>
      <c r="L140" s="36" t="s">
        <v>1137</v>
      </c>
      <c r="M140" s="36" t="s">
        <v>1138</v>
      </c>
      <c r="N140" s="36" t="s">
        <v>1139</v>
      </c>
      <c r="O140" s="37" t="s">
        <v>1140</v>
      </c>
      <c r="P140" s="37" t="s">
        <v>1141</v>
      </c>
      <c r="Q140" s="38">
        <v>45741</v>
      </c>
      <c r="R140" s="38" t="s">
        <v>67</v>
      </c>
      <c r="S140" s="30" t="s">
        <v>103</v>
      </c>
      <c r="T140" s="30" t="b">
        <v>0</v>
      </c>
      <c r="U140" s="30" t="s">
        <v>1142</v>
      </c>
      <c r="V140" s="34" t="s">
        <v>1143</v>
      </c>
      <c r="W140" s="39">
        <v>4109156</v>
      </c>
      <c r="X140" s="38" t="s">
        <v>71</v>
      </c>
      <c r="Y140" s="38">
        <v>45743</v>
      </c>
      <c r="Z140" s="38">
        <v>45746</v>
      </c>
      <c r="AA140" s="30" t="s">
        <v>106</v>
      </c>
      <c r="AB140" s="38">
        <v>45758</v>
      </c>
      <c r="AC140" s="38" t="s">
        <v>325</v>
      </c>
      <c r="AD140" s="40">
        <v>0</v>
      </c>
      <c r="AE140" s="40">
        <v>1</v>
      </c>
      <c r="AF140" s="40">
        <v>1</v>
      </c>
      <c r="AG140" s="40">
        <v>2</v>
      </c>
      <c r="AH140" s="40">
        <v>1</v>
      </c>
      <c r="AI140" s="40">
        <v>0</v>
      </c>
      <c r="AJ140" s="40">
        <v>1</v>
      </c>
      <c r="AK140" s="40">
        <v>0</v>
      </c>
      <c r="AL140" s="40">
        <v>1</v>
      </c>
      <c r="AM140" s="40">
        <v>0</v>
      </c>
      <c r="AN140" s="40">
        <v>0</v>
      </c>
      <c r="AO140" s="40">
        <v>0</v>
      </c>
      <c r="AP140" s="40">
        <v>0</v>
      </c>
      <c r="AQ140" s="40">
        <v>0</v>
      </c>
      <c r="AR140" s="40">
        <v>0</v>
      </c>
      <c r="AS140" s="40">
        <v>0</v>
      </c>
      <c r="AT140" s="40">
        <v>0</v>
      </c>
      <c r="AU140" s="34" t="s">
        <v>262</v>
      </c>
      <c r="AV140" s="34" t="s">
        <v>67</v>
      </c>
      <c r="AW140" s="34" t="s">
        <v>67</v>
      </c>
      <c r="AX140" s="34"/>
      <c r="AY140" s="39"/>
      <c r="AZ140" s="38"/>
      <c r="BA140" s="38"/>
      <c r="BB140" s="41"/>
      <c r="BC140" s="38" t="s">
        <v>67</v>
      </c>
    </row>
    <row r="141" spans="1:55">
      <c r="A141" s="29">
        <f t="shared" si="1"/>
        <v>140</v>
      </c>
      <c r="B141" s="30" t="s">
        <v>54</v>
      </c>
      <c r="C141" s="31" t="s">
        <v>91</v>
      </c>
      <c r="D141" s="32" t="s">
        <v>1144</v>
      </c>
      <c r="E141" s="33" t="s">
        <v>78</v>
      </c>
      <c r="F141" s="34" t="s">
        <v>76</v>
      </c>
      <c r="G141" s="35" t="s">
        <v>93</v>
      </c>
      <c r="H141" s="36" t="s">
        <v>1134</v>
      </c>
      <c r="I141" s="36" t="s">
        <v>374</v>
      </c>
      <c r="J141" s="36" t="s">
        <v>1135</v>
      </c>
      <c r="K141" s="36" t="s">
        <v>1136</v>
      </c>
      <c r="L141" s="36" t="s">
        <v>1137</v>
      </c>
      <c r="M141" s="36" t="s">
        <v>1138</v>
      </c>
      <c r="N141" s="36" t="s">
        <v>1139</v>
      </c>
      <c r="O141" s="37" t="s">
        <v>1140</v>
      </c>
      <c r="P141" s="37" t="s">
        <v>1141</v>
      </c>
      <c r="Q141" s="38">
        <v>45741</v>
      </c>
      <c r="R141" s="38" t="s">
        <v>67</v>
      </c>
      <c r="S141" s="30" t="s">
        <v>103</v>
      </c>
      <c r="T141" s="30" t="b">
        <v>0</v>
      </c>
      <c r="U141" s="30" t="s">
        <v>1142</v>
      </c>
      <c r="V141" s="34" t="s">
        <v>1143</v>
      </c>
      <c r="W141" s="39">
        <v>4109156</v>
      </c>
      <c r="X141" s="38" t="s">
        <v>71</v>
      </c>
      <c r="Y141" s="38">
        <v>45743</v>
      </c>
      <c r="Z141" s="38">
        <v>45746</v>
      </c>
      <c r="AA141" s="30" t="s">
        <v>106</v>
      </c>
      <c r="AB141" s="38">
        <v>45758</v>
      </c>
      <c r="AC141" s="38" t="s">
        <v>325</v>
      </c>
      <c r="AD141" s="40">
        <v>0</v>
      </c>
      <c r="AE141" s="40">
        <v>7</v>
      </c>
      <c r="AF141" s="40">
        <v>4</v>
      </c>
      <c r="AG141" s="40">
        <v>9</v>
      </c>
      <c r="AH141" s="40">
        <v>3</v>
      </c>
      <c r="AI141" s="40">
        <v>0</v>
      </c>
      <c r="AJ141" s="40">
        <v>1</v>
      </c>
      <c r="AK141" s="40">
        <v>0</v>
      </c>
      <c r="AL141" s="40">
        <v>0</v>
      </c>
      <c r="AM141" s="40">
        <v>0</v>
      </c>
      <c r="AN141" s="40">
        <v>0</v>
      </c>
      <c r="AO141" s="40">
        <v>0</v>
      </c>
      <c r="AP141" s="40">
        <v>3</v>
      </c>
      <c r="AQ141" s="40">
        <v>0</v>
      </c>
      <c r="AR141" s="40">
        <v>600000</v>
      </c>
      <c r="AS141" s="40">
        <v>3060000</v>
      </c>
      <c r="AT141" s="40">
        <v>0</v>
      </c>
      <c r="AU141" s="34" t="s">
        <v>262</v>
      </c>
      <c r="AV141" s="34" t="s">
        <v>67</v>
      </c>
      <c r="AW141" s="34" t="s">
        <v>67</v>
      </c>
      <c r="AX141" s="34"/>
      <c r="AY141" s="39"/>
      <c r="AZ141" s="38"/>
      <c r="BA141" s="38"/>
      <c r="BB141" s="41"/>
      <c r="BC141" s="38" t="s">
        <v>67</v>
      </c>
    </row>
    <row r="142" spans="1:55">
      <c r="A142" s="29">
        <f t="shared" si="1"/>
        <v>141</v>
      </c>
      <c r="B142" s="30" t="s">
        <v>54</v>
      </c>
      <c r="C142" s="31" t="s">
        <v>91</v>
      </c>
      <c r="D142" s="32" t="s">
        <v>1145</v>
      </c>
      <c r="E142" s="33" t="s">
        <v>78</v>
      </c>
      <c r="F142" s="34" t="s">
        <v>58</v>
      </c>
      <c r="G142" s="35" t="s">
        <v>93</v>
      </c>
      <c r="H142" s="36" t="s">
        <v>1134</v>
      </c>
      <c r="I142" s="36" t="s">
        <v>374</v>
      </c>
      <c r="J142" s="36" t="s">
        <v>1135</v>
      </c>
      <c r="K142" s="36" t="s">
        <v>1136</v>
      </c>
      <c r="L142" s="36" t="s">
        <v>1137</v>
      </c>
      <c r="M142" s="36" t="s">
        <v>1138</v>
      </c>
      <c r="N142" s="36" t="s">
        <v>1146</v>
      </c>
      <c r="O142" s="37" t="s">
        <v>1147</v>
      </c>
      <c r="P142" s="37" t="s">
        <v>1148</v>
      </c>
      <c r="Q142" s="38">
        <v>45741</v>
      </c>
      <c r="R142" s="38" t="s">
        <v>67</v>
      </c>
      <c r="S142" s="30" t="s">
        <v>103</v>
      </c>
      <c r="T142" s="30" t="b">
        <v>0</v>
      </c>
      <c r="U142" s="30" t="s">
        <v>1149</v>
      </c>
      <c r="V142" s="34" t="s">
        <v>1150</v>
      </c>
      <c r="W142" s="39">
        <v>4109175</v>
      </c>
      <c r="X142" s="38" t="s">
        <v>71</v>
      </c>
      <c r="Y142" s="38">
        <v>45743</v>
      </c>
      <c r="Z142" s="38">
        <v>45746</v>
      </c>
      <c r="AA142" s="30" t="s">
        <v>106</v>
      </c>
      <c r="AB142" s="38">
        <v>45758</v>
      </c>
      <c r="AC142" s="38" t="s">
        <v>261</v>
      </c>
      <c r="AD142" s="40">
        <v>0</v>
      </c>
      <c r="AE142" s="40">
        <v>1</v>
      </c>
      <c r="AF142" s="40">
        <v>1</v>
      </c>
      <c r="AG142" s="40">
        <v>2</v>
      </c>
      <c r="AH142" s="40">
        <v>1</v>
      </c>
      <c r="AI142" s="40">
        <v>0</v>
      </c>
      <c r="AJ142" s="40">
        <v>1</v>
      </c>
      <c r="AK142" s="40">
        <v>0</v>
      </c>
      <c r="AL142" s="40">
        <v>1</v>
      </c>
      <c r="AM142" s="40">
        <v>0</v>
      </c>
      <c r="AN142" s="40">
        <v>0</v>
      </c>
      <c r="AO142" s="40">
        <v>0</v>
      </c>
      <c r="AP142" s="40">
        <v>0</v>
      </c>
      <c r="AQ142" s="40">
        <v>0</v>
      </c>
      <c r="AR142" s="40">
        <v>0</v>
      </c>
      <c r="AS142" s="40">
        <v>0</v>
      </c>
      <c r="AT142" s="40">
        <v>0</v>
      </c>
      <c r="AU142" s="34" t="s">
        <v>262</v>
      </c>
      <c r="AV142" s="34" t="s">
        <v>67</v>
      </c>
      <c r="AW142" s="34" t="s">
        <v>67</v>
      </c>
      <c r="AX142" s="34"/>
      <c r="AY142" s="39"/>
      <c r="AZ142" s="38"/>
      <c r="BA142" s="38"/>
      <c r="BB142" s="41"/>
      <c r="BC142" s="38" t="s">
        <v>67</v>
      </c>
    </row>
    <row r="143" spans="1:55">
      <c r="A143" s="29">
        <f t="shared" si="1"/>
        <v>142</v>
      </c>
      <c r="B143" s="30" t="s">
        <v>54</v>
      </c>
      <c r="C143" s="31" t="s">
        <v>91</v>
      </c>
      <c r="D143" s="32" t="s">
        <v>1151</v>
      </c>
      <c r="E143" s="33" t="s">
        <v>78</v>
      </c>
      <c r="F143" s="34" t="s">
        <v>76</v>
      </c>
      <c r="G143" s="35" t="s">
        <v>93</v>
      </c>
      <c r="H143" s="36" t="s">
        <v>1134</v>
      </c>
      <c r="I143" s="36" t="s">
        <v>374</v>
      </c>
      <c r="J143" s="36" t="s">
        <v>1135</v>
      </c>
      <c r="K143" s="36" t="s">
        <v>1136</v>
      </c>
      <c r="L143" s="36" t="s">
        <v>1137</v>
      </c>
      <c r="M143" s="36" t="s">
        <v>1138</v>
      </c>
      <c r="N143" s="36" t="s">
        <v>1146</v>
      </c>
      <c r="O143" s="37" t="s">
        <v>1147</v>
      </c>
      <c r="P143" s="37" t="s">
        <v>1148</v>
      </c>
      <c r="Q143" s="38">
        <v>45741</v>
      </c>
      <c r="R143" s="38" t="s">
        <v>67</v>
      </c>
      <c r="S143" s="30" t="s">
        <v>103</v>
      </c>
      <c r="T143" s="30" t="b">
        <v>0</v>
      </c>
      <c r="U143" s="30" t="s">
        <v>1149</v>
      </c>
      <c r="V143" s="34" t="s">
        <v>1150</v>
      </c>
      <c r="W143" s="39">
        <v>4109175</v>
      </c>
      <c r="X143" s="38" t="s">
        <v>71</v>
      </c>
      <c r="Y143" s="38">
        <v>45743</v>
      </c>
      <c r="Z143" s="38">
        <v>45746</v>
      </c>
      <c r="AA143" s="30" t="s">
        <v>106</v>
      </c>
      <c r="AB143" s="38">
        <v>45758</v>
      </c>
      <c r="AC143" s="38" t="s">
        <v>261</v>
      </c>
      <c r="AD143" s="40">
        <v>0</v>
      </c>
      <c r="AE143" s="40">
        <v>4</v>
      </c>
      <c r="AF143" s="40">
        <v>2</v>
      </c>
      <c r="AG143" s="40">
        <v>5</v>
      </c>
      <c r="AH143" s="40">
        <v>2</v>
      </c>
      <c r="AI143" s="40">
        <v>0</v>
      </c>
      <c r="AJ143" s="40">
        <v>0</v>
      </c>
      <c r="AK143" s="40">
        <v>0</v>
      </c>
      <c r="AL143" s="40">
        <v>0</v>
      </c>
      <c r="AM143" s="40">
        <v>0</v>
      </c>
      <c r="AN143" s="40">
        <v>0</v>
      </c>
      <c r="AO143" s="40">
        <v>0</v>
      </c>
      <c r="AP143" s="40">
        <v>2</v>
      </c>
      <c r="AQ143" s="40">
        <v>0</v>
      </c>
      <c r="AR143" s="40">
        <v>1200000</v>
      </c>
      <c r="AS143" s="40">
        <v>2960000</v>
      </c>
      <c r="AT143" s="40">
        <v>0</v>
      </c>
      <c r="AU143" s="34" t="s">
        <v>262</v>
      </c>
      <c r="AV143" s="34" t="s">
        <v>67</v>
      </c>
      <c r="AW143" s="34" t="s">
        <v>67</v>
      </c>
      <c r="AX143" s="34"/>
      <c r="AY143" s="39"/>
      <c r="AZ143" s="38"/>
      <c r="BA143" s="38"/>
      <c r="BB143" s="41"/>
      <c r="BC143" s="38" t="s">
        <v>67</v>
      </c>
    </row>
    <row r="144" spans="1:55">
      <c r="A144" s="29">
        <f t="shared" si="1"/>
        <v>143</v>
      </c>
      <c r="B144" s="30" t="s">
        <v>54</v>
      </c>
      <c r="C144" s="31" t="s">
        <v>633</v>
      </c>
      <c r="D144" s="32" t="s">
        <v>1152</v>
      </c>
      <c r="E144" s="33" t="s">
        <v>78</v>
      </c>
      <c r="F144" s="34" t="s">
        <v>58</v>
      </c>
      <c r="G144" s="35" t="s">
        <v>59</v>
      </c>
      <c r="H144" s="36" t="s">
        <v>1153</v>
      </c>
      <c r="I144" s="36" t="s">
        <v>251</v>
      </c>
      <c r="J144" s="36" t="s">
        <v>1154</v>
      </c>
      <c r="K144" s="36" t="s">
        <v>1155</v>
      </c>
      <c r="L144" s="36" t="s">
        <v>1156</v>
      </c>
      <c r="M144" s="36" t="s">
        <v>1157</v>
      </c>
      <c r="N144" s="36" t="s">
        <v>1158</v>
      </c>
      <c r="O144" s="37" t="s">
        <v>67</v>
      </c>
      <c r="P144" s="37" t="s">
        <v>67</v>
      </c>
      <c r="Q144" s="38">
        <v>45768</v>
      </c>
      <c r="R144" s="38" t="s">
        <v>67</v>
      </c>
      <c r="S144" s="30" t="s">
        <v>68</v>
      </c>
      <c r="T144" s="30" t="b">
        <v>0</v>
      </c>
      <c r="U144" s="30" t="s">
        <v>1159</v>
      </c>
      <c r="V144" s="34" t="s">
        <v>1160</v>
      </c>
      <c r="W144" s="39">
        <v>4110132</v>
      </c>
      <c r="X144" s="38" t="s">
        <v>71</v>
      </c>
      <c r="Y144" s="38">
        <v>45772</v>
      </c>
      <c r="Z144" s="38">
        <v>45793</v>
      </c>
      <c r="AA144" s="30" t="s">
        <v>1161</v>
      </c>
      <c r="AB144" s="38">
        <v>45860</v>
      </c>
      <c r="AC144" s="30" t="s">
        <v>1162</v>
      </c>
      <c r="AD144" s="40">
        <v>0</v>
      </c>
      <c r="AE144" s="40">
        <v>1</v>
      </c>
      <c r="AF144" s="40">
        <v>1</v>
      </c>
      <c r="AG144" s="40">
        <v>1</v>
      </c>
      <c r="AH144" s="40">
        <v>1</v>
      </c>
      <c r="AI144" s="40">
        <v>0</v>
      </c>
      <c r="AJ144" s="40">
        <v>1</v>
      </c>
      <c r="AK144" s="40">
        <v>1</v>
      </c>
      <c r="AL144" s="40">
        <v>0</v>
      </c>
      <c r="AM144" s="40">
        <v>0</v>
      </c>
      <c r="AN144" s="40">
        <v>0</v>
      </c>
      <c r="AO144" s="40">
        <v>0</v>
      </c>
      <c r="AP144" s="40">
        <v>0</v>
      </c>
      <c r="AQ144" s="40">
        <v>0</v>
      </c>
      <c r="AR144" s="40">
        <v>0</v>
      </c>
      <c r="AS144" s="40">
        <v>0</v>
      </c>
      <c r="AT144" s="40">
        <v>0</v>
      </c>
      <c r="AU144" s="34" t="s">
        <v>802</v>
      </c>
      <c r="AV144" s="34" t="s">
        <v>67</v>
      </c>
      <c r="AW144" s="34" t="s">
        <v>67</v>
      </c>
      <c r="AX144" s="34"/>
      <c r="AY144" s="39"/>
      <c r="AZ144" s="38"/>
      <c r="BA144" s="38"/>
      <c r="BB144" s="41"/>
      <c r="BC144" s="38">
        <v>45748</v>
      </c>
    </row>
    <row r="145" spans="1:55">
      <c r="A145" s="29">
        <f t="shared" si="1"/>
        <v>144</v>
      </c>
      <c r="B145" s="30" t="s">
        <v>54</v>
      </c>
      <c r="C145" s="31" t="s">
        <v>633</v>
      </c>
      <c r="D145" s="32" t="s">
        <v>1163</v>
      </c>
      <c r="E145" s="33" t="s">
        <v>78</v>
      </c>
      <c r="F145" s="34" t="s">
        <v>76</v>
      </c>
      <c r="G145" s="35" t="s">
        <v>59</v>
      </c>
      <c r="H145" s="36" t="s">
        <v>1153</v>
      </c>
      <c r="I145" s="36" t="s">
        <v>251</v>
      </c>
      <c r="J145" s="36" t="s">
        <v>1154</v>
      </c>
      <c r="K145" s="36" t="s">
        <v>1155</v>
      </c>
      <c r="L145" s="36" t="s">
        <v>1156</v>
      </c>
      <c r="M145" s="36" t="s">
        <v>1157</v>
      </c>
      <c r="N145" s="36" t="s">
        <v>1158</v>
      </c>
      <c r="O145" s="37" t="s">
        <v>67</v>
      </c>
      <c r="P145" s="37" t="s">
        <v>67</v>
      </c>
      <c r="Q145" s="38" t="s">
        <v>67</v>
      </c>
      <c r="R145" s="38" t="s">
        <v>67</v>
      </c>
      <c r="S145" s="30" t="s">
        <v>68</v>
      </c>
      <c r="T145" s="30" t="b">
        <v>0</v>
      </c>
      <c r="U145" s="30" t="s">
        <v>1159</v>
      </c>
      <c r="V145" s="34" t="s">
        <v>1160</v>
      </c>
      <c r="W145" s="39">
        <v>4110132</v>
      </c>
      <c r="X145" s="38" t="s">
        <v>71</v>
      </c>
      <c r="Y145" s="38">
        <v>45772</v>
      </c>
      <c r="Z145" s="38">
        <v>45793</v>
      </c>
      <c r="AA145" s="30" t="s">
        <v>1161</v>
      </c>
      <c r="AB145" s="38">
        <v>45860</v>
      </c>
      <c r="AC145" s="30" t="s">
        <v>1162</v>
      </c>
      <c r="AD145" s="40">
        <v>0</v>
      </c>
      <c r="AE145" s="40">
        <v>4</v>
      </c>
      <c r="AF145" s="40">
        <v>4</v>
      </c>
      <c r="AG145" s="40">
        <v>1</v>
      </c>
      <c r="AH145" s="40">
        <v>3</v>
      </c>
      <c r="AI145" s="40">
        <v>0</v>
      </c>
      <c r="AJ145" s="40">
        <v>1</v>
      </c>
      <c r="AK145" s="40">
        <v>1</v>
      </c>
      <c r="AL145" s="40">
        <v>0</v>
      </c>
      <c r="AM145" s="40">
        <v>0</v>
      </c>
      <c r="AN145" s="40">
        <v>0</v>
      </c>
      <c r="AO145" s="40">
        <v>0</v>
      </c>
      <c r="AP145" s="40">
        <v>1</v>
      </c>
      <c r="AQ145" s="40">
        <v>0</v>
      </c>
      <c r="AR145" s="40">
        <v>2100000</v>
      </c>
      <c r="AS145" s="40">
        <v>1000000</v>
      </c>
      <c r="AT145" s="40">
        <v>3</v>
      </c>
      <c r="AU145" s="34" t="s">
        <v>802</v>
      </c>
      <c r="AV145" s="34" t="s">
        <v>67</v>
      </c>
      <c r="AW145" s="34" t="s">
        <v>67</v>
      </c>
      <c r="AX145" s="34"/>
      <c r="AY145" s="39"/>
      <c r="AZ145" s="38"/>
      <c r="BA145" s="38"/>
      <c r="BB145" s="41"/>
      <c r="BC145" s="38">
        <v>45748</v>
      </c>
    </row>
    <row r="146" spans="1:55">
      <c r="A146" s="29">
        <f t="shared" si="1"/>
        <v>145</v>
      </c>
      <c r="B146" s="30" t="s">
        <v>54</v>
      </c>
      <c r="C146" s="31" t="s">
        <v>1021</v>
      </c>
      <c r="D146" s="32" t="s">
        <v>1164</v>
      </c>
      <c r="E146" s="33" t="s">
        <v>57</v>
      </c>
      <c r="F146" s="34" t="s">
        <v>58</v>
      </c>
      <c r="G146" s="35" t="s">
        <v>93</v>
      </c>
      <c r="H146" s="36" t="s">
        <v>1165</v>
      </c>
      <c r="I146" s="36" t="s">
        <v>1166</v>
      </c>
      <c r="J146" s="36" t="s">
        <v>1167</v>
      </c>
      <c r="K146" s="36" t="s">
        <v>1168</v>
      </c>
      <c r="L146" s="36" t="s">
        <v>67</v>
      </c>
      <c r="M146" s="36" t="s">
        <v>1169</v>
      </c>
      <c r="N146" s="36" t="s">
        <v>1170</v>
      </c>
      <c r="O146" s="37" t="s">
        <v>67</v>
      </c>
      <c r="P146" s="37" t="s">
        <v>67</v>
      </c>
      <c r="Q146" s="38">
        <v>45764</v>
      </c>
      <c r="R146" s="38" t="s">
        <v>67</v>
      </c>
      <c r="S146" s="30" t="s">
        <v>103</v>
      </c>
      <c r="T146" s="30" t="b">
        <v>0</v>
      </c>
      <c r="U146" s="30" t="s">
        <v>1171</v>
      </c>
      <c r="V146" s="34" t="s">
        <v>1172</v>
      </c>
      <c r="W146" s="39">
        <v>5000200</v>
      </c>
      <c r="X146" s="38" t="s">
        <v>71</v>
      </c>
      <c r="Y146" s="38">
        <v>45765</v>
      </c>
      <c r="Z146" s="38">
        <v>45775</v>
      </c>
      <c r="AA146" s="30" t="s">
        <v>106</v>
      </c>
      <c r="AB146" s="38">
        <v>45806</v>
      </c>
      <c r="AC146" s="38" t="s">
        <v>1030</v>
      </c>
      <c r="AD146" s="40">
        <v>0</v>
      </c>
      <c r="AE146" s="40">
        <v>0</v>
      </c>
      <c r="AF146" s="40">
        <v>0</v>
      </c>
      <c r="AG146" s="40">
        <v>1</v>
      </c>
      <c r="AH146" s="40">
        <v>1</v>
      </c>
      <c r="AI146" s="40">
        <v>0</v>
      </c>
      <c r="AJ146" s="40">
        <v>1</v>
      </c>
      <c r="AK146" s="40">
        <v>0</v>
      </c>
      <c r="AL146" s="40">
        <v>1</v>
      </c>
      <c r="AM146" s="40">
        <v>0</v>
      </c>
      <c r="AN146" s="40">
        <v>0</v>
      </c>
      <c r="AO146" s="40">
        <v>0</v>
      </c>
      <c r="AP146" s="40">
        <v>0</v>
      </c>
      <c r="AQ146" s="40">
        <v>0</v>
      </c>
      <c r="AR146" s="40">
        <v>0</v>
      </c>
      <c r="AS146" s="40">
        <v>0</v>
      </c>
      <c r="AT146" s="40">
        <v>0</v>
      </c>
      <c r="AU146" s="34" t="s">
        <v>1031</v>
      </c>
      <c r="AV146" s="34" t="s">
        <v>67</v>
      </c>
      <c r="AW146" s="34" t="s">
        <v>67</v>
      </c>
      <c r="AX146" s="34"/>
      <c r="AY146" s="39"/>
      <c r="AZ146" s="38"/>
      <c r="BA146" s="38"/>
      <c r="BB146" s="41"/>
      <c r="BC146" s="38">
        <v>45743</v>
      </c>
    </row>
    <row r="147" spans="1:55">
      <c r="A147" s="29">
        <f t="shared" si="1"/>
        <v>146</v>
      </c>
      <c r="B147" s="30" t="s">
        <v>54</v>
      </c>
      <c r="C147" s="31" t="s">
        <v>1021</v>
      </c>
      <c r="D147" s="32" t="s">
        <v>1173</v>
      </c>
      <c r="E147" s="33" t="s">
        <v>57</v>
      </c>
      <c r="F147" s="34" t="s">
        <v>76</v>
      </c>
      <c r="G147" s="35" t="s">
        <v>93</v>
      </c>
      <c r="H147" s="36" t="s">
        <v>1165</v>
      </c>
      <c r="I147" s="36" t="s">
        <v>1166</v>
      </c>
      <c r="J147" s="36" t="s">
        <v>1167</v>
      </c>
      <c r="K147" s="36" t="s">
        <v>1168</v>
      </c>
      <c r="L147" s="36" t="s">
        <v>67</v>
      </c>
      <c r="M147" s="36" t="s">
        <v>1169</v>
      </c>
      <c r="N147" s="36" t="s">
        <v>1170</v>
      </c>
      <c r="O147" s="37" t="s">
        <v>67</v>
      </c>
      <c r="P147" s="37" t="s">
        <v>67</v>
      </c>
      <c r="Q147" s="38" t="s">
        <v>67</v>
      </c>
      <c r="R147" s="38" t="s">
        <v>67</v>
      </c>
      <c r="S147" s="30" t="s">
        <v>103</v>
      </c>
      <c r="T147" s="30" t="b">
        <v>0</v>
      </c>
      <c r="U147" s="30" t="s">
        <v>1171</v>
      </c>
      <c r="V147" s="34" t="s">
        <v>1172</v>
      </c>
      <c r="W147" s="39">
        <v>5000200</v>
      </c>
      <c r="X147" s="38" t="s">
        <v>71</v>
      </c>
      <c r="Y147" s="38">
        <v>45765</v>
      </c>
      <c r="Z147" s="38">
        <v>45775</v>
      </c>
      <c r="AA147" s="30" t="s">
        <v>106</v>
      </c>
      <c r="AB147" s="38">
        <v>45806</v>
      </c>
      <c r="AC147" s="38" t="s">
        <v>1030</v>
      </c>
      <c r="AD147" s="40">
        <v>0</v>
      </c>
      <c r="AE147" s="40">
        <v>0</v>
      </c>
      <c r="AF147" s="40">
        <v>0</v>
      </c>
      <c r="AG147" s="40">
        <v>3</v>
      </c>
      <c r="AH147" s="40">
        <v>0</v>
      </c>
      <c r="AI147" s="40">
        <v>0</v>
      </c>
      <c r="AJ147" s="40">
        <v>0</v>
      </c>
      <c r="AK147" s="40">
        <v>0</v>
      </c>
      <c r="AL147" s="40">
        <v>0</v>
      </c>
      <c r="AM147" s="40">
        <v>0</v>
      </c>
      <c r="AN147" s="40">
        <v>0</v>
      </c>
      <c r="AO147" s="40">
        <v>0</v>
      </c>
      <c r="AP147" s="40">
        <v>0</v>
      </c>
      <c r="AQ147" s="40">
        <v>0</v>
      </c>
      <c r="AR147" s="40">
        <v>0</v>
      </c>
      <c r="AS147" s="40">
        <v>0</v>
      </c>
      <c r="AT147" s="40">
        <v>0</v>
      </c>
      <c r="AU147" s="34" t="s">
        <v>1031</v>
      </c>
      <c r="AV147" s="34" t="s">
        <v>67</v>
      </c>
      <c r="AW147" s="34" t="s">
        <v>67</v>
      </c>
      <c r="AX147" s="34"/>
      <c r="AY147" s="39"/>
      <c r="AZ147" s="38"/>
      <c r="BA147" s="38"/>
      <c r="BB147" s="41"/>
      <c r="BC147" s="38">
        <v>45743</v>
      </c>
    </row>
    <row r="148" spans="1:55">
      <c r="A148" s="29">
        <f t="shared" si="1"/>
        <v>147</v>
      </c>
      <c r="B148" s="30" t="s">
        <v>54</v>
      </c>
      <c r="C148" s="31" t="s">
        <v>181</v>
      </c>
      <c r="D148" s="32" t="s">
        <v>1174</v>
      </c>
      <c r="E148" s="33" t="s">
        <v>57</v>
      </c>
      <c r="F148" s="34" t="s">
        <v>58</v>
      </c>
      <c r="G148" s="43" t="s">
        <v>93</v>
      </c>
      <c r="H148" s="36" t="s">
        <v>1175</v>
      </c>
      <c r="I148" s="36" t="s">
        <v>251</v>
      </c>
      <c r="J148" s="36" t="s">
        <v>1176</v>
      </c>
      <c r="K148" s="36" t="s">
        <v>1177</v>
      </c>
      <c r="L148" s="36" t="s">
        <v>1178</v>
      </c>
      <c r="M148" s="36" t="s">
        <v>1179</v>
      </c>
      <c r="N148" s="36" t="s">
        <v>1180</v>
      </c>
      <c r="O148" s="37" t="s">
        <v>67</v>
      </c>
      <c r="P148" s="37" t="s">
        <v>67</v>
      </c>
      <c r="Q148" s="38">
        <v>45784</v>
      </c>
      <c r="R148" s="38" t="s">
        <v>67</v>
      </c>
      <c r="S148" s="30" t="s">
        <v>68</v>
      </c>
      <c r="T148" s="30" t="b">
        <v>0</v>
      </c>
      <c r="U148" s="30" t="s">
        <v>1181</v>
      </c>
      <c r="V148" s="34" t="s">
        <v>1182</v>
      </c>
      <c r="W148" s="39">
        <v>2802062</v>
      </c>
      <c r="X148" s="30" t="s">
        <v>71</v>
      </c>
      <c r="Y148" s="38">
        <v>45777</v>
      </c>
      <c r="Z148" s="38">
        <v>45807</v>
      </c>
      <c r="AA148" s="30" t="s">
        <v>106</v>
      </c>
      <c r="AB148" s="38">
        <v>45825</v>
      </c>
      <c r="AC148" s="38" t="s">
        <v>213</v>
      </c>
      <c r="AD148" s="40">
        <v>0</v>
      </c>
      <c r="AE148" s="40">
        <v>1</v>
      </c>
      <c r="AF148" s="40">
        <v>1</v>
      </c>
      <c r="AG148" s="40">
        <v>1</v>
      </c>
      <c r="AH148" s="40">
        <v>1</v>
      </c>
      <c r="AI148" s="40">
        <v>0</v>
      </c>
      <c r="AJ148" s="40">
        <v>1</v>
      </c>
      <c r="AK148" s="40">
        <v>1</v>
      </c>
      <c r="AL148" s="40">
        <v>0</v>
      </c>
      <c r="AM148" s="40">
        <v>0</v>
      </c>
      <c r="AN148" s="40">
        <v>0</v>
      </c>
      <c r="AO148" s="40">
        <v>0</v>
      </c>
      <c r="AP148" s="40">
        <v>0</v>
      </c>
      <c r="AQ148" s="40">
        <v>0</v>
      </c>
      <c r="AR148" s="40">
        <v>300000</v>
      </c>
      <c r="AS148" s="40">
        <v>0</v>
      </c>
      <c r="AT148" s="40">
        <v>0</v>
      </c>
      <c r="AU148" s="34" t="s">
        <v>496</v>
      </c>
      <c r="AV148" s="34" t="s">
        <v>67</v>
      </c>
      <c r="AW148" s="34" t="s">
        <v>67</v>
      </c>
      <c r="AX148" s="34"/>
      <c r="AY148" s="39"/>
      <c r="AZ148" s="38"/>
      <c r="BA148" s="38"/>
      <c r="BB148" s="41"/>
      <c r="BC148" s="38">
        <v>45754</v>
      </c>
    </row>
    <row r="149" spans="1:55">
      <c r="A149" s="29">
        <f t="shared" si="1"/>
        <v>148</v>
      </c>
      <c r="B149" s="30" t="s">
        <v>54</v>
      </c>
      <c r="C149" s="31" t="s">
        <v>430</v>
      </c>
      <c r="D149" s="32" t="s">
        <v>1183</v>
      </c>
      <c r="E149" s="33" t="s">
        <v>57</v>
      </c>
      <c r="F149" s="34" t="s">
        <v>58</v>
      </c>
      <c r="G149" s="35" t="s">
        <v>93</v>
      </c>
      <c r="H149" s="36" t="s">
        <v>1184</v>
      </c>
      <c r="I149" s="36" t="s">
        <v>374</v>
      </c>
      <c r="J149" s="36" t="s">
        <v>1185</v>
      </c>
      <c r="K149" s="36" t="s">
        <v>1186</v>
      </c>
      <c r="L149" s="36" t="s">
        <v>1187</v>
      </c>
      <c r="M149" s="36" t="s">
        <v>1188</v>
      </c>
      <c r="N149" s="36" t="s">
        <v>1189</v>
      </c>
      <c r="O149" s="37" t="s">
        <v>67</v>
      </c>
      <c r="P149" s="37" t="s">
        <v>67</v>
      </c>
      <c r="Q149" s="38">
        <v>45755</v>
      </c>
      <c r="R149" s="38" t="s">
        <v>67</v>
      </c>
      <c r="S149" s="30" t="s">
        <v>103</v>
      </c>
      <c r="T149" s="30" t="b">
        <v>0</v>
      </c>
      <c r="U149" s="30" t="s">
        <v>1190</v>
      </c>
      <c r="V149" s="34" t="s">
        <v>1191</v>
      </c>
      <c r="W149" s="39">
        <v>4109695</v>
      </c>
      <c r="X149" s="38" t="s">
        <v>71</v>
      </c>
      <c r="Y149" s="38">
        <v>45754</v>
      </c>
      <c r="Z149" s="38">
        <v>45757</v>
      </c>
      <c r="AA149" s="30" t="s">
        <v>106</v>
      </c>
      <c r="AB149" s="38">
        <v>45762</v>
      </c>
      <c r="AC149" s="38" t="s">
        <v>1042</v>
      </c>
      <c r="AD149" s="40">
        <v>0</v>
      </c>
      <c r="AE149" s="40">
        <v>1</v>
      </c>
      <c r="AF149" s="40">
        <v>1</v>
      </c>
      <c r="AG149" s="40">
        <v>1</v>
      </c>
      <c r="AH149" s="40">
        <v>1</v>
      </c>
      <c r="AI149" s="40">
        <v>0</v>
      </c>
      <c r="AJ149" s="40">
        <v>1</v>
      </c>
      <c r="AK149" s="40">
        <v>0</v>
      </c>
      <c r="AL149" s="40">
        <v>1</v>
      </c>
      <c r="AM149" s="40">
        <v>0</v>
      </c>
      <c r="AN149" s="40">
        <v>0</v>
      </c>
      <c r="AO149" s="40">
        <v>0</v>
      </c>
      <c r="AP149" s="40">
        <v>0</v>
      </c>
      <c r="AQ149" s="40">
        <v>0</v>
      </c>
      <c r="AR149" s="40">
        <v>0</v>
      </c>
      <c r="AS149" s="40">
        <v>0</v>
      </c>
      <c r="AT149" s="40">
        <v>0</v>
      </c>
      <c r="AU149" s="34" t="s">
        <v>496</v>
      </c>
      <c r="AV149" s="34" t="s">
        <v>67</v>
      </c>
      <c r="AW149" s="34" t="s">
        <v>67</v>
      </c>
      <c r="AX149" s="34"/>
      <c r="AY149" s="39"/>
      <c r="AZ149" s="38"/>
      <c r="BA149" s="38"/>
      <c r="BB149" s="41"/>
      <c r="BC149" s="38">
        <v>45734</v>
      </c>
    </row>
    <row r="150" spans="1:55">
      <c r="A150" s="29">
        <f t="shared" si="1"/>
        <v>149</v>
      </c>
      <c r="B150" s="30" t="s">
        <v>54</v>
      </c>
      <c r="C150" s="31" t="s">
        <v>91</v>
      </c>
      <c r="D150" s="36" t="s">
        <v>1192</v>
      </c>
      <c r="E150" s="33" t="s">
        <v>78</v>
      </c>
      <c r="F150" s="34" t="s">
        <v>58</v>
      </c>
      <c r="G150" s="35" t="s">
        <v>59</v>
      </c>
      <c r="H150" s="36" t="s">
        <v>1193</v>
      </c>
      <c r="I150" s="36" t="s">
        <v>121</v>
      </c>
      <c r="J150" s="36" t="s">
        <v>1194</v>
      </c>
      <c r="K150" s="36" t="s">
        <v>1195</v>
      </c>
      <c r="L150" s="36" t="s">
        <v>1196</v>
      </c>
      <c r="M150" s="36" t="s">
        <v>1197</v>
      </c>
      <c r="N150" s="36" t="s">
        <v>1198</v>
      </c>
      <c r="O150" s="37" t="s">
        <v>1193</v>
      </c>
      <c r="P150" s="37" t="s">
        <v>1199</v>
      </c>
      <c r="Q150" s="38">
        <v>45736</v>
      </c>
      <c r="R150" s="38" t="s">
        <v>67</v>
      </c>
      <c r="S150" s="30" t="s">
        <v>68</v>
      </c>
      <c r="T150" s="30" t="b">
        <v>0</v>
      </c>
      <c r="U150" s="30" t="s">
        <v>1200</v>
      </c>
      <c r="V150" s="34" t="s">
        <v>1201</v>
      </c>
      <c r="W150" s="39">
        <v>4109570</v>
      </c>
      <c r="X150" s="38" t="s">
        <v>71</v>
      </c>
      <c r="Y150" s="38">
        <v>45750</v>
      </c>
      <c r="Z150" s="38">
        <v>45748</v>
      </c>
      <c r="AA150" s="30" t="s">
        <v>106</v>
      </c>
      <c r="AB150" s="38">
        <v>45769</v>
      </c>
      <c r="AC150" s="38" t="s">
        <v>129</v>
      </c>
      <c r="AD150" s="40">
        <v>0</v>
      </c>
      <c r="AE150" s="40">
        <v>1</v>
      </c>
      <c r="AF150" s="40">
        <v>1</v>
      </c>
      <c r="AG150" s="40">
        <v>1</v>
      </c>
      <c r="AH150" s="40">
        <v>1</v>
      </c>
      <c r="AI150" s="40">
        <v>0</v>
      </c>
      <c r="AJ150" s="40">
        <v>1</v>
      </c>
      <c r="AK150" s="40">
        <v>1</v>
      </c>
      <c r="AL150" s="40">
        <v>0</v>
      </c>
      <c r="AM150" s="40">
        <v>0</v>
      </c>
      <c r="AN150" s="40">
        <v>0</v>
      </c>
      <c r="AO150" s="40">
        <v>0</v>
      </c>
      <c r="AP150" s="40">
        <v>0</v>
      </c>
      <c r="AQ150" s="40">
        <v>0</v>
      </c>
      <c r="AR150" s="40">
        <v>100000</v>
      </c>
      <c r="AS150" s="40">
        <v>0</v>
      </c>
      <c r="AT150" s="40">
        <v>0</v>
      </c>
      <c r="AU150" s="34" t="s">
        <v>74</v>
      </c>
      <c r="AV150" s="34" t="s">
        <v>67</v>
      </c>
      <c r="AW150" s="34" t="s">
        <v>67</v>
      </c>
      <c r="AX150" s="34"/>
      <c r="AY150" s="39"/>
      <c r="AZ150" s="38"/>
      <c r="BA150" s="38"/>
      <c r="BB150" s="41"/>
      <c r="BC150" s="38" t="s">
        <v>67</v>
      </c>
    </row>
    <row r="151" spans="1:55">
      <c r="A151" s="29">
        <f t="shared" si="1"/>
        <v>150</v>
      </c>
      <c r="B151" s="30" t="s">
        <v>54</v>
      </c>
      <c r="C151" s="43" t="s">
        <v>574</v>
      </c>
      <c r="D151" s="32" t="s">
        <v>1202</v>
      </c>
      <c r="E151" s="33" t="s">
        <v>78</v>
      </c>
      <c r="F151" s="34" t="s">
        <v>58</v>
      </c>
      <c r="G151" s="35" t="s">
        <v>93</v>
      </c>
      <c r="H151" s="36" t="s">
        <v>1203</v>
      </c>
      <c r="I151" s="36" t="s">
        <v>521</v>
      </c>
      <c r="J151" s="36" t="s">
        <v>1204</v>
      </c>
      <c r="K151" s="36" t="s">
        <v>1205</v>
      </c>
      <c r="L151" s="36" t="s">
        <v>1206</v>
      </c>
      <c r="M151" s="36" t="s">
        <v>1207</v>
      </c>
      <c r="N151" s="36" t="s">
        <v>1208</v>
      </c>
      <c r="O151" s="37" t="s">
        <v>67</v>
      </c>
      <c r="P151" s="37" t="s">
        <v>67</v>
      </c>
      <c r="Q151" s="38">
        <v>45776</v>
      </c>
      <c r="R151" s="38" t="s">
        <v>67</v>
      </c>
      <c r="S151" s="30" t="s">
        <v>103</v>
      </c>
      <c r="T151" s="30" t="b">
        <v>0</v>
      </c>
      <c r="U151" s="30" t="s">
        <v>1209</v>
      </c>
      <c r="V151" s="34" t="s">
        <v>1210</v>
      </c>
      <c r="W151" s="39">
        <v>4101137</v>
      </c>
      <c r="X151" s="38" t="s">
        <v>71</v>
      </c>
      <c r="Y151" s="38">
        <v>45764</v>
      </c>
      <c r="Z151" s="38">
        <v>45764</v>
      </c>
      <c r="AA151" s="30" t="s">
        <v>665</v>
      </c>
      <c r="AB151" s="38">
        <v>45861</v>
      </c>
      <c r="AC151" s="30" t="s">
        <v>1211</v>
      </c>
      <c r="AD151" s="40">
        <v>0</v>
      </c>
      <c r="AE151" s="40">
        <v>1</v>
      </c>
      <c r="AF151" s="40">
        <v>1</v>
      </c>
      <c r="AG151" s="40">
        <v>1</v>
      </c>
      <c r="AH151" s="40">
        <v>1</v>
      </c>
      <c r="AI151" s="40">
        <v>0</v>
      </c>
      <c r="AJ151" s="40">
        <v>1</v>
      </c>
      <c r="AK151" s="40">
        <v>0</v>
      </c>
      <c r="AL151" s="40">
        <v>1</v>
      </c>
      <c r="AM151" s="40">
        <v>0</v>
      </c>
      <c r="AN151" s="40">
        <v>0</v>
      </c>
      <c r="AO151" s="40">
        <v>0</v>
      </c>
      <c r="AP151" s="40">
        <v>0</v>
      </c>
      <c r="AQ151" s="40">
        <v>0</v>
      </c>
      <c r="AR151" s="40">
        <v>600000</v>
      </c>
      <c r="AS151" s="40">
        <v>0</v>
      </c>
      <c r="AT151" s="40">
        <v>0</v>
      </c>
      <c r="AU151" s="34" t="s">
        <v>622</v>
      </c>
      <c r="AV151" s="34" t="s">
        <v>67</v>
      </c>
      <c r="AW151" s="34" t="s">
        <v>67</v>
      </c>
      <c r="AX151" s="34"/>
      <c r="AY151" s="39"/>
      <c r="AZ151" s="38"/>
      <c r="BA151" s="38"/>
      <c r="BB151" s="41"/>
      <c r="BC151" s="38">
        <v>45748</v>
      </c>
    </row>
    <row r="152" spans="1:55">
      <c r="A152" s="29">
        <f t="shared" si="1"/>
        <v>151</v>
      </c>
      <c r="B152" s="30" t="s">
        <v>54</v>
      </c>
      <c r="C152" s="43" t="s">
        <v>574</v>
      </c>
      <c r="D152" s="32" t="s">
        <v>1212</v>
      </c>
      <c r="E152" s="33" t="s">
        <v>78</v>
      </c>
      <c r="F152" s="34" t="s">
        <v>76</v>
      </c>
      <c r="G152" s="35" t="s">
        <v>93</v>
      </c>
      <c r="H152" s="36" t="s">
        <v>1203</v>
      </c>
      <c r="I152" s="36" t="s">
        <v>521</v>
      </c>
      <c r="J152" s="36" t="s">
        <v>1204</v>
      </c>
      <c r="K152" s="36" t="s">
        <v>1205</v>
      </c>
      <c r="L152" s="36" t="s">
        <v>1206</v>
      </c>
      <c r="M152" s="36" t="s">
        <v>1207</v>
      </c>
      <c r="N152" s="36" t="s">
        <v>1208</v>
      </c>
      <c r="O152" s="37" t="s">
        <v>67</v>
      </c>
      <c r="P152" s="37" t="s">
        <v>67</v>
      </c>
      <c r="Q152" s="38"/>
      <c r="R152" s="38"/>
      <c r="S152" s="30"/>
      <c r="T152" s="30" t="b">
        <v>0</v>
      </c>
      <c r="U152" s="30" t="s">
        <v>1209</v>
      </c>
      <c r="V152" s="34" t="s">
        <v>1210</v>
      </c>
      <c r="W152" s="39">
        <v>4101137</v>
      </c>
      <c r="X152" s="38" t="s">
        <v>71</v>
      </c>
      <c r="Y152" s="38">
        <v>45764</v>
      </c>
      <c r="Z152" s="38">
        <v>45764</v>
      </c>
      <c r="AA152" s="30" t="s">
        <v>665</v>
      </c>
      <c r="AB152" s="38">
        <v>45861</v>
      </c>
      <c r="AC152" s="30" t="s">
        <v>1211</v>
      </c>
      <c r="AD152" s="40">
        <v>0</v>
      </c>
      <c r="AE152" s="40">
        <v>0</v>
      </c>
      <c r="AF152" s="40">
        <v>0</v>
      </c>
      <c r="AG152" s="40">
        <v>2</v>
      </c>
      <c r="AH152" s="40">
        <v>0</v>
      </c>
      <c r="AI152" s="40">
        <v>0</v>
      </c>
      <c r="AJ152" s="40">
        <v>0</v>
      </c>
      <c r="AK152" s="40">
        <v>0</v>
      </c>
      <c r="AL152" s="40">
        <v>0</v>
      </c>
      <c r="AM152" s="40">
        <v>0</v>
      </c>
      <c r="AN152" s="40">
        <v>0</v>
      </c>
      <c r="AO152" s="40">
        <v>0</v>
      </c>
      <c r="AP152" s="40">
        <v>0</v>
      </c>
      <c r="AQ152" s="40">
        <v>0</v>
      </c>
      <c r="AR152" s="40">
        <v>0</v>
      </c>
      <c r="AS152" s="40">
        <v>200000</v>
      </c>
      <c r="AT152" s="40">
        <v>0</v>
      </c>
      <c r="AU152" s="34" t="s">
        <v>622</v>
      </c>
      <c r="AV152" s="34" t="s">
        <v>67</v>
      </c>
      <c r="AW152" s="34" t="s">
        <v>67</v>
      </c>
      <c r="AX152" s="34"/>
      <c r="AY152" s="39"/>
      <c r="AZ152" s="38"/>
      <c r="BA152" s="38"/>
      <c r="BB152" s="41"/>
      <c r="BC152" s="30" t="s">
        <v>67</v>
      </c>
    </row>
    <row r="153" spans="1:55">
      <c r="A153" s="29">
        <f t="shared" si="1"/>
        <v>152</v>
      </c>
      <c r="B153" s="30" t="s">
        <v>54</v>
      </c>
      <c r="C153" s="31" t="s">
        <v>91</v>
      </c>
      <c r="D153" s="32" t="s">
        <v>1213</v>
      </c>
      <c r="E153" s="33" t="s">
        <v>57</v>
      </c>
      <c r="F153" s="34" t="s">
        <v>58</v>
      </c>
      <c r="G153" s="35" t="s">
        <v>93</v>
      </c>
      <c r="H153" s="36" t="s">
        <v>1214</v>
      </c>
      <c r="I153" s="36" t="s">
        <v>95</v>
      </c>
      <c r="J153" s="36" t="s">
        <v>1215</v>
      </c>
      <c r="K153" s="36" t="s">
        <v>1216</v>
      </c>
      <c r="L153" s="36" t="s">
        <v>1217</v>
      </c>
      <c r="M153" s="36" t="s">
        <v>1218</v>
      </c>
      <c r="N153" s="36" t="s">
        <v>1219</v>
      </c>
      <c r="O153" s="37" t="s">
        <v>1220</v>
      </c>
      <c r="P153" s="37" t="s">
        <v>1221</v>
      </c>
      <c r="Q153" s="38">
        <v>45741</v>
      </c>
      <c r="R153" s="38" t="s">
        <v>67</v>
      </c>
      <c r="S153" s="30" t="s">
        <v>103</v>
      </c>
      <c r="T153" s="30" t="b">
        <v>0</v>
      </c>
      <c r="U153" s="30" t="s">
        <v>1222</v>
      </c>
      <c r="V153" s="34" t="s">
        <v>1223</v>
      </c>
      <c r="W153" s="39">
        <v>4109402</v>
      </c>
      <c r="X153" s="38" t="s">
        <v>71</v>
      </c>
      <c r="Y153" s="38">
        <v>45747</v>
      </c>
      <c r="Z153" s="38">
        <v>45765</v>
      </c>
      <c r="AA153" s="30" t="s">
        <v>106</v>
      </c>
      <c r="AB153" s="38">
        <v>45783</v>
      </c>
      <c r="AC153" s="38" t="s">
        <v>107</v>
      </c>
      <c r="AD153" s="40">
        <v>0</v>
      </c>
      <c r="AE153" s="40">
        <v>1</v>
      </c>
      <c r="AF153" s="40">
        <v>1</v>
      </c>
      <c r="AG153" s="40">
        <v>1</v>
      </c>
      <c r="AH153" s="40">
        <v>1</v>
      </c>
      <c r="AI153" s="40">
        <v>0</v>
      </c>
      <c r="AJ153" s="40">
        <v>1</v>
      </c>
      <c r="AK153" s="40">
        <v>0</v>
      </c>
      <c r="AL153" s="40">
        <v>1</v>
      </c>
      <c r="AM153" s="40">
        <v>0</v>
      </c>
      <c r="AN153" s="40">
        <v>0</v>
      </c>
      <c r="AO153" s="40">
        <v>0</v>
      </c>
      <c r="AP153" s="40">
        <v>0</v>
      </c>
      <c r="AQ153" s="40">
        <v>0</v>
      </c>
      <c r="AR153" s="40">
        <v>0</v>
      </c>
      <c r="AS153" s="40">
        <v>0</v>
      </c>
      <c r="AT153" s="40">
        <v>0</v>
      </c>
      <c r="AU153" s="34" t="s">
        <v>74</v>
      </c>
      <c r="AV153" s="34" t="s">
        <v>67</v>
      </c>
      <c r="AW153" s="34" t="s">
        <v>67</v>
      </c>
      <c r="AX153" s="34"/>
      <c r="AY153" s="39"/>
      <c r="AZ153" s="38"/>
      <c r="BA153" s="38"/>
      <c r="BB153" s="41"/>
      <c r="BC153" s="38">
        <v>45721</v>
      </c>
    </row>
    <row r="154" spans="1:55">
      <c r="A154" s="29">
        <f t="shared" si="1"/>
        <v>153</v>
      </c>
      <c r="B154" s="30" t="s">
        <v>54</v>
      </c>
      <c r="C154" s="31" t="s">
        <v>91</v>
      </c>
      <c r="D154" s="32" t="s">
        <v>1224</v>
      </c>
      <c r="E154" s="33" t="s">
        <v>57</v>
      </c>
      <c r="F154" s="34" t="s">
        <v>76</v>
      </c>
      <c r="G154" s="35" t="s">
        <v>93</v>
      </c>
      <c r="H154" s="36" t="s">
        <v>1214</v>
      </c>
      <c r="I154" s="36" t="s">
        <v>95</v>
      </c>
      <c r="J154" s="36" t="s">
        <v>1215</v>
      </c>
      <c r="K154" s="36" t="s">
        <v>1216</v>
      </c>
      <c r="L154" s="36" t="s">
        <v>1217</v>
      </c>
      <c r="M154" s="36" t="s">
        <v>1218</v>
      </c>
      <c r="N154" s="36" t="s">
        <v>1219</v>
      </c>
      <c r="O154" s="37" t="s">
        <v>1220</v>
      </c>
      <c r="P154" s="37" t="s">
        <v>1221</v>
      </c>
      <c r="Q154" s="38">
        <v>45741</v>
      </c>
      <c r="R154" s="38" t="s">
        <v>67</v>
      </c>
      <c r="S154" s="30" t="s">
        <v>103</v>
      </c>
      <c r="T154" s="30" t="b">
        <v>0</v>
      </c>
      <c r="U154" s="30" t="s">
        <v>1222</v>
      </c>
      <c r="V154" s="34" t="s">
        <v>1223</v>
      </c>
      <c r="W154" s="39">
        <v>4109402</v>
      </c>
      <c r="X154" s="38" t="s">
        <v>71</v>
      </c>
      <c r="Y154" s="38">
        <v>45747</v>
      </c>
      <c r="Z154" s="38">
        <v>45765</v>
      </c>
      <c r="AA154" s="30" t="s">
        <v>106</v>
      </c>
      <c r="AB154" s="38">
        <v>45783</v>
      </c>
      <c r="AC154" s="38" t="s">
        <v>107</v>
      </c>
      <c r="AD154" s="40">
        <v>0</v>
      </c>
      <c r="AE154" s="40">
        <v>11</v>
      </c>
      <c r="AF154" s="40">
        <v>11</v>
      </c>
      <c r="AG154" s="40">
        <v>4</v>
      </c>
      <c r="AH154" s="40">
        <v>5</v>
      </c>
      <c r="AI154" s="40">
        <v>0</v>
      </c>
      <c r="AJ154" s="40">
        <v>4</v>
      </c>
      <c r="AK154" s="40">
        <v>0</v>
      </c>
      <c r="AL154" s="40">
        <v>4</v>
      </c>
      <c r="AM154" s="40">
        <v>0</v>
      </c>
      <c r="AN154" s="40">
        <v>0</v>
      </c>
      <c r="AO154" s="40">
        <v>0</v>
      </c>
      <c r="AP154" s="40">
        <v>0</v>
      </c>
      <c r="AQ154" s="40">
        <v>0</v>
      </c>
      <c r="AR154" s="40">
        <v>5600000</v>
      </c>
      <c r="AS154" s="40">
        <v>2200000</v>
      </c>
      <c r="AT154" s="40">
        <v>0</v>
      </c>
      <c r="AU154" s="34" t="s">
        <v>74</v>
      </c>
      <c r="AV154" s="34" t="s">
        <v>67</v>
      </c>
      <c r="AW154" s="34" t="s">
        <v>67</v>
      </c>
      <c r="AX154" s="34"/>
      <c r="AY154" s="39"/>
      <c r="AZ154" s="38"/>
      <c r="BA154" s="38"/>
      <c r="BB154" s="41"/>
      <c r="BC154" s="38">
        <v>45721</v>
      </c>
    </row>
    <row r="155" spans="1:55">
      <c r="A155" s="29">
        <f t="shared" si="1"/>
        <v>154</v>
      </c>
      <c r="B155" s="30" t="s">
        <v>54</v>
      </c>
      <c r="C155" s="31" t="s">
        <v>91</v>
      </c>
      <c r="D155" s="32" t="s">
        <v>1225</v>
      </c>
      <c r="E155" s="33" t="s">
        <v>57</v>
      </c>
      <c r="F155" s="34" t="s">
        <v>58</v>
      </c>
      <c r="G155" s="35" t="s">
        <v>93</v>
      </c>
      <c r="H155" s="36" t="s">
        <v>1214</v>
      </c>
      <c r="I155" s="36" t="s">
        <v>95</v>
      </c>
      <c r="J155" s="36" t="s">
        <v>1215</v>
      </c>
      <c r="K155" s="36" t="s">
        <v>1226</v>
      </c>
      <c r="L155" s="36" t="s">
        <v>1217</v>
      </c>
      <c r="M155" s="36" t="s">
        <v>1218</v>
      </c>
      <c r="N155" s="36" t="s">
        <v>1227</v>
      </c>
      <c r="O155" s="37" t="s">
        <v>1220</v>
      </c>
      <c r="P155" s="37" t="s">
        <v>1221</v>
      </c>
      <c r="Q155" s="38">
        <v>45741</v>
      </c>
      <c r="R155" s="38" t="s">
        <v>67</v>
      </c>
      <c r="S155" s="30" t="s">
        <v>103</v>
      </c>
      <c r="T155" s="30" t="b">
        <v>0</v>
      </c>
      <c r="U155" s="30" t="s">
        <v>1222</v>
      </c>
      <c r="V155" s="34" t="s">
        <v>1223</v>
      </c>
      <c r="W155" s="39">
        <v>4109421</v>
      </c>
      <c r="X155" s="38" t="s">
        <v>71</v>
      </c>
      <c r="Y155" s="38">
        <v>45748</v>
      </c>
      <c r="Z155" s="38">
        <v>45765</v>
      </c>
      <c r="AA155" s="30" t="s">
        <v>106</v>
      </c>
      <c r="AB155" s="38">
        <v>45783</v>
      </c>
      <c r="AC155" s="38" t="s">
        <v>107</v>
      </c>
      <c r="AD155" s="40">
        <v>0</v>
      </c>
      <c r="AE155" s="40">
        <v>1</v>
      </c>
      <c r="AF155" s="40">
        <v>1</v>
      </c>
      <c r="AG155" s="40">
        <v>1</v>
      </c>
      <c r="AH155" s="40">
        <v>1</v>
      </c>
      <c r="AI155" s="40">
        <v>0</v>
      </c>
      <c r="AJ155" s="40">
        <v>1</v>
      </c>
      <c r="AK155" s="40">
        <v>0</v>
      </c>
      <c r="AL155" s="40">
        <v>1</v>
      </c>
      <c r="AM155" s="40">
        <v>0</v>
      </c>
      <c r="AN155" s="40">
        <v>0</v>
      </c>
      <c r="AO155" s="40">
        <v>0</v>
      </c>
      <c r="AP155" s="40">
        <v>0</v>
      </c>
      <c r="AQ155" s="40">
        <v>0</v>
      </c>
      <c r="AR155" s="40">
        <v>0</v>
      </c>
      <c r="AS155" s="40">
        <v>0</v>
      </c>
      <c r="AT155" s="40">
        <v>0</v>
      </c>
      <c r="AU155" s="34" t="s">
        <v>74</v>
      </c>
      <c r="AV155" s="34" t="s">
        <v>67</v>
      </c>
      <c r="AW155" s="34" t="s">
        <v>67</v>
      </c>
      <c r="AX155" s="34"/>
      <c r="AY155" s="39"/>
      <c r="AZ155" s="38"/>
      <c r="BA155" s="38"/>
      <c r="BB155" s="41"/>
      <c r="BC155" s="38">
        <v>45721</v>
      </c>
    </row>
    <row r="156" spans="1:55">
      <c r="A156" s="29">
        <f t="shared" si="1"/>
        <v>155</v>
      </c>
      <c r="B156" s="30" t="s">
        <v>54</v>
      </c>
      <c r="C156" s="31" t="s">
        <v>91</v>
      </c>
      <c r="D156" s="32" t="s">
        <v>1228</v>
      </c>
      <c r="E156" s="33" t="s">
        <v>57</v>
      </c>
      <c r="F156" s="34" t="s">
        <v>76</v>
      </c>
      <c r="G156" s="35" t="s">
        <v>93</v>
      </c>
      <c r="H156" s="36" t="s">
        <v>1214</v>
      </c>
      <c r="I156" s="36" t="s">
        <v>95</v>
      </c>
      <c r="J156" s="36" t="s">
        <v>1215</v>
      </c>
      <c r="K156" s="36" t="s">
        <v>1226</v>
      </c>
      <c r="L156" s="36" t="s">
        <v>1217</v>
      </c>
      <c r="M156" s="36" t="s">
        <v>1218</v>
      </c>
      <c r="N156" s="36" t="s">
        <v>1227</v>
      </c>
      <c r="O156" s="37" t="s">
        <v>1220</v>
      </c>
      <c r="P156" s="37" t="s">
        <v>1221</v>
      </c>
      <c r="Q156" s="38">
        <v>45741</v>
      </c>
      <c r="R156" s="38" t="s">
        <v>67</v>
      </c>
      <c r="S156" s="30" t="s">
        <v>103</v>
      </c>
      <c r="T156" s="30" t="b">
        <v>0</v>
      </c>
      <c r="U156" s="30" t="s">
        <v>1222</v>
      </c>
      <c r="V156" s="34" t="s">
        <v>1223</v>
      </c>
      <c r="W156" s="39">
        <v>4109421</v>
      </c>
      <c r="X156" s="38" t="s">
        <v>71</v>
      </c>
      <c r="Y156" s="38">
        <v>45748</v>
      </c>
      <c r="Z156" s="38">
        <v>45765</v>
      </c>
      <c r="AA156" s="30" t="s">
        <v>106</v>
      </c>
      <c r="AB156" s="38">
        <v>45783</v>
      </c>
      <c r="AC156" s="38" t="s">
        <v>107</v>
      </c>
      <c r="AD156" s="40">
        <v>0</v>
      </c>
      <c r="AE156" s="40">
        <v>4</v>
      </c>
      <c r="AF156" s="40">
        <v>4</v>
      </c>
      <c r="AG156" s="40">
        <v>1</v>
      </c>
      <c r="AH156" s="40">
        <v>1</v>
      </c>
      <c r="AI156" s="40">
        <v>0</v>
      </c>
      <c r="AJ156" s="40">
        <v>1</v>
      </c>
      <c r="AK156" s="40">
        <v>0</v>
      </c>
      <c r="AL156" s="40">
        <v>1</v>
      </c>
      <c r="AM156" s="40">
        <v>0</v>
      </c>
      <c r="AN156" s="40">
        <v>0</v>
      </c>
      <c r="AO156" s="40">
        <v>0</v>
      </c>
      <c r="AP156" s="40">
        <v>0</v>
      </c>
      <c r="AQ156" s="40">
        <v>0</v>
      </c>
      <c r="AR156" s="40">
        <v>2400000</v>
      </c>
      <c r="AS156" s="40">
        <v>1000000</v>
      </c>
      <c r="AT156" s="40">
        <v>0</v>
      </c>
      <c r="AU156" s="34" t="s">
        <v>74</v>
      </c>
      <c r="AV156" s="34" t="s">
        <v>67</v>
      </c>
      <c r="AW156" s="34" t="s">
        <v>67</v>
      </c>
      <c r="AX156" s="34"/>
      <c r="AY156" s="39"/>
      <c r="AZ156" s="38"/>
      <c r="BA156" s="38"/>
      <c r="BB156" s="41"/>
      <c r="BC156" s="38">
        <v>45721</v>
      </c>
    </row>
    <row r="157" spans="1:55">
      <c r="A157" s="29">
        <f t="shared" si="1"/>
        <v>156</v>
      </c>
      <c r="B157" s="30" t="s">
        <v>54</v>
      </c>
      <c r="C157" s="31" t="s">
        <v>91</v>
      </c>
      <c r="D157" s="32" t="s">
        <v>1229</v>
      </c>
      <c r="E157" s="33" t="s">
        <v>57</v>
      </c>
      <c r="F157" s="34" t="s">
        <v>58</v>
      </c>
      <c r="G157" s="35" t="s">
        <v>93</v>
      </c>
      <c r="H157" s="36" t="s">
        <v>1214</v>
      </c>
      <c r="I157" s="36" t="s">
        <v>95</v>
      </c>
      <c r="J157" s="36" t="s">
        <v>1215</v>
      </c>
      <c r="K157" s="36" t="s">
        <v>1226</v>
      </c>
      <c r="L157" s="36" t="s">
        <v>1217</v>
      </c>
      <c r="M157" s="36" t="s">
        <v>1218</v>
      </c>
      <c r="N157" s="36" t="s">
        <v>1227</v>
      </c>
      <c r="O157" s="37" t="s">
        <v>1220</v>
      </c>
      <c r="P157" s="37" t="s">
        <v>1221</v>
      </c>
      <c r="Q157" s="38">
        <v>45741</v>
      </c>
      <c r="R157" s="38" t="s">
        <v>67</v>
      </c>
      <c r="S157" s="30" t="s">
        <v>103</v>
      </c>
      <c r="T157" s="30" t="b">
        <v>0</v>
      </c>
      <c r="U157" s="30" t="s">
        <v>1222</v>
      </c>
      <c r="V157" s="34" t="s">
        <v>1223</v>
      </c>
      <c r="W157" s="39">
        <v>4109422</v>
      </c>
      <c r="X157" s="38" t="s">
        <v>71</v>
      </c>
      <c r="Y157" s="38">
        <v>45748</v>
      </c>
      <c r="Z157" s="38">
        <v>45765</v>
      </c>
      <c r="AA157" s="30" t="s">
        <v>106</v>
      </c>
      <c r="AB157" s="38">
        <v>45783</v>
      </c>
      <c r="AC157" s="38" t="s">
        <v>107</v>
      </c>
      <c r="AD157" s="40">
        <v>0</v>
      </c>
      <c r="AE157" s="40">
        <v>1</v>
      </c>
      <c r="AF157" s="40">
        <v>1</v>
      </c>
      <c r="AG157" s="40">
        <v>0</v>
      </c>
      <c r="AH157" s="40">
        <v>0</v>
      </c>
      <c r="AI157" s="40">
        <v>0</v>
      </c>
      <c r="AJ157" s="40">
        <v>1</v>
      </c>
      <c r="AK157" s="40">
        <v>0</v>
      </c>
      <c r="AL157" s="40">
        <v>1</v>
      </c>
      <c r="AM157" s="40">
        <v>0</v>
      </c>
      <c r="AN157" s="40">
        <v>0</v>
      </c>
      <c r="AO157" s="40">
        <v>0</v>
      </c>
      <c r="AP157" s="40">
        <v>0</v>
      </c>
      <c r="AQ157" s="40">
        <v>0</v>
      </c>
      <c r="AR157" s="40">
        <v>700000</v>
      </c>
      <c r="AS157" s="40">
        <v>400000</v>
      </c>
      <c r="AT157" s="40">
        <v>0</v>
      </c>
      <c r="AU157" s="34" t="s">
        <v>74</v>
      </c>
      <c r="AV157" s="34" t="s">
        <v>67</v>
      </c>
      <c r="AW157" s="34" t="s">
        <v>67</v>
      </c>
      <c r="AX157" s="34"/>
      <c r="AY157" s="39"/>
      <c r="AZ157" s="38"/>
      <c r="BA157" s="38"/>
      <c r="BB157" s="41"/>
      <c r="BC157" s="38">
        <v>45721</v>
      </c>
    </row>
    <row r="158" spans="1:55">
      <c r="A158" s="29">
        <f t="shared" si="1"/>
        <v>157</v>
      </c>
      <c r="B158" s="30" t="s">
        <v>54</v>
      </c>
      <c r="C158" s="31" t="s">
        <v>398</v>
      </c>
      <c r="D158" s="32" t="s">
        <v>1230</v>
      </c>
      <c r="E158" s="33" t="s">
        <v>78</v>
      </c>
      <c r="F158" s="34" t="s">
        <v>58</v>
      </c>
      <c r="G158" s="35" t="s">
        <v>93</v>
      </c>
      <c r="H158" s="36" t="s">
        <v>1231</v>
      </c>
      <c r="I158" s="36" t="s">
        <v>121</v>
      </c>
      <c r="J158" s="36" t="s">
        <v>1232</v>
      </c>
      <c r="K158" s="36" t="s">
        <v>1233</v>
      </c>
      <c r="L158" s="36" t="s">
        <v>1234</v>
      </c>
      <c r="M158" s="36" t="s">
        <v>1235</v>
      </c>
      <c r="N158" s="36" t="s">
        <v>1236</v>
      </c>
      <c r="O158" s="37" t="s">
        <v>67</v>
      </c>
      <c r="P158" s="37" t="s">
        <v>67</v>
      </c>
      <c r="Q158" s="38">
        <v>45775</v>
      </c>
      <c r="R158" s="38" t="s">
        <v>67</v>
      </c>
      <c r="S158" s="30" t="s">
        <v>103</v>
      </c>
      <c r="T158" s="30" t="b">
        <v>0</v>
      </c>
      <c r="U158" s="30" t="s">
        <v>1237</v>
      </c>
      <c r="V158" s="34" t="s">
        <v>1238</v>
      </c>
      <c r="W158" s="39">
        <v>4110536</v>
      </c>
      <c r="X158" s="30" t="s">
        <v>71</v>
      </c>
      <c r="Y158" s="38">
        <v>45777</v>
      </c>
      <c r="Z158" s="38">
        <v>45800</v>
      </c>
      <c r="AA158" s="30" t="s">
        <v>88</v>
      </c>
      <c r="AB158" s="38">
        <v>45852</v>
      </c>
      <c r="AC158" s="30" t="s">
        <v>539</v>
      </c>
      <c r="AD158" s="40">
        <v>0</v>
      </c>
      <c r="AE158" s="40">
        <v>1</v>
      </c>
      <c r="AF158" s="40">
        <v>1</v>
      </c>
      <c r="AG158" s="40">
        <v>1</v>
      </c>
      <c r="AH158" s="40">
        <v>1</v>
      </c>
      <c r="AI158" s="40">
        <v>0</v>
      </c>
      <c r="AJ158" s="40">
        <v>1</v>
      </c>
      <c r="AK158" s="40">
        <v>0</v>
      </c>
      <c r="AL158" s="40">
        <v>1</v>
      </c>
      <c r="AM158" s="40">
        <v>0</v>
      </c>
      <c r="AN158" s="40">
        <v>0</v>
      </c>
      <c r="AO158" s="40">
        <v>0</v>
      </c>
      <c r="AP158" s="40">
        <v>0</v>
      </c>
      <c r="AQ158" s="40">
        <v>0</v>
      </c>
      <c r="AR158" s="40">
        <v>0</v>
      </c>
      <c r="AS158" s="40">
        <v>0</v>
      </c>
      <c r="AT158" s="40">
        <v>0</v>
      </c>
      <c r="AU158" s="34" t="s">
        <v>622</v>
      </c>
      <c r="AV158" s="34" t="s">
        <v>67</v>
      </c>
      <c r="AW158" s="34" t="s">
        <v>67</v>
      </c>
      <c r="AX158" s="34"/>
      <c r="AY158" s="39"/>
      <c r="AZ158" s="38"/>
      <c r="BA158" s="38"/>
      <c r="BB158" s="41"/>
      <c r="BC158" s="38">
        <v>45751</v>
      </c>
    </row>
    <row r="159" spans="1:55">
      <c r="A159" s="29">
        <f t="shared" si="1"/>
        <v>158</v>
      </c>
      <c r="B159" s="30" t="s">
        <v>54</v>
      </c>
      <c r="C159" s="31" t="s">
        <v>398</v>
      </c>
      <c r="D159" s="32" t="s">
        <v>1239</v>
      </c>
      <c r="E159" s="33" t="s">
        <v>78</v>
      </c>
      <c r="F159" s="34" t="s">
        <v>76</v>
      </c>
      <c r="G159" s="35" t="s">
        <v>93</v>
      </c>
      <c r="H159" s="36" t="s">
        <v>1231</v>
      </c>
      <c r="I159" s="36" t="s">
        <v>121</v>
      </c>
      <c r="J159" s="36" t="s">
        <v>1232</v>
      </c>
      <c r="K159" s="36" t="s">
        <v>1233</v>
      </c>
      <c r="L159" s="36" t="s">
        <v>1234</v>
      </c>
      <c r="M159" s="36" t="s">
        <v>1235</v>
      </c>
      <c r="N159" s="36" t="s">
        <v>1236</v>
      </c>
      <c r="O159" s="37" t="s">
        <v>67</v>
      </c>
      <c r="P159" s="37" t="s">
        <v>67</v>
      </c>
      <c r="Q159" s="38" t="s">
        <v>67</v>
      </c>
      <c r="R159" s="38" t="s">
        <v>67</v>
      </c>
      <c r="S159" s="30" t="s">
        <v>68</v>
      </c>
      <c r="T159" s="30" t="b">
        <v>0</v>
      </c>
      <c r="U159" s="30" t="s">
        <v>1237</v>
      </c>
      <c r="V159" s="34" t="s">
        <v>1238</v>
      </c>
      <c r="W159" s="39">
        <v>4110536</v>
      </c>
      <c r="X159" s="30" t="s">
        <v>71</v>
      </c>
      <c r="Y159" s="38">
        <v>45777</v>
      </c>
      <c r="Z159" s="38">
        <v>45800</v>
      </c>
      <c r="AA159" s="30" t="s">
        <v>88</v>
      </c>
      <c r="AB159" s="38">
        <v>45852</v>
      </c>
      <c r="AC159" s="30" t="s">
        <v>539</v>
      </c>
      <c r="AD159" s="40">
        <v>0</v>
      </c>
      <c r="AE159" s="40">
        <v>2</v>
      </c>
      <c r="AF159" s="40">
        <v>2</v>
      </c>
      <c r="AG159" s="40">
        <v>6</v>
      </c>
      <c r="AH159" s="40">
        <v>2</v>
      </c>
      <c r="AI159" s="40">
        <v>0</v>
      </c>
      <c r="AJ159" s="40">
        <v>1</v>
      </c>
      <c r="AK159" s="40">
        <v>1</v>
      </c>
      <c r="AL159" s="40">
        <v>0</v>
      </c>
      <c r="AM159" s="40">
        <v>0</v>
      </c>
      <c r="AN159" s="40">
        <v>0</v>
      </c>
      <c r="AO159" s="40">
        <v>0</v>
      </c>
      <c r="AP159" s="40">
        <v>1</v>
      </c>
      <c r="AQ159" s="40">
        <v>0</v>
      </c>
      <c r="AR159" s="40">
        <v>1500000</v>
      </c>
      <c r="AS159" s="40">
        <v>1980000</v>
      </c>
      <c r="AT159" s="40">
        <v>1</v>
      </c>
      <c r="AU159" s="34" t="s">
        <v>622</v>
      </c>
      <c r="AV159" s="34" t="s">
        <v>67</v>
      </c>
      <c r="AW159" s="34" t="s">
        <v>67</v>
      </c>
      <c r="AX159" s="34"/>
      <c r="AY159" s="39"/>
      <c r="AZ159" s="38"/>
      <c r="BA159" s="38"/>
      <c r="BB159" s="41"/>
      <c r="BC159" s="38" t="s">
        <v>67</v>
      </c>
    </row>
    <row r="160" spans="1:55">
      <c r="A160" s="29">
        <f t="shared" si="1"/>
        <v>159</v>
      </c>
      <c r="B160" s="30" t="s">
        <v>54</v>
      </c>
      <c r="C160" s="31" t="s">
        <v>1240</v>
      </c>
      <c r="D160" s="32" t="s">
        <v>1241</v>
      </c>
      <c r="E160" s="33" t="s">
        <v>57</v>
      </c>
      <c r="F160" s="34" t="s">
        <v>58</v>
      </c>
      <c r="G160" s="43" t="s">
        <v>93</v>
      </c>
      <c r="H160" s="36" t="s">
        <v>1242</v>
      </c>
      <c r="I160" s="36" t="s">
        <v>374</v>
      </c>
      <c r="J160" s="36" t="s">
        <v>1243</v>
      </c>
      <c r="K160" s="36" t="s">
        <v>1244</v>
      </c>
      <c r="L160" s="36" t="s">
        <v>67</v>
      </c>
      <c r="M160" s="36" t="s">
        <v>1245</v>
      </c>
      <c r="N160" s="36" t="s">
        <v>1246</v>
      </c>
      <c r="O160" s="37" t="s">
        <v>67</v>
      </c>
      <c r="P160" s="37" t="s">
        <v>67</v>
      </c>
      <c r="Q160" s="38">
        <v>45776</v>
      </c>
      <c r="R160" s="38" t="s">
        <v>67</v>
      </c>
      <c r="S160" s="30" t="s">
        <v>103</v>
      </c>
      <c r="T160" s="30" t="b">
        <v>0</v>
      </c>
      <c r="U160" s="30" t="s">
        <v>1247</v>
      </c>
      <c r="V160" s="34" t="s">
        <v>1248</v>
      </c>
      <c r="W160" s="39">
        <v>2801359</v>
      </c>
      <c r="X160" s="30" t="s">
        <v>71</v>
      </c>
      <c r="Y160" s="38">
        <v>45776</v>
      </c>
      <c r="Z160" s="38">
        <v>45786</v>
      </c>
      <c r="AA160" s="30" t="s">
        <v>106</v>
      </c>
      <c r="AB160" s="38">
        <v>45791</v>
      </c>
      <c r="AC160" s="30" t="s">
        <v>129</v>
      </c>
      <c r="AD160" s="40">
        <v>0</v>
      </c>
      <c r="AE160" s="40">
        <v>4</v>
      </c>
      <c r="AF160" s="40">
        <v>4</v>
      </c>
      <c r="AG160" s="40">
        <v>2</v>
      </c>
      <c r="AH160" s="40">
        <v>4</v>
      </c>
      <c r="AI160" s="40">
        <v>0</v>
      </c>
      <c r="AJ160" s="40">
        <v>1</v>
      </c>
      <c r="AK160" s="40">
        <v>0</v>
      </c>
      <c r="AL160" s="40">
        <v>1</v>
      </c>
      <c r="AM160" s="40">
        <v>0</v>
      </c>
      <c r="AN160" s="40">
        <v>0</v>
      </c>
      <c r="AO160" s="40">
        <v>0</v>
      </c>
      <c r="AP160" s="40">
        <v>0</v>
      </c>
      <c r="AQ160" s="40">
        <v>0</v>
      </c>
      <c r="AR160" s="40">
        <v>0</v>
      </c>
      <c r="AS160" s="40">
        <v>0</v>
      </c>
      <c r="AT160" s="40">
        <v>0</v>
      </c>
      <c r="AU160" s="34" t="s">
        <v>347</v>
      </c>
      <c r="AV160" s="34" t="s">
        <v>67</v>
      </c>
      <c r="AW160" s="34" t="s">
        <v>67</v>
      </c>
      <c r="AX160" s="34"/>
      <c r="AY160" s="39"/>
      <c r="AZ160" s="38"/>
      <c r="BA160" s="38"/>
      <c r="BB160" s="41"/>
      <c r="BC160" s="38">
        <v>45768</v>
      </c>
    </row>
    <row r="161" spans="1:55">
      <c r="A161" s="29">
        <f t="shared" si="1"/>
        <v>160</v>
      </c>
      <c r="B161" s="30" t="s">
        <v>54</v>
      </c>
      <c r="C161" s="31" t="s">
        <v>1240</v>
      </c>
      <c r="D161" s="32" t="s">
        <v>1249</v>
      </c>
      <c r="E161" s="33" t="s">
        <v>57</v>
      </c>
      <c r="F161" s="34" t="s">
        <v>76</v>
      </c>
      <c r="G161" s="43" t="s">
        <v>93</v>
      </c>
      <c r="H161" s="36" t="s">
        <v>1242</v>
      </c>
      <c r="I161" s="36" t="s">
        <v>374</v>
      </c>
      <c r="J161" s="36" t="s">
        <v>1243</v>
      </c>
      <c r="K161" s="36" t="s">
        <v>1244</v>
      </c>
      <c r="L161" s="36" t="s">
        <v>67</v>
      </c>
      <c r="M161" s="36" t="s">
        <v>1245</v>
      </c>
      <c r="N161" s="36" t="s">
        <v>1246</v>
      </c>
      <c r="O161" s="37" t="s">
        <v>67</v>
      </c>
      <c r="P161" s="37" t="s">
        <v>67</v>
      </c>
      <c r="Q161" s="38" t="s">
        <v>67</v>
      </c>
      <c r="R161" s="38" t="s">
        <v>67</v>
      </c>
      <c r="S161" s="30" t="s">
        <v>103</v>
      </c>
      <c r="T161" s="30" t="b">
        <v>0</v>
      </c>
      <c r="U161" s="30" t="s">
        <v>1247</v>
      </c>
      <c r="V161" s="34" t="s">
        <v>1248</v>
      </c>
      <c r="W161" s="39">
        <v>2801359</v>
      </c>
      <c r="X161" s="30" t="s">
        <v>71</v>
      </c>
      <c r="Y161" s="38">
        <v>45776</v>
      </c>
      <c r="Z161" s="38">
        <v>45786</v>
      </c>
      <c r="AA161" s="30" t="s">
        <v>106</v>
      </c>
      <c r="AB161" s="38">
        <v>45791</v>
      </c>
      <c r="AC161" s="30" t="s">
        <v>129</v>
      </c>
      <c r="AD161" s="40">
        <v>0</v>
      </c>
      <c r="AE161" s="40">
        <v>3</v>
      </c>
      <c r="AF161" s="40">
        <v>3</v>
      </c>
      <c r="AG161" s="40">
        <v>1</v>
      </c>
      <c r="AH161" s="40">
        <v>3</v>
      </c>
      <c r="AI161" s="40">
        <v>0</v>
      </c>
      <c r="AJ161" s="40">
        <v>1</v>
      </c>
      <c r="AK161" s="40">
        <v>0</v>
      </c>
      <c r="AL161" s="40">
        <v>0</v>
      </c>
      <c r="AM161" s="40">
        <v>0</v>
      </c>
      <c r="AN161" s="40">
        <v>0</v>
      </c>
      <c r="AO161" s="40">
        <v>0</v>
      </c>
      <c r="AP161" s="40">
        <v>0</v>
      </c>
      <c r="AQ161" s="40">
        <v>0</v>
      </c>
      <c r="AR161" s="40">
        <v>700000</v>
      </c>
      <c r="AS161" s="40">
        <v>0</v>
      </c>
      <c r="AT161" s="40">
        <v>0</v>
      </c>
      <c r="AU161" s="34" t="s">
        <v>347</v>
      </c>
      <c r="AV161" s="34" t="s">
        <v>67</v>
      </c>
      <c r="AW161" s="34" t="s">
        <v>67</v>
      </c>
      <c r="AX161" s="34"/>
      <c r="AY161" s="39"/>
      <c r="AZ161" s="38"/>
      <c r="BA161" s="38"/>
      <c r="BB161" s="41"/>
      <c r="BC161" s="38" t="s">
        <v>67</v>
      </c>
    </row>
    <row r="162" spans="1:55">
      <c r="A162" s="29">
        <f t="shared" si="1"/>
        <v>161</v>
      </c>
      <c r="B162" s="30" t="s">
        <v>54</v>
      </c>
      <c r="C162" s="43" t="s">
        <v>574</v>
      </c>
      <c r="D162" s="32" t="s">
        <v>1250</v>
      </c>
      <c r="E162" s="33" t="s">
        <v>57</v>
      </c>
      <c r="F162" s="34" t="s">
        <v>58</v>
      </c>
      <c r="G162" s="35" t="s">
        <v>93</v>
      </c>
      <c r="H162" s="36" t="s">
        <v>1251</v>
      </c>
      <c r="I162" s="36" t="s">
        <v>184</v>
      </c>
      <c r="J162" s="36" t="s">
        <v>1252</v>
      </c>
      <c r="K162" s="36" t="s">
        <v>1253</v>
      </c>
      <c r="L162" s="36" t="s">
        <v>1254</v>
      </c>
      <c r="M162" s="36" t="s">
        <v>1255</v>
      </c>
      <c r="N162" s="36" t="s">
        <v>1256</v>
      </c>
      <c r="O162" s="37" t="s">
        <v>1257</v>
      </c>
      <c r="P162" s="37" t="s">
        <v>1258</v>
      </c>
      <c r="Q162" s="38">
        <v>45734</v>
      </c>
      <c r="R162" s="38" t="s">
        <v>67</v>
      </c>
      <c r="S162" s="30" t="s">
        <v>103</v>
      </c>
      <c r="T162" s="30" t="b">
        <v>0</v>
      </c>
      <c r="U162" s="30" t="s">
        <v>1259</v>
      </c>
      <c r="V162" s="34" t="s">
        <v>1260</v>
      </c>
      <c r="W162" s="39">
        <v>4108778</v>
      </c>
      <c r="X162" s="38" t="s">
        <v>71</v>
      </c>
      <c r="Y162" s="38">
        <v>45747</v>
      </c>
      <c r="Z162" s="38">
        <v>45750</v>
      </c>
      <c r="AA162" s="30" t="s">
        <v>106</v>
      </c>
      <c r="AB162" s="38">
        <v>45767</v>
      </c>
      <c r="AC162" s="38" t="s">
        <v>145</v>
      </c>
      <c r="AD162" s="40">
        <v>0</v>
      </c>
      <c r="AE162" s="40">
        <v>1</v>
      </c>
      <c r="AF162" s="40">
        <v>1</v>
      </c>
      <c r="AG162" s="40">
        <v>5</v>
      </c>
      <c r="AH162" s="40">
        <v>1</v>
      </c>
      <c r="AI162" s="40">
        <v>0</v>
      </c>
      <c r="AJ162" s="40">
        <v>1</v>
      </c>
      <c r="AK162" s="40">
        <v>0</v>
      </c>
      <c r="AL162" s="40">
        <v>1</v>
      </c>
      <c r="AM162" s="40">
        <v>0</v>
      </c>
      <c r="AN162" s="40">
        <v>0</v>
      </c>
      <c r="AO162" s="40">
        <v>0</v>
      </c>
      <c r="AP162" s="40">
        <v>0</v>
      </c>
      <c r="AQ162" s="40">
        <v>0</v>
      </c>
      <c r="AR162" s="40">
        <v>600000</v>
      </c>
      <c r="AS162" s="40">
        <v>0</v>
      </c>
      <c r="AT162" s="40">
        <v>0</v>
      </c>
      <c r="AU162" s="34" t="s">
        <v>622</v>
      </c>
      <c r="AV162" s="34" t="s">
        <v>67</v>
      </c>
      <c r="AW162" s="34" t="s">
        <v>67</v>
      </c>
      <c r="AX162" s="34"/>
      <c r="AY162" s="39"/>
      <c r="AZ162" s="38"/>
      <c r="BA162" s="38"/>
      <c r="BB162" s="41"/>
      <c r="BC162" s="38" t="s">
        <v>67</v>
      </c>
    </row>
    <row r="163" spans="1:55">
      <c r="A163" s="29">
        <f t="shared" si="1"/>
        <v>162</v>
      </c>
      <c r="B163" s="30" t="s">
        <v>54</v>
      </c>
      <c r="C163" s="31" t="s">
        <v>147</v>
      </c>
      <c r="D163" s="32" t="s">
        <v>1261</v>
      </c>
      <c r="E163" s="33" t="s">
        <v>57</v>
      </c>
      <c r="F163" s="34" t="s">
        <v>58</v>
      </c>
      <c r="G163" s="35" t="s">
        <v>93</v>
      </c>
      <c r="H163" s="36" t="s">
        <v>1262</v>
      </c>
      <c r="I163" s="36" t="s">
        <v>121</v>
      </c>
      <c r="J163" s="36" t="s">
        <v>1263</v>
      </c>
      <c r="K163" s="36" t="s">
        <v>1264</v>
      </c>
      <c r="L163" s="36" t="s">
        <v>1265</v>
      </c>
      <c r="M163" s="36" t="s">
        <v>1266</v>
      </c>
      <c r="N163" s="36" t="s">
        <v>1267</v>
      </c>
      <c r="O163" s="37" t="s">
        <v>67</v>
      </c>
      <c r="P163" s="37" t="s">
        <v>67</v>
      </c>
      <c r="Q163" s="38">
        <v>45798</v>
      </c>
      <c r="R163" s="38" t="s">
        <v>67</v>
      </c>
      <c r="S163" s="30" t="s">
        <v>103</v>
      </c>
      <c r="T163" s="30" t="b">
        <v>0</v>
      </c>
      <c r="U163" s="30" t="s">
        <v>1268</v>
      </c>
      <c r="V163" s="34" t="s">
        <v>1269</v>
      </c>
      <c r="W163" s="39">
        <v>2701172</v>
      </c>
      <c r="X163" s="30" t="s">
        <v>71</v>
      </c>
      <c r="Y163" s="38">
        <v>45804</v>
      </c>
      <c r="Z163" s="38">
        <v>45813</v>
      </c>
      <c r="AA163" s="30" t="s">
        <v>72</v>
      </c>
      <c r="AB163" s="38">
        <v>45848</v>
      </c>
      <c r="AC163" s="30" t="s">
        <v>518</v>
      </c>
      <c r="AD163" s="40">
        <v>0</v>
      </c>
      <c r="AE163" s="40">
        <v>1</v>
      </c>
      <c r="AF163" s="40">
        <v>1</v>
      </c>
      <c r="AG163" s="40">
        <v>4</v>
      </c>
      <c r="AH163" s="40">
        <v>1</v>
      </c>
      <c r="AI163" s="40">
        <v>0</v>
      </c>
      <c r="AJ163" s="40">
        <v>1</v>
      </c>
      <c r="AK163" s="40">
        <v>0</v>
      </c>
      <c r="AL163" s="40">
        <v>1</v>
      </c>
      <c r="AM163" s="40">
        <v>0</v>
      </c>
      <c r="AN163" s="40">
        <v>0</v>
      </c>
      <c r="AO163" s="40">
        <v>0</v>
      </c>
      <c r="AP163" s="40">
        <v>0</v>
      </c>
      <c r="AQ163" s="40">
        <v>0</v>
      </c>
      <c r="AR163" s="40">
        <v>0</v>
      </c>
      <c r="AS163" s="40">
        <v>0</v>
      </c>
      <c r="AT163" s="40">
        <v>0</v>
      </c>
      <c r="AU163" s="34" t="s">
        <v>74</v>
      </c>
      <c r="AV163" s="34" t="s">
        <v>67</v>
      </c>
      <c r="AW163" s="34" t="s">
        <v>67</v>
      </c>
      <c r="AX163" s="34"/>
      <c r="AY163" s="39"/>
      <c r="AZ163" s="38"/>
      <c r="BA163" s="38"/>
      <c r="BB163" s="41"/>
      <c r="BC163" s="38">
        <v>45769</v>
      </c>
    </row>
    <row r="164" spans="1:55">
      <c r="A164" s="29">
        <f t="shared" si="1"/>
        <v>163</v>
      </c>
      <c r="B164" s="30" t="s">
        <v>54</v>
      </c>
      <c r="C164" s="31" t="s">
        <v>147</v>
      </c>
      <c r="D164" s="32" t="s">
        <v>1270</v>
      </c>
      <c r="E164" s="33" t="s">
        <v>57</v>
      </c>
      <c r="F164" s="34" t="s">
        <v>76</v>
      </c>
      <c r="G164" s="35" t="s">
        <v>93</v>
      </c>
      <c r="H164" s="36" t="s">
        <v>1262</v>
      </c>
      <c r="I164" s="36" t="s">
        <v>121</v>
      </c>
      <c r="J164" s="36" t="s">
        <v>1263</v>
      </c>
      <c r="K164" s="36" t="s">
        <v>1264</v>
      </c>
      <c r="L164" s="36" t="s">
        <v>1265</v>
      </c>
      <c r="M164" s="36" t="s">
        <v>1266</v>
      </c>
      <c r="N164" s="36" t="s">
        <v>1267</v>
      </c>
      <c r="O164" s="37" t="s">
        <v>67</v>
      </c>
      <c r="P164" s="37" t="s">
        <v>67</v>
      </c>
      <c r="Q164" s="38" t="s">
        <v>67</v>
      </c>
      <c r="R164" s="38" t="s">
        <v>67</v>
      </c>
      <c r="S164" s="30" t="s">
        <v>103</v>
      </c>
      <c r="T164" s="30" t="b">
        <v>0</v>
      </c>
      <c r="U164" s="30" t="s">
        <v>1268</v>
      </c>
      <c r="V164" s="34" t="s">
        <v>1269</v>
      </c>
      <c r="W164" s="39">
        <v>2701172</v>
      </c>
      <c r="X164" s="30" t="s">
        <v>71</v>
      </c>
      <c r="Y164" s="38">
        <v>45804</v>
      </c>
      <c r="Z164" s="38">
        <v>45813</v>
      </c>
      <c r="AA164" s="30" t="s">
        <v>72</v>
      </c>
      <c r="AB164" s="38">
        <v>45848</v>
      </c>
      <c r="AC164" s="30" t="s">
        <v>518</v>
      </c>
      <c r="AD164" s="40">
        <v>2</v>
      </c>
      <c r="AE164" s="40">
        <v>2</v>
      </c>
      <c r="AF164" s="40">
        <v>2</v>
      </c>
      <c r="AG164" s="40">
        <v>0</v>
      </c>
      <c r="AH164" s="40">
        <v>2</v>
      </c>
      <c r="AI164" s="40">
        <v>2</v>
      </c>
      <c r="AJ164" s="40">
        <v>0</v>
      </c>
      <c r="AK164" s="40">
        <v>0</v>
      </c>
      <c r="AL164" s="40">
        <v>0</v>
      </c>
      <c r="AM164" s="40">
        <v>0</v>
      </c>
      <c r="AN164" s="40">
        <v>0</v>
      </c>
      <c r="AO164" s="40">
        <v>0</v>
      </c>
      <c r="AP164" s="40">
        <v>0</v>
      </c>
      <c r="AQ164" s="40">
        <v>0</v>
      </c>
      <c r="AR164" s="40">
        <v>500000</v>
      </c>
      <c r="AS164" s="40">
        <v>480000</v>
      </c>
      <c r="AT164" s="40">
        <v>2</v>
      </c>
      <c r="AU164" s="34" t="s">
        <v>74</v>
      </c>
      <c r="AV164" s="34" t="s">
        <v>67</v>
      </c>
      <c r="AW164" s="34" t="s">
        <v>67</v>
      </c>
      <c r="AX164" s="34"/>
      <c r="AY164" s="39"/>
      <c r="AZ164" s="38"/>
      <c r="BA164" s="38"/>
      <c r="BB164" s="41"/>
      <c r="BC164" s="38" t="s">
        <v>67</v>
      </c>
    </row>
    <row r="165" spans="1:55">
      <c r="A165" s="29">
        <f t="shared" si="1"/>
        <v>164</v>
      </c>
      <c r="B165" s="30" t="s">
        <v>54</v>
      </c>
      <c r="C165" s="31" t="s">
        <v>430</v>
      </c>
      <c r="D165" s="32" t="s">
        <v>1271</v>
      </c>
      <c r="E165" s="33" t="s">
        <v>78</v>
      </c>
      <c r="F165" s="34" t="s">
        <v>58</v>
      </c>
      <c r="G165" s="35" t="s">
        <v>59</v>
      </c>
      <c r="H165" s="36" t="s">
        <v>1272</v>
      </c>
      <c r="I165" s="36" t="s">
        <v>137</v>
      </c>
      <c r="J165" s="36" t="s">
        <v>1273</v>
      </c>
      <c r="K165" s="36" t="s">
        <v>1274</v>
      </c>
      <c r="L165" s="36" t="s">
        <v>1275</v>
      </c>
      <c r="M165" s="36" t="s">
        <v>1276</v>
      </c>
      <c r="N165" s="36" t="s">
        <v>1277</v>
      </c>
      <c r="O165" s="37" t="s">
        <v>67</v>
      </c>
      <c r="P165" s="37" t="s">
        <v>67</v>
      </c>
      <c r="Q165" s="38">
        <v>45757</v>
      </c>
      <c r="R165" s="38" t="s">
        <v>67</v>
      </c>
      <c r="S165" s="30" t="s">
        <v>68</v>
      </c>
      <c r="T165" s="30" t="b">
        <v>0</v>
      </c>
      <c r="U165" s="30" t="s">
        <v>1278</v>
      </c>
      <c r="V165" s="34" t="s">
        <v>1279</v>
      </c>
      <c r="W165" s="39">
        <v>4110101</v>
      </c>
      <c r="X165" s="38" t="s">
        <v>71</v>
      </c>
      <c r="Y165" s="38">
        <v>45765</v>
      </c>
      <c r="Z165" s="38">
        <v>45748</v>
      </c>
      <c r="AA165" s="30" t="s">
        <v>106</v>
      </c>
      <c r="AB165" s="38">
        <v>45806</v>
      </c>
      <c r="AC165" s="38" t="s">
        <v>145</v>
      </c>
      <c r="AD165" s="40">
        <v>0</v>
      </c>
      <c r="AE165" s="40">
        <v>0</v>
      </c>
      <c r="AF165" s="40">
        <v>0</v>
      </c>
      <c r="AG165" s="40">
        <v>1</v>
      </c>
      <c r="AH165" s="40">
        <v>0</v>
      </c>
      <c r="AI165" s="40">
        <v>0</v>
      </c>
      <c r="AJ165" s="40">
        <v>1</v>
      </c>
      <c r="AK165" s="40">
        <v>1</v>
      </c>
      <c r="AL165" s="40">
        <v>0</v>
      </c>
      <c r="AM165" s="40">
        <v>0</v>
      </c>
      <c r="AN165" s="40">
        <v>0</v>
      </c>
      <c r="AO165" s="40">
        <v>0</v>
      </c>
      <c r="AP165" s="40">
        <v>0</v>
      </c>
      <c r="AQ165" s="40">
        <v>0</v>
      </c>
      <c r="AR165" s="40">
        <v>200000</v>
      </c>
      <c r="AS165" s="40">
        <v>0</v>
      </c>
      <c r="AT165" s="40">
        <v>0</v>
      </c>
      <c r="AU165" s="34" t="s">
        <v>74</v>
      </c>
      <c r="AV165" s="34" t="s">
        <v>67</v>
      </c>
      <c r="AW165" s="34" t="s">
        <v>67</v>
      </c>
      <c r="AX165" s="34"/>
      <c r="AY165" s="39"/>
      <c r="AZ165" s="38"/>
      <c r="BA165" s="38"/>
      <c r="BB165" s="41"/>
      <c r="BC165" s="38">
        <v>45748</v>
      </c>
    </row>
    <row r="166" spans="1:55">
      <c r="A166" s="29">
        <f t="shared" si="1"/>
        <v>165</v>
      </c>
      <c r="B166" s="30" t="s">
        <v>54</v>
      </c>
      <c r="C166" s="31" t="s">
        <v>398</v>
      </c>
      <c r="D166" s="36" t="s">
        <v>1280</v>
      </c>
      <c r="E166" s="33" t="s">
        <v>78</v>
      </c>
      <c r="F166" s="34" t="s">
        <v>58</v>
      </c>
      <c r="G166" s="35" t="s">
        <v>59</v>
      </c>
      <c r="H166" s="36" t="s">
        <v>1281</v>
      </c>
      <c r="I166" s="36" t="s">
        <v>184</v>
      </c>
      <c r="J166" s="36" t="s">
        <v>1282</v>
      </c>
      <c r="K166" s="36" t="s">
        <v>1283</v>
      </c>
      <c r="L166" s="36" t="s">
        <v>1284</v>
      </c>
      <c r="M166" s="36" t="s">
        <v>1285</v>
      </c>
      <c r="N166" s="36" t="s">
        <v>1286</v>
      </c>
      <c r="O166" s="37" t="s">
        <v>67</v>
      </c>
      <c r="P166" s="37" t="s">
        <v>67</v>
      </c>
      <c r="Q166" s="38">
        <v>45771</v>
      </c>
      <c r="R166" s="38" t="s">
        <v>67</v>
      </c>
      <c r="S166" s="30" t="s">
        <v>68</v>
      </c>
      <c r="T166" s="30" t="b">
        <v>0</v>
      </c>
      <c r="U166" s="30" t="s">
        <v>1287</v>
      </c>
      <c r="V166" s="34" t="s">
        <v>1288</v>
      </c>
      <c r="W166" s="39">
        <v>4110456</v>
      </c>
      <c r="X166" s="30" t="s">
        <v>71</v>
      </c>
      <c r="Y166" s="38">
        <v>45776</v>
      </c>
      <c r="Z166" s="38">
        <v>45800</v>
      </c>
      <c r="AA166" s="30" t="s">
        <v>88</v>
      </c>
      <c r="AB166" s="38">
        <v>45849</v>
      </c>
      <c r="AC166" s="30" t="s">
        <v>539</v>
      </c>
      <c r="AD166" s="40">
        <v>0</v>
      </c>
      <c r="AE166" s="40">
        <v>1</v>
      </c>
      <c r="AF166" s="40">
        <v>1</v>
      </c>
      <c r="AG166" s="40">
        <v>1</v>
      </c>
      <c r="AH166" s="40">
        <v>1</v>
      </c>
      <c r="AI166" s="40">
        <v>0</v>
      </c>
      <c r="AJ166" s="40">
        <v>1</v>
      </c>
      <c r="AK166" s="40">
        <v>1</v>
      </c>
      <c r="AL166" s="40">
        <v>0</v>
      </c>
      <c r="AM166" s="40">
        <v>0</v>
      </c>
      <c r="AN166" s="40">
        <v>0</v>
      </c>
      <c r="AO166" s="40">
        <v>0</v>
      </c>
      <c r="AP166" s="40">
        <v>0</v>
      </c>
      <c r="AQ166" s="40">
        <v>0</v>
      </c>
      <c r="AR166" s="40">
        <v>0</v>
      </c>
      <c r="AS166" s="40">
        <v>0</v>
      </c>
      <c r="AT166" s="40">
        <v>0</v>
      </c>
      <c r="AU166" s="34" t="s">
        <v>74</v>
      </c>
      <c r="AV166" s="34" t="s">
        <v>67</v>
      </c>
      <c r="AW166" s="34" t="s">
        <v>67</v>
      </c>
      <c r="AX166" s="34"/>
      <c r="AY166" s="39"/>
      <c r="AZ166" s="38"/>
      <c r="BA166" s="38"/>
      <c r="BB166" s="41"/>
      <c r="BC166" s="38">
        <v>45751</v>
      </c>
    </row>
    <row r="167" spans="1:55">
      <c r="A167" s="29">
        <f t="shared" si="1"/>
        <v>166</v>
      </c>
      <c r="B167" s="30" t="s">
        <v>54</v>
      </c>
      <c r="C167" s="31" t="s">
        <v>398</v>
      </c>
      <c r="D167" s="36" t="s">
        <v>1289</v>
      </c>
      <c r="E167" s="33" t="s">
        <v>78</v>
      </c>
      <c r="F167" s="34" t="s">
        <v>76</v>
      </c>
      <c r="G167" s="35" t="s">
        <v>59</v>
      </c>
      <c r="H167" s="36" t="s">
        <v>1281</v>
      </c>
      <c r="I167" s="36" t="s">
        <v>184</v>
      </c>
      <c r="J167" s="36" t="s">
        <v>1282</v>
      </c>
      <c r="K167" s="36" t="s">
        <v>1283</v>
      </c>
      <c r="L167" s="36" t="s">
        <v>1284</v>
      </c>
      <c r="M167" s="36" t="s">
        <v>1285</v>
      </c>
      <c r="N167" s="36" t="s">
        <v>1286</v>
      </c>
      <c r="O167" s="37" t="s">
        <v>67</v>
      </c>
      <c r="P167" s="37" t="s">
        <v>67</v>
      </c>
      <c r="Q167" s="38" t="s">
        <v>67</v>
      </c>
      <c r="R167" s="38" t="s">
        <v>67</v>
      </c>
      <c r="S167" s="30" t="s">
        <v>68</v>
      </c>
      <c r="T167" s="30" t="b">
        <v>0</v>
      </c>
      <c r="U167" s="30" t="s">
        <v>1287</v>
      </c>
      <c r="V167" s="34" t="s">
        <v>1288</v>
      </c>
      <c r="W167" s="39">
        <v>4110456</v>
      </c>
      <c r="X167" s="30" t="s">
        <v>71</v>
      </c>
      <c r="Y167" s="38">
        <v>45776</v>
      </c>
      <c r="Z167" s="38">
        <v>45800</v>
      </c>
      <c r="AA167" s="30" t="s">
        <v>88</v>
      </c>
      <c r="AB167" s="38">
        <v>45849</v>
      </c>
      <c r="AC167" s="30" t="s">
        <v>539</v>
      </c>
      <c r="AD167" s="40">
        <v>0</v>
      </c>
      <c r="AE167" s="40">
        <v>3</v>
      </c>
      <c r="AF167" s="40">
        <v>3</v>
      </c>
      <c r="AG167" s="40">
        <v>1</v>
      </c>
      <c r="AH167" s="40">
        <v>3</v>
      </c>
      <c r="AI167" s="40">
        <v>0</v>
      </c>
      <c r="AJ167" s="40">
        <v>1</v>
      </c>
      <c r="AK167" s="40">
        <v>1</v>
      </c>
      <c r="AL167" s="40">
        <v>0</v>
      </c>
      <c r="AM167" s="40">
        <v>0</v>
      </c>
      <c r="AN167" s="40">
        <v>0</v>
      </c>
      <c r="AO167" s="40">
        <v>0</v>
      </c>
      <c r="AP167" s="40">
        <v>1</v>
      </c>
      <c r="AQ167" s="40">
        <v>0</v>
      </c>
      <c r="AR167" s="40">
        <v>700000</v>
      </c>
      <c r="AS167" s="40">
        <v>0</v>
      </c>
      <c r="AT167" s="40">
        <v>2</v>
      </c>
      <c r="AU167" s="34" t="s">
        <v>74</v>
      </c>
      <c r="AV167" s="34" t="s">
        <v>67</v>
      </c>
      <c r="AW167" s="34" t="s">
        <v>67</v>
      </c>
      <c r="AX167" s="34"/>
      <c r="AY167" s="39"/>
      <c r="AZ167" s="38"/>
      <c r="BA167" s="38"/>
      <c r="BB167" s="41"/>
      <c r="BC167" s="38" t="s">
        <v>67</v>
      </c>
    </row>
    <row r="168" spans="1:55">
      <c r="A168" s="29">
        <f t="shared" si="1"/>
        <v>167</v>
      </c>
      <c r="B168" s="30" t="s">
        <v>54</v>
      </c>
      <c r="C168" s="31" t="s">
        <v>949</v>
      </c>
      <c r="D168" s="32" t="s">
        <v>1290</v>
      </c>
      <c r="E168" s="33" t="s">
        <v>78</v>
      </c>
      <c r="F168" s="34" t="s">
        <v>58</v>
      </c>
      <c r="G168" s="35" t="s">
        <v>59</v>
      </c>
      <c r="H168" s="36" t="s">
        <v>1291</v>
      </c>
      <c r="I168" s="36" t="s">
        <v>1013</v>
      </c>
      <c r="J168" s="36" t="s">
        <v>1292</v>
      </c>
      <c r="K168" s="36" t="s">
        <v>1293</v>
      </c>
      <c r="L168" s="36" t="s">
        <v>1294</v>
      </c>
      <c r="M168" s="36" t="s">
        <v>1295</v>
      </c>
      <c r="N168" s="36" t="s">
        <v>1296</v>
      </c>
      <c r="O168" s="37" t="s">
        <v>67</v>
      </c>
      <c r="P168" s="37" t="s">
        <v>67</v>
      </c>
      <c r="Q168" s="38">
        <v>45757</v>
      </c>
      <c r="R168" s="38" t="s">
        <v>67</v>
      </c>
      <c r="S168" s="30" t="s">
        <v>68</v>
      </c>
      <c r="T168" s="30" t="b">
        <v>0</v>
      </c>
      <c r="U168" s="30" t="s">
        <v>1297</v>
      </c>
      <c r="V168" s="34" t="s">
        <v>1298</v>
      </c>
      <c r="W168" s="39">
        <v>4109925</v>
      </c>
      <c r="X168" s="38" t="s">
        <v>71</v>
      </c>
      <c r="Y168" s="38">
        <v>45761</v>
      </c>
      <c r="Z168" s="38">
        <v>45748</v>
      </c>
      <c r="AA168" s="30" t="s">
        <v>106</v>
      </c>
      <c r="AB168" s="38">
        <v>45785</v>
      </c>
      <c r="AC168" s="38" t="s">
        <v>129</v>
      </c>
      <c r="AD168" s="40">
        <v>0</v>
      </c>
      <c r="AE168" s="40">
        <v>1</v>
      </c>
      <c r="AF168" s="40">
        <v>1</v>
      </c>
      <c r="AG168" s="40">
        <v>1</v>
      </c>
      <c r="AH168" s="40">
        <v>1</v>
      </c>
      <c r="AI168" s="40">
        <v>0</v>
      </c>
      <c r="AJ168" s="40">
        <v>1</v>
      </c>
      <c r="AK168" s="40">
        <v>1</v>
      </c>
      <c r="AL168" s="40">
        <v>0</v>
      </c>
      <c r="AM168" s="40">
        <v>0</v>
      </c>
      <c r="AN168" s="40">
        <v>0</v>
      </c>
      <c r="AO168" s="40">
        <v>0</v>
      </c>
      <c r="AP168" s="40">
        <v>0</v>
      </c>
      <c r="AQ168" s="40">
        <v>0</v>
      </c>
      <c r="AR168" s="40">
        <v>700000</v>
      </c>
      <c r="AS168" s="40">
        <v>300000</v>
      </c>
      <c r="AT168" s="40">
        <v>0</v>
      </c>
      <c r="AU168" s="34" t="s">
        <v>622</v>
      </c>
      <c r="AV168" s="34" t="s">
        <v>67</v>
      </c>
      <c r="AW168" s="34" t="s">
        <v>67</v>
      </c>
      <c r="AX168" s="34"/>
      <c r="AY168" s="39"/>
      <c r="AZ168" s="38"/>
      <c r="BA168" s="38"/>
      <c r="BB168" s="41"/>
      <c r="BC168" s="38">
        <v>45748</v>
      </c>
    </row>
    <row r="169" spans="1:55">
      <c r="A169" s="29">
        <f t="shared" si="1"/>
        <v>168</v>
      </c>
      <c r="B169" s="30" t="s">
        <v>54</v>
      </c>
      <c r="C169" s="31" t="s">
        <v>747</v>
      </c>
      <c r="D169" s="32" t="s">
        <v>1299</v>
      </c>
      <c r="E169" s="33" t="s">
        <v>57</v>
      </c>
      <c r="F169" s="34" t="s">
        <v>58</v>
      </c>
      <c r="G169" s="35" t="s">
        <v>93</v>
      </c>
      <c r="H169" s="36" t="s">
        <v>1300</v>
      </c>
      <c r="I169" s="36" t="s">
        <v>1301</v>
      </c>
      <c r="J169" s="36" t="s">
        <v>1302</v>
      </c>
      <c r="K169" s="36" t="s">
        <v>1303</v>
      </c>
      <c r="L169" s="36" t="s">
        <v>1304</v>
      </c>
      <c r="M169" s="36" t="s">
        <v>1305</v>
      </c>
      <c r="N169" s="36" t="s">
        <v>1306</v>
      </c>
      <c r="O169" s="37" t="s">
        <v>67</v>
      </c>
      <c r="P169" s="37" t="s">
        <v>67</v>
      </c>
      <c r="Q169" s="38">
        <v>45763</v>
      </c>
      <c r="R169" s="38" t="s">
        <v>67</v>
      </c>
      <c r="S169" s="30" t="s">
        <v>103</v>
      </c>
      <c r="T169" s="30" t="b">
        <v>0</v>
      </c>
      <c r="U169" s="30" t="s">
        <v>1307</v>
      </c>
      <c r="V169" s="34" t="s">
        <v>1307</v>
      </c>
      <c r="W169" s="39">
        <v>4600393</v>
      </c>
      <c r="X169" s="38" t="s">
        <v>71</v>
      </c>
      <c r="Y169" s="38">
        <v>45765</v>
      </c>
      <c r="Z169" s="38">
        <v>45776</v>
      </c>
      <c r="AA169" s="30" t="s">
        <v>757</v>
      </c>
      <c r="AB169" s="38">
        <v>45853</v>
      </c>
      <c r="AC169" s="30" t="s">
        <v>758</v>
      </c>
      <c r="AD169" s="40">
        <v>0</v>
      </c>
      <c r="AE169" s="40">
        <v>4</v>
      </c>
      <c r="AF169" s="40">
        <v>4</v>
      </c>
      <c r="AG169" s="40">
        <v>0</v>
      </c>
      <c r="AH169" s="40">
        <v>1</v>
      </c>
      <c r="AI169" s="40">
        <v>0</v>
      </c>
      <c r="AJ169" s="40">
        <v>2</v>
      </c>
      <c r="AK169" s="40">
        <v>0</v>
      </c>
      <c r="AL169" s="40">
        <v>1</v>
      </c>
      <c r="AM169" s="40">
        <v>0</v>
      </c>
      <c r="AN169" s="40">
        <v>0</v>
      </c>
      <c r="AO169" s="40">
        <v>0</v>
      </c>
      <c r="AP169" s="40">
        <v>0</v>
      </c>
      <c r="AQ169" s="40">
        <v>0</v>
      </c>
      <c r="AR169" s="40">
        <v>700000</v>
      </c>
      <c r="AS169" s="40">
        <v>400000</v>
      </c>
      <c r="AT169" s="40">
        <v>2</v>
      </c>
      <c r="AU169" s="34" t="s">
        <v>1308</v>
      </c>
      <c r="AV169" s="34" t="s">
        <v>67</v>
      </c>
      <c r="AW169" s="34" t="s">
        <v>67</v>
      </c>
      <c r="AX169" s="34"/>
      <c r="AY169" s="39"/>
      <c r="AZ169" s="38"/>
      <c r="BA169" s="38"/>
      <c r="BB169" s="41"/>
      <c r="BC169" s="38">
        <v>45755</v>
      </c>
    </row>
    <row r="170" spans="1:55">
      <c r="A170" s="29">
        <f t="shared" si="1"/>
        <v>169</v>
      </c>
      <c r="B170" s="30" t="s">
        <v>54</v>
      </c>
      <c r="C170" s="43" t="s">
        <v>574</v>
      </c>
      <c r="D170" s="32" t="s">
        <v>1309</v>
      </c>
      <c r="E170" s="33" t="s">
        <v>57</v>
      </c>
      <c r="F170" s="34" t="s">
        <v>58</v>
      </c>
      <c r="G170" s="35" t="s">
        <v>59</v>
      </c>
      <c r="H170" s="36" t="s">
        <v>1310</v>
      </c>
      <c r="I170" s="36" t="s">
        <v>228</v>
      </c>
      <c r="J170" s="36" t="s">
        <v>1311</v>
      </c>
      <c r="K170" s="36" t="s">
        <v>1312</v>
      </c>
      <c r="L170" s="36" t="s">
        <v>1313</v>
      </c>
      <c r="M170" s="36" t="s">
        <v>1314</v>
      </c>
      <c r="N170" s="36" t="s">
        <v>1315</v>
      </c>
      <c r="O170" s="37" t="s">
        <v>1316</v>
      </c>
      <c r="P170" s="37" t="s">
        <v>1317</v>
      </c>
      <c r="Q170" s="38">
        <v>45744</v>
      </c>
      <c r="R170" s="38" t="s">
        <v>67</v>
      </c>
      <c r="S170" s="30" t="s">
        <v>68</v>
      </c>
      <c r="T170" s="30" t="b">
        <v>0</v>
      </c>
      <c r="U170" s="30" t="s">
        <v>1318</v>
      </c>
      <c r="V170" s="34" t="s">
        <v>1319</v>
      </c>
      <c r="W170" s="39">
        <v>4109412</v>
      </c>
      <c r="X170" s="38" t="s">
        <v>71</v>
      </c>
      <c r="Y170" s="38">
        <v>45748</v>
      </c>
      <c r="Z170" s="38">
        <v>45751</v>
      </c>
      <c r="AA170" s="30" t="s">
        <v>106</v>
      </c>
      <c r="AB170" s="38">
        <v>45763</v>
      </c>
      <c r="AC170" s="38" t="s">
        <v>145</v>
      </c>
      <c r="AD170" s="40">
        <v>0</v>
      </c>
      <c r="AE170" s="40">
        <v>1</v>
      </c>
      <c r="AF170" s="40">
        <v>1</v>
      </c>
      <c r="AG170" s="40">
        <v>1</v>
      </c>
      <c r="AH170" s="40">
        <v>1</v>
      </c>
      <c r="AI170" s="40">
        <v>0</v>
      </c>
      <c r="AJ170" s="40">
        <v>1</v>
      </c>
      <c r="AK170" s="40">
        <v>1</v>
      </c>
      <c r="AL170" s="40">
        <v>0</v>
      </c>
      <c r="AM170" s="40">
        <v>0</v>
      </c>
      <c r="AN170" s="40">
        <v>0</v>
      </c>
      <c r="AO170" s="40">
        <v>0</v>
      </c>
      <c r="AP170" s="40">
        <v>0</v>
      </c>
      <c r="AQ170" s="40">
        <v>0</v>
      </c>
      <c r="AR170" s="40">
        <v>0</v>
      </c>
      <c r="AS170" s="40">
        <v>0</v>
      </c>
      <c r="AT170" s="40">
        <v>0</v>
      </c>
      <c r="AU170" s="34" t="s">
        <v>74</v>
      </c>
      <c r="AV170" s="34" t="s">
        <v>67</v>
      </c>
      <c r="AW170" s="34" t="s">
        <v>67</v>
      </c>
      <c r="AX170" s="34"/>
      <c r="AY170" s="39"/>
      <c r="AZ170" s="38"/>
      <c r="BA170" s="38"/>
      <c r="BB170" s="41"/>
      <c r="BC170" s="38">
        <v>45721</v>
      </c>
    </row>
    <row r="171" spans="1:55">
      <c r="A171" s="29">
        <f t="shared" si="1"/>
        <v>170</v>
      </c>
      <c r="B171" s="30" t="s">
        <v>54</v>
      </c>
      <c r="C171" s="43" t="s">
        <v>574</v>
      </c>
      <c r="D171" s="32" t="s">
        <v>1320</v>
      </c>
      <c r="E171" s="33" t="s">
        <v>57</v>
      </c>
      <c r="F171" s="34" t="s">
        <v>76</v>
      </c>
      <c r="G171" s="35" t="s">
        <v>59</v>
      </c>
      <c r="H171" s="36" t="s">
        <v>1310</v>
      </c>
      <c r="I171" s="36" t="s">
        <v>228</v>
      </c>
      <c r="J171" s="36" t="s">
        <v>1311</v>
      </c>
      <c r="K171" s="36" t="s">
        <v>1312</v>
      </c>
      <c r="L171" s="36" t="s">
        <v>1313</v>
      </c>
      <c r="M171" s="36" t="s">
        <v>1314</v>
      </c>
      <c r="N171" s="36" t="s">
        <v>1315</v>
      </c>
      <c r="O171" s="37" t="s">
        <v>1316</v>
      </c>
      <c r="P171" s="37" t="s">
        <v>1317</v>
      </c>
      <c r="Q171" s="38">
        <v>45744</v>
      </c>
      <c r="R171" s="38" t="s">
        <v>67</v>
      </c>
      <c r="S171" s="30" t="s">
        <v>68</v>
      </c>
      <c r="T171" s="30" t="b">
        <v>0</v>
      </c>
      <c r="U171" s="30" t="s">
        <v>1318</v>
      </c>
      <c r="V171" s="34" t="s">
        <v>1319</v>
      </c>
      <c r="W171" s="39">
        <v>4109412</v>
      </c>
      <c r="X171" s="38" t="s">
        <v>71</v>
      </c>
      <c r="Y171" s="38">
        <v>45748</v>
      </c>
      <c r="Z171" s="38">
        <v>45751</v>
      </c>
      <c r="AA171" s="30" t="s">
        <v>106</v>
      </c>
      <c r="AB171" s="38">
        <v>45763</v>
      </c>
      <c r="AC171" s="38" t="s">
        <v>145</v>
      </c>
      <c r="AD171" s="40">
        <v>0</v>
      </c>
      <c r="AE171" s="40">
        <v>6</v>
      </c>
      <c r="AF171" s="40">
        <v>6</v>
      </c>
      <c r="AG171" s="40">
        <v>1</v>
      </c>
      <c r="AH171" s="40">
        <v>3</v>
      </c>
      <c r="AI171" s="40">
        <v>0</v>
      </c>
      <c r="AJ171" s="40">
        <v>1</v>
      </c>
      <c r="AK171" s="40">
        <v>1</v>
      </c>
      <c r="AL171" s="40">
        <v>0</v>
      </c>
      <c r="AM171" s="40">
        <v>0</v>
      </c>
      <c r="AN171" s="40">
        <v>0</v>
      </c>
      <c r="AO171" s="40">
        <v>0</v>
      </c>
      <c r="AP171" s="40">
        <v>0</v>
      </c>
      <c r="AQ171" s="40">
        <v>0</v>
      </c>
      <c r="AR171" s="40">
        <v>1000000</v>
      </c>
      <c r="AS171" s="40">
        <v>0</v>
      </c>
      <c r="AT171" s="40">
        <v>0</v>
      </c>
      <c r="AU171" s="34" t="s">
        <v>74</v>
      </c>
      <c r="AV171" s="34" t="s">
        <v>67</v>
      </c>
      <c r="AW171" s="34" t="s">
        <v>67</v>
      </c>
      <c r="AX171" s="34"/>
      <c r="AY171" s="39"/>
      <c r="AZ171" s="38"/>
      <c r="BA171" s="38"/>
      <c r="BB171" s="41"/>
      <c r="BC171" s="38">
        <v>45721</v>
      </c>
    </row>
    <row r="172" spans="1:55">
      <c r="A172" s="29">
        <f t="shared" si="1"/>
        <v>171</v>
      </c>
      <c r="B172" s="30" t="s">
        <v>54</v>
      </c>
      <c r="C172" s="31" t="s">
        <v>398</v>
      </c>
      <c r="D172" s="32" t="s">
        <v>1321</v>
      </c>
      <c r="E172" s="33" t="s">
        <v>78</v>
      </c>
      <c r="F172" s="34" t="s">
        <v>58</v>
      </c>
      <c r="G172" s="35" t="s">
        <v>59</v>
      </c>
      <c r="H172" s="36" t="s">
        <v>1322</v>
      </c>
      <c r="I172" s="36" t="s">
        <v>184</v>
      </c>
      <c r="J172" s="36" t="s">
        <v>1323</v>
      </c>
      <c r="K172" s="36" t="s">
        <v>1324</v>
      </c>
      <c r="L172" s="36" t="s">
        <v>1325</v>
      </c>
      <c r="M172" s="36" t="s">
        <v>1326</v>
      </c>
      <c r="N172" s="36" t="s">
        <v>1327</v>
      </c>
      <c r="O172" s="37" t="s">
        <v>67</v>
      </c>
      <c r="P172" s="37" t="s">
        <v>67</v>
      </c>
      <c r="Q172" s="38">
        <v>45775</v>
      </c>
      <c r="R172" s="38" t="s">
        <v>67</v>
      </c>
      <c r="S172" s="30" t="s">
        <v>68</v>
      </c>
      <c r="T172" s="30" t="b">
        <v>1</v>
      </c>
      <c r="U172" s="30" t="s">
        <v>1328</v>
      </c>
      <c r="V172" s="34" t="s">
        <v>1329</v>
      </c>
      <c r="W172" s="39">
        <v>4109651</v>
      </c>
      <c r="X172" s="30" t="s">
        <v>71</v>
      </c>
      <c r="Y172" s="38">
        <v>45777</v>
      </c>
      <c r="Z172" s="38">
        <v>45800</v>
      </c>
      <c r="AA172" s="30" t="s">
        <v>88</v>
      </c>
      <c r="AB172" s="38">
        <v>45852</v>
      </c>
      <c r="AC172" s="30" t="s">
        <v>539</v>
      </c>
      <c r="AD172" s="40">
        <v>0</v>
      </c>
      <c r="AE172" s="40">
        <v>1</v>
      </c>
      <c r="AF172" s="40">
        <v>1</v>
      </c>
      <c r="AG172" s="40">
        <v>1</v>
      </c>
      <c r="AH172" s="40">
        <v>1</v>
      </c>
      <c r="AI172" s="40">
        <v>0</v>
      </c>
      <c r="AJ172" s="40">
        <v>1</v>
      </c>
      <c r="AK172" s="40">
        <v>1</v>
      </c>
      <c r="AL172" s="40">
        <v>0</v>
      </c>
      <c r="AM172" s="40">
        <v>0</v>
      </c>
      <c r="AN172" s="40">
        <v>0</v>
      </c>
      <c r="AO172" s="40">
        <v>0</v>
      </c>
      <c r="AP172" s="40">
        <v>0</v>
      </c>
      <c r="AQ172" s="40">
        <v>0</v>
      </c>
      <c r="AR172" s="40">
        <v>0</v>
      </c>
      <c r="AS172" s="40">
        <v>0</v>
      </c>
      <c r="AT172" s="40">
        <v>0</v>
      </c>
      <c r="AU172" s="34" t="s">
        <v>74</v>
      </c>
      <c r="AV172" s="34" t="s">
        <v>67</v>
      </c>
      <c r="AW172" s="34" t="s">
        <v>67</v>
      </c>
      <c r="AX172" s="34"/>
      <c r="AY172" s="39"/>
      <c r="AZ172" s="38"/>
      <c r="BA172" s="38"/>
      <c r="BB172" s="41"/>
      <c r="BC172" s="38">
        <v>45751</v>
      </c>
    </row>
    <row r="173" spans="1:55">
      <c r="A173" s="29">
        <f t="shared" si="1"/>
        <v>172</v>
      </c>
      <c r="B173" s="30" t="s">
        <v>54</v>
      </c>
      <c r="C173" s="31" t="s">
        <v>398</v>
      </c>
      <c r="D173" s="32" t="s">
        <v>1330</v>
      </c>
      <c r="E173" s="33" t="s">
        <v>78</v>
      </c>
      <c r="F173" s="34" t="s">
        <v>76</v>
      </c>
      <c r="G173" s="35" t="s">
        <v>59</v>
      </c>
      <c r="H173" s="36" t="s">
        <v>1322</v>
      </c>
      <c r="I173" s="36" t="s">
        <v>184</v>
      </c>
      <c r="J173" s="36" t="s">
        <v>1323</v>
      </c>
      <c r="K173" s="36" t="s">
        <v>1324</v>
      </c>
      <c r="L173" s="36" t="s">
        <v>1325</v>
      </c>
      <c r="M173" s="36" t="s">
        <v>1326</v>
      </c>
      <c r="N173" s="36" t="s">
        <v>1327</v>
      </c>
      <c r="O173" s="37" t="s">
        <v>67</v>
      </c>
      <c r="P173" s="37" t="s">
        <v>67</v>
      </c>
      <c r="Q173" s="38" t="s">
        <v>67</v>
      </c>
      <c r="R173" s="38" t="s">
        <v>67</v>
      </c>
      <c r="S173" s="30" t="s">
        <v>68</v>
      </c>
      <c r="T173" s="30" t="b">
        <v>1</v>
      </c>
      <c r="U173" s="30" t="s">
        <v>1328</v>
      </c>
      <c r="V173" s="34" t="s">
        <v>1329</v>
      </c>
      <c r="W173" s="39">
        <v>4109651</v>
      </c>
      <c r="X173" s="30" t="s">
        <v>71</v>
      </c>
      <c r="Y173" s="38">
        <v>45777</v>
      </c>
      <c r="Z173" s="38">
        <v>45800</v>
      </c>
      <c r="AA173" s="30" t="s">
        <v>88</v>
      </c>
      <c r="AB173" s="38">
        <v>45852</v>
      </c>
      <c r="AC173" s="30" t="s">
        <v>539</v>
      </c>
      <c r="AD173" s="40">
        <v>0</v>
      </c>
      <c r="AE173" s="40">
        <v>5</v>
      </c>
      <c r="AF173" s="40">
        <v>5</v>
      </c>
      <c r="AG173" s="40">
        <v>1</v>
      </c>
      <c r="AH173" s="40">
        <v>5</v>
      </c>
      <c r="AI173" s="40">
        <v>0</v>
      </c>
      <c r="AJ173" s="40">
        <v>1</v>
      </c>
      <c r="AK173" s="40">
        <v>1</v>
      </c>
      <c r="AL173" s="40">
        <v>0</v>
      </c>
      <c r="AM173" s="40">
        <v>0</v>
      </c>
      <c r="AN173" s="40">
        <v>0</v>
      </c>
      <c r="AO173" s="40">
        <v>0</v>
      </c>
      <c r="AP173" s="40">
        <v>1</v>
      </c>
      <c r="AQ173" s="40">
        <v>0</v>
      </c>
      <c r="AR173" s="40">
        <v>700000</v>
      </c>
      <c r="AS173" s="40">
        <v>0</v>
      </c>
      <c r="AT173" s="40">
        <v>4</v>
      </c>
      <c r="AU173" s="34" t="s">
        <v>74</v>
      </c>
      <c r="AV173" s="34" t="s">
        <v>67</v>
      </c>
      <c r="AW173" s="34" t="s">
        <v>67</v>
      </c>
      <c r="AX173" s="34"/>
      <c r="AY173" s="39"/>
      <c r="AZ173" s="38"/>
      <c r="BA173" s="38"/>
      <c r="BB173" s="41"/>
      <c r="BC173" s="38">
        <v>45751</v>
      </c>
    </row>
    <row r="174" spans="1:55">
      <c r="A174" s="29">
        <f t="shared" si="1"/>
        <v>173</v>
      </c>
      <c r="B174" s="30" t="s">
        <v>54</v>
      </c>
      <c r="C174" s="31" t="s">
        <v>430</v>
      </c>
      <c r="D174" s="32" t="s">
        <v>1331</v>
      </c>
      <c r="E174" s="33" t="s">
        <v>78</v>
      </c>
      <c r="F174" s="34" t="s">
        <v>58</v>
      </c>
      <c r="G174" s="35" t="s">
        <v>93</v>
      </c>
      <c r="H174" s="36" t="s">
        <v>1332</v>
      </c>
      <c r="I174" s="36" t="s">
        <v>95</v>
      </c>
      <c r="J174" s="36" t="s">
        <v>1333</v>
      </c>
      <c r="K174" s="36" t="s">
        <v>1334</v>
      </c>
      <c r="L174" s="36" t="s">
        <v>67</v>
      </c>
      <c r="M174" s="36" t="s">
        <v>1335</v>
      </c>
      <c r="N174" s="36" t="s">
        <v>1336</v>
      </c>
      <c r="O174" s="37" t="s">
        <v>67</v>
      </c>
      <c r="P174" s="37" t="s">
        <v>67</v>
      </c>
      <c r="Q174" s="38">
        <v>45748</v>
      </c>
      <c r="R174" s="38" t="s">
        <v>67</v>
      </c>
      <c r="S174" s="30" t="s">
        <v>103</v>
      </c>
      <c r="T174" s="30" t="b">
        <v>0</v>
      </c>
      <c r="U174" s="30" t="s">
        <v>1337</v>
      </c>
      <c r="V174" s="34" t="s">
        <v>1338</v>
      </c>
      <c r="W174" s="39">
        <v>4109709</v>
      </c>
      <c r="X174" s="38" t="s">
        <v>71</v>
      </c>
      <c r="Y174" s="38">
        <v>45755</v>
      </c>
      <c r="Z174" s="38">
        <v>45752</v>
      </c>
      <c r="AA174" s="30" t="s">
        <v>106</v>
      </c>
      <c r="AB174" s="38">
        <v>45792</v>
      </c>
      <c r="AC174" s="38" t="s">
        <v>145</v>
      </c>
      <c r="AD174" s="40">
        <v>0</v>
      </c>
      <c r="AE174" s="40">
        <v>1</v>
      </c>
      <c r="AF174" s="40">
        <v>1</v>
      </c>
      <c r="AG174" s="40">
        <v>6</v>
      </c>
      <c r="AH174" s="40">
        <v>1</v>
      </c>
      <c r="AI174" s="40">
        <v>0</v>
      </c>
      <c r="AJ174" s="40">
        <v>1</v>
      </c>
      <c r="AK174" s="40">
        <v>0</v>
      </c>
      <c r="AL174" s="40">
        <v>1</v>
      </c>
      <c r="AM174" s="40">
        <v>0</v>
      </c>
      <c r="AN174" s="40">
        <v>0</v>
      </c>
      <c r="AO174" s="40">
        <v>0</v>
      </c>
      <c r="AP174" s="40">
        <v>1</v>
      </c>
      <c r="AQ174" s="40">
        <v>0</v>
      </c>
      <c r="AR174" s="40">
        <v>300000</v>
      </c>
      <c r="AS174" s="40">
        <v>0</v>
      </c>
      <c r="AT174" s="40">
        <v>0</v>
      </c>
      <c r="AU174" s="34" t="s">
        <v>74</v>
      </c>
      <c r="AV174" s="34" t="s">
        <v>67</v>
      </c>
      <c r="AW174" s="34" t="s">
        <v>67</v>
      </c>
      <c r="AX174" s="34"/>
      <c r="AY174" s="39"/>
      <c r="AZ174" s="38"/>
      <c r="BA174" s="38"/>
      <c r="BB174" s="41"/>
      <c r="BC174" s="38">
        <v>45734</v>
      </c>
    </row>
    <row r="175" spans="1:55">
      <c r="A175" s="29">
        <f t="shared" si="1"/>
        <v>174</v>
      </c>
      <c r="B175" s="30" t="s">
        <v>54</v>
      </c>
      <c r="C175" s="31" t="s">
        <v>1339</v>
      </c>
      <c r="D175" s="32" t="s">
        <v>1340</v>
      </c>
      <c r="E175" s="33" t="s">
        <v>57</v>
      </c>
      <c r="F175" s="34" t="s">
        <v>58</v>
      </c>
      <c r="G175" s="35" t="s">
        <v>93</v>
      </c>
      <c r="H175" s="36" t="s">
        <v>1341</v>
      </c>
      <c r="I175" s="36" t="s">
        <v>121</v>
      </c>
      <c r="J175" s="36" t="s">
        <v>1342</v>
      </c>
      <c r="K175" s="36" t="s">
        <v>1343</v>
      </c>
      <c r="L175" s="36" t="s">
        <v>1344</v>
      </c>
      <c r="M175" s="36" t="s">
        <v>1345</v>
      </c>
      <c r="N175" s="36" t="s">
        <v>1346</v>
      </c>
      <c r="O175" s="37" t="s">
        <v>67</v>
      </c>
      <c r="P175" s="37" t="s">
        <v>67</v>
      </c>
      <c r="Q175" s="38">
        <v>45750</v>
      </c>
      <c r="R175" s="38" t="s">
        <v>67</v>
      </c>
      <c r="S175" s="30" t="s">
        <v>103</v>
      </c>
      <c r="T175" s="30" t="b">
        <v>0</v>
      </c>
      <c r="U175" s="30" t="s">
        <v>1347</v>
      </c>
      <c r="V175" s="34" t="s">
        <v>1348</v>
      </c>
      <c r="W175" s="39">
        <v>1100725</v>
      </c>
      <c r="X175" s="38" t="s">
        <v>71</v>
      </c>
      <c r="Y175" s="38">
        <v>45762</v>
      </c>
      <c r="Z175" s="38">
        <v>45776</v>
      </c>
      <c r="AA175" s="30" t="s">
        <v>106</v>
      </c>
      <c r="AB175" s="38">
        <v>45798</v>
      </c>
      <c r="AC175" s="38" t="s">
        <v>213</v>
      </c>
      <c r="AD175" s="40">
        <v>0</v>
      </c>
      <c r="AE175" s="40">
        <v>1</v>
      </c>
      <c r="AF175" s="40">
        <v>1</v>
      </c>
      <c r="AG175" s="40">
        <v>1</v>
      </c>
      <c r="AH175" s="40">
        <v>1</v>
      </c>
      <c r="AI175" s="40">
        <v>0</v>
      </c>
      <c r="AJ175" s="40">
        <v>1</v>
      </c>
      <c r="AK175" s="40">
        <v>0</v>
      </c>
      <c r="AL175" s="40">
        <v>0</v>
      </c>
      <c r="AM175" s="40">
        <v>0</v>
      </c>
      <c r="AN175" s="40">
        <v>0</v>
      </c>
      <c r="AO175" s="40">
        <v>0</v>
      </c>
      <c r="AP175" s="40">
        <v>0</v>
      </c>
      <c r="AQ175" s="40">
        <v>0</v>
      </c>
      <c r="AR175" s="40">
        <v>300000</v>
      </c>
      <c r="AS175" s="40">
        <v>0</v>
      </c>
      <c r="AT175" s="40">
        <v>0</v>
      </c>
      <c r="AU175" s="34" t="s">
        <v>1349</v>
      </c>
      <c r="AV175" s="34" t="s">
        <v>1350</v>
      </c>
      <c r="AW175" s="34" t="s">
        <v>1351</v>
      </c>
      <c r="AX175" s="34" t="s">
        <v>1352</v>
      </c>
      <c r="AY175" s="39" t="s">
        <v>1353</v>
      </c>
      <c r="AZ175" s="38"/>
      <c r="BA175" s="38"/>
      <c r="BB175" s="41"/>
      <c r="BC175" s="38">
        <v>45747</v>
      </c>
    </row>
    <row r="176" spans="1:55">
      <c r="A176" s="29">
        <f t="shared" si="1"/>
        <v>175</v>
      </c>
      <c r="B176" s="30" t="s">
        <v>54</v>
      </c>
      <c r="C176" s="31" t="s">
        <v>91</v>
      </c>
      <c r="D176" s="32" t="s">
        <v>1354</v>
      </c>
      <c r="E176" s="33" t="s">
        <v>78</v>
      </c>
      <c r="F176" s="34" t="s">
        <v>58</v>
      </c>
      <c r="G176" s="35" t="s">
        <v>93</v>
      </c>
      <c r="H176" s="36" t="s">
        <v>1355</v>
      </c>
      <c r="I176" s="36" t="s">
        <v>95</v>
      </c>
      <c r="J176" s="36" t="s">
        <v>1356</v>
      </c>
      <c r="K176" s="36" t="s">
        <v>1357</v>
      </c>
      <c r="L176" s="36" t="s">
        <v>1358</v>
      </c>
      <c r="M176" s="36" t="s">
        <v>1359</v>
      </c>
      <c r="N176" s="36" t="s">
        <v>1360</v>
      </c>
      <c r="O176" s="37" t="s">
        <v>1361</v>
      </c>
      <c r="P176" s="37" t="s">
        <v>1362</v>
      </c>
      <c r="Q176" s="38">
        <v>45735</v>
      </c>
      <c r="R176" s="38" t="s">
        <v>67</v>
      </c>
      <c r="S176" s="30" t="s">
        <v>103</v>
      </c>
      <c r="T176" s="30" t="b">
        <v>0</v>
      </c>
      <c r="U176" s="30" t="s">
        <v>1363</v>
      </c>
      <c r="V176" s="34" t="s">
        <v>1364</v>
      </c>
      <c r="W176" s="39">
        <v>4109192</v>
      </c>
      <c r="X176" s="38" t="s">
        <v>71</v>
      </c>
      <c r="Y176" s="38">
        <v>45747</v>
      </c>
      <c r="Z176" s="38">
        <v>45746</v>
      </c>
      <c r="AA176" s="30" t="s">
        <v>106</v>
      </c>
      <c r="AB176" s="38">
        <v>45807</v>
      </c>
      <c r="AC176" s="38" t="s">
        <v>145</v>
      </c>
      <c r="AD176" s="40">
        <v>0</v>
      </c>
      <c r="AE176" s="40">
        <v>1</v>
      </c>
      <c r="AF176" s="40">
        <v>1</v>
      </c>
      <c r="AG176" s="40">
        <v>1</v>
      </c>
      <c r="AH176" s="40">
        <v>1</v>
      </c>
      <c r="AI176" s="40">
        <v>0</v>
      </c>
      <c r="AJ176" s="40">
        <v>1</v>
      </c>
      <c r="AK176" s="40">
        <v>0</v>
      </c>
      <c r="AL176" s="40">
        <v>1</v>
      </c>
      <c r="AM176" s="40">
        <v>0</v>
      </c>
      <c r="AN176" s="40">
        <v>0</v>
      </c>
      <c r="AO176" s="40">
        <v>0</v>
      </c>
      <c r="AP176" s="40">
        <v>0</v>
      </c>
      <c r="AQ176" s="40">
        <v>0</v>
      </c>
      <c r="AR176" s="40">
        <v>300000</v>
      </c>
      <c r="AS176" s="40">
        <v>0</v>
      </c>
      <c r="AT176" s="40">
        <v>0</v>
      </c>
      <c r="AU176" s="34" t="s">
        <v>262</v>
      </c>
      <c r="AV176" s="34" t="s">
        <v>67</v>
      </c>
      <c r="AW176" s="34" t="s">
        <v>67</v>
      </c>
      <c r="AX176" s="34"/>
      <c r="AY176" s="39"/>
      <c r="AZ176" s="38"/>
      <c r="BA176" s="38"/>
      <c r="BB176" s="41"/>
      <c r="BC176" s="38" t="s">
        <v>67</v>
      </c>
    </row>
    <row r="177" spans="1:55">
      <c r="A177" s="29">
        <f t="shared" si="1"/>
        <v>176</v>
      </c>
      <c r="B177" s="30" t="s">
        <v>54</v>
      </c>
      <c r="C177" s="43" t="s">
        <v>574</v>
      </c>
      <c r="D177" s="32" t="s">
        <v>1365</v>
      </c>
      <c r="E177" s="33" t="s">
        <v>78</v>
      </c>
      <c r="F177" s="34" t="s">
        <v>58</v>
      </c>
      <c r="G177" s="35" t="s">
        <v>93</v>
      </c>
      <c r="H177" s="36" t="s">
        <v>1366</v>
      </c>
      <c r="I177" s="36" t="s">
        <v>1367</v>
      </c>
      <c r="J177" s="36" t="s">
        <v>1368</v>
      </c>
      <c r="K177" s="36" t="s">
        <v>1369</v>
      </c>
      <c r="L177" s="36" t="s">
        <v>1370</v>
      </c>
      <c r="M177" s="36" t="s">
        <v>1371</v>
      </c>
      <c r="N177" s="36" t="s">
        <v>1372</v>
      </c>
      <c r="O177" s="37" t="s">
        <v>1373</v>
      </c>
      <c r="P177" s="37" t="s">
        <v>1374</v>
      </c>
      <c r="Q177" s="38">
        <v>45744</v>
      </c>
      <c r="R177" s="38" t="s">
        <v>67</v>
      </c>
      <c r="S177" s="30" t="s">
        <v>103</v>
      </c>
      <c r="T177" s="30" t="b">
        <v>0</v>
      </c>
      <c r="U177" s="30" t="s">
        <v>1375</v>
      </c>
      <c r="V177" s="34" t="s">
        <v>1376</v>
      </c>
      <c r="W177" s="39">
        <v>4109551</v>
      </c>
      <c r="X177" s="38" t="s">
        <v>71</v>
      </c>
      <c r="Y177" s="38">
        <v>45750</v>
      </c>
      <c r="Z177" s="38">
        <v>45748</v>
      </c>
      <c r="AA177" s="30" t="s">
        <v>106</v>
      </c>
      <c r="AB177" s="38">
        <v>45774</v>
      </c>
      <c r="AC177" s="38" t="s">
        <v>145</v>
      </c>
      <c r="AD177" s="40">
        <v>0</v>
      </c>
      <c r="AE177" s="40">
        <v>1</v>
      </c>
      <c r="AF177" s="40">
        <v>1</v>
      </c>
      <c r="AG177" s="40">
        <v>4</v>
      </c>
      <c r="AH177" s="40">
        <v>1</v>
      </c>
      <c r="AI177" s="40">
        <v>0</v>
      </c>
      <c r="AJ177" s="40">
        <v>1</v>
      </c>
      <c r="AK177" s="40">
        <v>0</v>
      </c>
      <c r="AL177" s="40">
        <v>1</v>
      </c>
      <c r="AM177" s="40">
        <v>0</v>
      </c>
      <c r="AN177" s="40">
        <v>0</v>
      </c>
      <c r="AO177" s="40">
        <v>0</v>
      </c>
      <c r="AP177" s="40">
        <v>0</v>
      </c>
      <c r="AQ177" s="40">
        <v>0</v>
      </c>
      <c r="AR177" s="40">
        <v>300000</v>
      </c>
      <c r="AS177" s="40">
        <v>0</v>
      </c>
      <c r="AT177" s="40">
        <v>0</v>
      </c>
      <c r="AU177" s="34" t="s">
        <v>74</v>
      </c>
      <c r="AV177" s="34" t="s">
        <v>67</v>
      </c>
      <c r="AW177" s="34" t="s">
        <v>67</v>
      </c>
      <c r="AX177" s="34"/>
      <c r="AY177" s="39"/>
      <c r="AZ177" s="38"/>
      <c r="BA177" s="38"/>
      <c r="BB177" s="41"/>
      <c r="BC177" s="38">
        <v>45721</v>
      </c>
    </row>
    <row r="178" spans="1:55">
      <c r="A178" s="29">
        <f t="shared" si="1"/>
        <v>177</v>
      </c>
      <c r="B178" s="30" t="s">
        <v>54</v>
      </c>
      <c r="C178" s="31" t="s">
        <v>134</v>
      </c>
      <c r="D178" s="32" t="s">
        <v>1377</v>
      </c>
      <c r="E178" s="33" t="s">
        <v>57</v>
      </c>
      <c r="F178" s="34" t="s">
        <v>58</v>
      </c>
      <c r="G178" s="35" t="s">
        <v>93</v>
      </c>
      <c r="H178" s="36" t="s">
        <v>1378</v>
      </c>
      <c r="I178" s="36" t="s">
        <v>95</v>
      </c>
      <c r="J178" s="36" t="s">
        <v>1379</v>
      </c>
      <c r="K178" s="36" t="s">
        <v>1380</v>
      </c>
      <c r="L178" s="36" t="s">
        <v>1381</v>
      </c>
      <c r="M178" s="36" t="s">
        <v>1382</v>
      </c>
      <c r="N178" s="36" t="s">
        <v>1383</v>
      </c>
      <c r="O178" s="37" t="s">
        <v>67</v>
      </c>
      <c r="P178" s="37" t="s">
        <v>67</v>
      </c>
      <c r="Q178" s="38">
        <v>45747</v>
      </c>
      <c r="R178" s="38" t="s">
        <v>67</v>
      </c>
      <c r="S178" s="30" t="s">
        <v>103</v>
      </c>
      <c r="T178" s="30" t="b">
        <v>0</v>
      </c>
      <c r="U178" s="30" t="s">
        <v>1384</v>
      </c>
      <c r="V178" s="34" t="s">
        <v>1385</v>
      </c>
      <c r="W178" s="39">
        <v>4109097</v>
      </c>
      <c r="X178" s="38" t="s">
        <v>71</v>
      </c>
      <c r="Y178" s="38">
        <v>45748</v>
      </c>
      <c r="Z178" s="38">
        <v>45754</v>
      </c>
      <c r="AA178" s="30" t="s">
        <v>106</v>
      </c>
      <c r="AB178" s="38">
        <v>45778</v>
      </c>
      <c r="AC178" s="38" t="s">
        <v>107</v>
      </c>
      <c r="AD178" s="40">
        <v>0</v>
      </c>
      <c r="AE178" s="40">
        <v>1</v>
      </c>
      <c r="AF178" s="40">
        <v>1</v>
      </c>
      <c r="AG178" s="40">
        <v>4</v>
      </c>
      <c r="AH178" s="40">
        <v>1</v>
      </c>
      <c r="AI178" s="40">
        <v>0</v>
      </c>
      <c r="AJ178" s="40">
        <v>1</v>
      </c>
      <c r="AK178" s="40">
        <v>0</v>
      </c>
      <c r="AL178" s="40">
        <v>1</v>
      </c>
      <c r="AM178" s="40">
        <v>0</v>
      </c>
      <c r="AN178" s="40">
        <v>0</v>
      </c>
      <c r="AO178" s="40">
        <v>0</v>
      </c>
      <c r="AP178" s="40">
        <v>0</v>
      </c>
      <c r="AQ178" s="40">
        <v>0</v>
      </c>
      <c r="AR178" s="40">
        <v>0</v>
      </c>
      <c r="AS178" s="40">
        <v>0</v>
      </c>
      <c r="AT178" s="40">
        <v>0</v>
      </c>
      <c r="AU178" s="34" t="s">
        <v>74</v>
      </c>
      <c r="AV178" s="34" t="s">
        <v>67</v>
      </c>
      <c r="AW178" s="34" t="s">
        <v>67</v>
      </c>
      <c r="AX178" s="34"/>
      <c r="AY178" s="39"/>
      <c r="AZ178" s="38"/>
      <c r="BA178" s="38"/>
      <c r="BB178" s="41"/>
      <c r="BC178" s="38">
        <v>45721</v>
      </c>
    </row>
    <row r="179" spans="1:55">
      <c r="A179" s="29">
        <f t="shared" si="1"/>
        <v>178</v>
      </c>
      <c r="B179" s="30" t="s">
        <v>54</v>
      </c>
      <c r="C179" s="31" t="s">
        <v>134</v>
      </c>
      <c r="D179" s="32" t="s">
        <v>1386</v>
      </c>
      <c r="E179" s="33" t="s">
        <v>57</v>
      </c>
      <c r="F179" s="34" t="s">
        <v>441</v>
      </c>
      <c r="G179" s="35" t="s">
        <v>93</v>
      </c>
      <c r="H179" s="36" t="s">
        <v>1378</v>
      </c>
      <c r="I179" s="36" t="s">
        <v>95</v>
      </c>
      <c r="J179" s="36" t="s">
        <v>1379</v>
      </c>
      <c r="K179" s="36" t="s">
        <v>1380</v>
      </c>
      <c r="L179" s="36" t="s">
        <v>1381</v>
      </c>
      <c r="M179" s="36" t="s">
        <v>1382</v>
      </c>
      <c r="N179" s="36" t="s">
        <v>1383</v>
      </c>
      <c r="O179" s="37" t="s">
        <v>67</v>
      </c>
      <c r="P179" s="37" t="s">
        <v>67</v>
      </c>
      <c r="Q179" s="38">
        <v>45784</v>
      </c>
      <c r="R179" s="38" t="s">
        <v>67</v>
      </c>
      <c r="S179" s="30" t="s">
        <v>103</v>
      </c>
      <c r="T179" s="30" t="b">
        <v>0</v>
      </c>
      <c r="U179" s="30" t="s">
        <v>1384</v>
      </c>
      <c r="V179" s="34" t="s">
        <v>1385</v>
      </c>
      <c r="W179" s="39">
        <v>4109097</v>
      </c>
      <c r="X179" s="38" t="s">
        <v>71</v>
      </c>
      <c r="Y179" s="38">
        <v>45748</v>
      </c>
      <c r="Z179" s="38">
        <v>45754</v>
      </c>
      <c r="AA179" s="30" t="s">
        <v>106</v>
      </c>
      <c r="AB179" s="38">
        <v>45778</v>
      </c>
      <c r="AC179" s="38" t="s">
        <v>107</v>
      </c>
      <c r="AD179" s="40">
        <v>0</v>
      </c>
      <c r="AE179" s="40">
        <v>1</v>
      </c>
      <c r="AF179" s="40">
        <v>1</v>
      </c>
      <c r="AG179" s="40">
        <v>1</v>
      </c>
      <c r="AH179" s="40">
        <v>1</v>
      </c>
      <c r="AI179" s="40">
        <v>0</v>
      </c>
      <c r="AJ179" s="40">
        <v>0</v>
      </c>
      <c r="AK179" s="40">
        <v>0</v>
      </c>
      <c r="AL179" s="40">
        <v>0</v>
      </c>
      <c r="AM179" s="40">
        <v>0</v>
      </c>
      <c r="AN179" s="40">
        <v>0</v>
      </c>
      <c r="AO179" s="40">
        <v>0</v>
      </c>
      <c r="AP179" s="40">
        <v>0</v>
      </c>
      <c r="AQ179" s="40">
        <v>0</v>
      </c>
      <c r="AR179" s="40">
        <v>0</v>
      </c>
      <c r="AS179" s="40">
        <v>0</v>
      </c>
      <c r="AT179" s="40">
        <v>0</v>
      </c>
      <c r="AU179" s="34" t="s">
        <v>74</v>
      </c>
      <c r="AV179" s="34" t="s">
        <v>67</v>
      </c>
      <c r="AW179" s="34" t="s">
        <v>67</v>
      </c>
      <c r="AX179" s="34"/>
      <c r="AY179" s="39"/>
      <c r="AZ179" s="38"/>
      <c r="BA179" s="38"/>
      <c r="BB179" s="41"/>
      <c r="BC179" s="38">
        <v>45771</v>
      </c>
    </row>
    <row r="180" spans="1:55">
      <c r="A180" s="29">
        <f t="shared" si="1"/>
        <v>179</v>
      </c>
      <c r="B180" s="30" t="s">
        <v>54</v>
      </c>
      <c r="C180" s="31" t="s">
        <v>134</v>
      </c>
      <c r="D180" s="32" t="s">
        <v>1387</v>
      </c>
      <c r="E180" s="33" t="s">
        <v>57</v>
      </c>
      <c r="F180" s="34" t="s">
        <v>76</v>
      </c>
      <c r="G180" s="35" t="s">
        <v>93</v>
      </c>
      <c r="H180" s="36" t="s">
        <v>1378</v>
      </c>
      <c r="I180" s="36" t="s">
        <v>95</v>
      </c>
      <c r="J180" s="36" t="s">
        <v>1379</v>
      </c>
      <c r="K180" s="36" t="s">
        <v>1380</v>
      </c>
      <c r="L180" s="36" t="s">
        <v>1381</v>
      </c>
      <c r="M180" s="36" t="s">
        <v>1382</v>
      </c>
      <c r="N180" s="36" t="s">
        <v>1383</v>
      </c>
      <c r="O180" s="37" t="s">
        <v>67</v>
      </c>
      <c r="P180" s="37" t="s">
        <v>67</v>
      </c>
      <c r="Q180" s="38">
        <v>45784</v>
      </c>
      <c r="R180" s="38" t="s">
        <v>67</v>
      </c>
      <c r="S180" s="30" t="s">
        <v>103</v>
      </c>
      <c r="T180" s="30" t="b">
        <v>0</v>
      </c>
      <c r="U180" s="30" t="s">
        <v>1384</v>
      </c>
      <c r="V180" s="34" t="s">
        <v>1385</v>
      </c>
      <c r="W180" s="39">
        <v>4109097</v>
      </c>
      <c r="X180" s="38" t="s">
        <v>71</v>
      </c>
      <c r="Y180" s="38">
        <v>45748</v>
      </c>
      <c r="Z180" s="38">
        <v>45754</v>
      </c>
      <c r="AA180" s="30" t="s">
        <v>106</v>
      </c>
      <c r="AB180" s="38">
        <v>45778</v>
      </c>
      <c r="AC180" s="38" t="s">
        <v>107</v>
      </c>
      <c r="AD180" s="40">
        <v>0</v>
      </c>
      <c r="AE180" s="40">
        <v>2</v>
      </c>
      <c r="AF180" s="40">
        <v>2</v>
      </c>
      <c r="AG180" s="40">
        <v>1</v>
      </c>
      <c r="AH180" s="40">
        <v>2</v>
      </c>
      <c r="AI180" s="40">
        <v>0</v>
      </c>
      <c r="AJ180" s="40">
        <v>1</v>
      </c>
      <c r="AK180" s="40">
        <v>0</v>
      </c>
      <c r="AL180" s="40">
        <v>1</v>
      </c>
      <c r="AM180" s="40">
        <v>0</v>
      </c>
      <c r="AN180" s="40">
        <v>0</v>
      </c>
      <c r="AO180" s="40">
        <v>0</v>
      </c>
      <c r="AP180" s="40">
        <v>0</v>
      </c>
      <c r="AQ180" s="40">
        <v>0</v>
      </c>
      <c r="AR180" s="40">
        <v>1000000</v>
      </c>
      <c r="AS180" s="40">
        <v>0</v>
      </c>
      <c r="AT180" s="40">
        <v>0</v>
      </c>
      <c r="AU180" s="34" t="s">
        <v>74</v>
      </c>
      <c r="AV180" s="34" t="s">
        <v>67</v>
      </c>
      <c r="AW180" s="34" t="s">
        <v>67</v>
      </c>
      <c r="AX180" s="34"/>
      <c r="AY180" s="39"/>
      <c r="AZ180" s="38"/>
      <c r="BA180" s="38"/>
      <c r="BB180" s="41"/>
      <c r="BC180" s="38" t="s">
        <v>67</v>
      </c>
    </row>
    <row r="181" spans="1:55">
      <c r="A181" s="29">
        <f t="shared" si="1"/>
        <v>180</v>
      </c>
      <c r="B181" s="30" t="s">
        <v>54</v>
      </c>
      <c r="C181" s="31" t="s">
        <v>1240</v>
      </c>
      <c r="D181" s="32" t="s">
        <v>1388</v>
      </c>
      <c r="E181" s="33" t="s">
        <v>57</v>
      </c>
      <c r="F181" s="34" t="s">
        <v>58</v>
      </c>
      <c r="G181" s="35" t="s">
        <v>93</v>
      </c>
      <c r="H181" s="36" t="s">
        <v>1389</v>
      </c>
      <c r="I181" s="36" t="s">
        <v>1390</v>
      </c>
      <c r="J181" s="36" t="s">
        <v>1391</v>
      </c>
      <c r="K181" s="36" t="s">
        <v>1392</v>
      </c>
      <c r="L181" s="36" t="s">
        <v>1393</v>
      </c>
      <c r="M181" s="36" t="s">
        <v>1394</v>
      </c>
      <c r="N181" s="36" t="s">
        <v>1395</v>
      </c>
      <c r="O181" s="37" t="s">
        <v>67</v>
      </c>
      <c r="P181" s="37" t="s">
        <v>67</v>
      </c>
      <c r="Q181" s="38">
        <v>45785</v>
      </c>
      <c r="R181" s="38" t="s">
        <v>67</v>
      </c>
      <c r="S181" s="30" t="s">
        <v>103</v>
      </c>
      <c r="T181" s="30" t="b">
        <v>0</v>
      </c>
      <c r="U181" s="30" t="s">
        <v>1396</v>
      </c>
      <c r="V181" s="34" t="s">
        <v>1397</v>
      </c>
      <c r="W181" s="39">
        <v>2802119</v>
      </c>
      <c r="X181" s="30" t="s">
        <v>71</v>
      </c>
      <c r="Y181" s="38">
        <v>45789</v>
      </c>
      <c r="Z181" s="38">
        <v>45793</v>
      </c>
      <c r="AA181" s="30" t="s">
        <v>106</v>
      </c>
      <c r="AB181" s="38">
        <v>45821</v>
      </c>
      <c r="AC181" s="38" t="s">
        <v>213</v>
      </c>
      <c r="AD181" s="40">
        <v>0</v>
      </c>
      <c r="AE181" s="40">
        <v>4</v>
      </c>
      <c r="AF181" s="40">
        <v>4</v>
      </c>
      <c r="AG181" s="40">
        <v>2</v>
      </c>
      <c r="AH181" s="40">
        <v>4</v>
      </c>
      <c r="AI181" s="40">
        <v>0</v>
      </c>
      <c r="AJ181" s="40">
        <v>1</v>
      </c>
      <c r="AK181" s="40">
        <v>0</v>
      </c>
      <c r="AL181" s="40">
        <v>1</v>
      </c>
      <c r="AM181" s="40">
        <v>0</v>
      </c>
      <c r="AN181" s="40">
        <v>0</v>
      </c>
      <c r="AO181" s="40">
        <v>0</v>
      </c>
      <c r="AP181" s="40">
        <v>0</v>
      </c>
      <c r="AQ181" s="40">
        <v>0</v>
      </c>
      <c r="AR181" s="40">
        <v>650000</v>
      </c>
      <c r="AS181" s="40">
        <v>0</v>
      </c>
      <c r="AT181" s="40">
        <v>0</v>
      </c>
      <c r="AU181" s="34" t="s">
        <v>347</v>
      </c>
      <c r="AV181" s="34" t="s">
        <v>67</v>
      </c>
      <c r="AW181" s="34" t="s">
        <v>67</v>
      </c>
      <c r="AX181" s="34"/>
      <c r="AY181" s="39"/>
      <c r="AZ181" s="38"/>
      <c r="BA181" s="38"/>
      <c r="BB181" s="41"/>
      <c r="BC181" s="38">
        <v>45768</v>
      </c>
    </row>
    <row r="182" spans="1:55">
      <c r="A182" s="29">
        <f t="shared" si="1"/>
        <v>181</v>
      </c>
      <c r="B182" s="30" t="s">
        <v>1398</v>
      </c>
      <c r="C182" s="31" t="s">
        <v>1240</v>
      </c>
      <c r="D182" s="32" t="s">
        <v>1399</v>
      </c>
      <c r="E182" s="33" t="s">
        <v>57</v>
      </c>
      <c r="F182" s="34" t="s">
        <v>1400</v>
      </c>
      <c r="G182" s="35" t="s">
        <v>93</v>
      </c>
      <c r="H182" s="36" t="s">
        <v>1401</v>
      </c>
      <c r="I182" s="36" t="s">
        <v>1402</v>
      </c>
      <c r="J182" s="36" t="s">
        <v>1403</v>
      </c>
      <c r="K182" s="36" t="s">
        <v>1392</v>
      </c>
      <c r="L182" s="36" t="s">
        <v>1393</v>
      </c>
      <c r="M182" s="36" t="s">
        <v>1394</v>
      </c>
      <c r="N182" s="36" t="s">
        <v>1395</v>
      </c>
      <c r="O182" s="37" t="s">
        <v>67</v>
      </c>
      <c r="P182" s="37" t="s">
        <v>67</v>
      </c>
      <c r="Q182" s="38">
        <v>45785</v>
      </c>
      <c r="R182" s="38" t="s">
        <v>67</v>
      </c>
      <c r="S182" s="30" t="s">
        <v>103</v>
      </c>
      <c r="T182" s="30" t="b">
        <v>0</v>
      </c>
      <c r="U182" s="30" t="s">
        <v>1396</v>
      </c>
      <c r="V182" s="34" t="s">
        <v>1397</v>
      </c>
      <c r="W182" s="39">
        <v>2802119</v>
      </c>
      <c r="X182" s="30" t="s">
        <v>67</v>
      </c>
      <c r="Y182" s="38" t="s">
        <v>67</v>
      </c>
      <c r="Z182" s="38" t="s">
        <v>67</v>
      </c>
      <c r="AA182" s="30"/>
      <c r="AB182" s="38" t="s">
        <v>67</v>
      </c>
      <c r="AC182" s="30" t="s">
        <v>67</v>
      </c>
      <c r="AD182" s="40">
        <v>0</v>
      </c>
      <c r="AE182" s="40">
        <v>3</v>
      </c>
      <c r="AF182" s="40">
        <v>3</v>
      </c>
      <c r="AG182" s="40">
        <v>3</v>
      </c>
      <c r="AH182" s="40">
        <v>3</v>
      </c>
      <c r="AI182" s="40">
        <v>0</v>
      </c>
      <c r="AJ182" s="40">
        <v>1</v>
      </c>
      <c r="AK182" s="40">
        <v>0</v>
      </c>
      <c r="AL182" s="40">
        <v>1</v>
      </c>
      <c r="AM182" s="40">
        <v>0</v>
      </c>
      <c r="AN182" s="40">
        <v>0</v>
      </c>
      <c r="AO182" s="40">
        <v>0</v>
      </c>
      <c r="AP182" s="40">
        <v>0</v>
      </c>
      <c r="AQ182" s="40">
        <v>0</v>
      </c>
      <c r="AR182" s="40">
        <v>0</v>
      </c>
      <c r="AS182" s="40">
        <v>0</v>
      </c>
      <c r="AT182" s="40">
        <v>0</v>
      </c>
      <c r="AU182" s="34" t="s">
        <v>347</v>
      </c>
      <c r="AV182" s="34" t="s">
        <v>67</v>
      </c>
      <c r="AW182" s="34" t="s">
        <v>67</v>
      </c>
      <c r="AX182" s="34"/>
      <c r="AY182" s="39"/>
      <c r="AZ182" s="38"/>
      <c r="BA182" s="38"/>
      <c r="BB182" s="41"/>
      <c r="BC182" s="38" t="s">
        <v>67</v>
      </c>
    </row>
    <row r="183" spans="1:55">
      <c r="A183" s="29">
        <f t="shared" si="1"/>
        <v>182</v>
      </c>
      <c r="B183" s="30" t="s">
        <v>54</v>
      </c>
      <c r="C183" s="31" t="s">
        <v>430</v>
      </c>
      <c r="D183" s="32" t="s">
        <v>1404</v>
      </c>
      <c r="E183" s="33" t="s">
        <v>78</v>
      </c>
      <c r="F183" s="34" t="s">
        <v>58</v>
      </c>
      <c r="G183" s="35" t="s">
        <v>93</v>
      </c>
      <c r="H183" s="36" t="s">
        <v>1405</v>
      </c>
      <c r="I183" s="36" t="s">
        <v>121</v>
      </c>
      <c r="J183" s="36" t="s">
        <v>1406</v>
      </c>
      <c r="K183" s="36" t="s">
        <v>1407</v>
      </c>
      <c r="L183" s="36" t="s">
        <v>1408</v>
      </c>
      <c r="M183" s="36" t="s">
        <v>1409</v>
      </c>
      <c r="N183" s="36" t="s">
        <v>1410</v>
      </c>
      <c r="O183" s="37" t="s">
        <v>67</v>
      </c>
      <c r="P183" s="37" t="s">
        <v>67</v>
      </c>
      <c r="Q183" s="38">
        <v>45744</v>
      </c>
      <c r="R183" s="38" t="s">
        <v>67</v>
      </c>
      <c r="S183" s="30" t="s">
        <v>103</v>
      </c>
      <c r="T183" s="30" t="b">
        <v>0</v>
      </c>
      <c r="U183" s="30" t="s">
        <v>1411</v>
      </c>
      <c r="V183" s="34" t="s">
        <v>1412</v>
      </c>
      <c r="W183" s="39">
        <v>4109357</v>
      </c>
      <c r="X183" s="38" t="s">
        <v>71</v>
      </c>
      <c r="Y183" s="38">
        <v>45750</v>
      </c>
      <c r="Z183" s="38">
        <v>45748</v>
      </c>
      <c r="AA183" s="30" t="s">
        <v>106</v>
      </c>
      <c r="AB183" s="38">
        <v>45770</v>
      </c>
      <c r="AC183" s="38" t="s">
        <v>129</v>
      </c>
      <c r="AD183" s="40">
        <v>0</v>
      </c>
      <c r="AE183" s="40">
        <v>1</v>
      </c>
      <c r="AF183" s="40">
        <v>1</v>
      </c>
      <c r="AG183" s="40">
        <v>2</v>
      </c>
      <c r="AH183" s="40">
        <v>1</v>
      </c>
      <c r="AI183" s="40">
        <v>0</v>
      </c>
      <c r="AJ183" s="40">
        <v>1</v>
      </c>
      <c r="AK183" s="40">
        <v>0</v>
      </c>
      <c r="AL183" s="40">
        <v>1</v>
      </c>
      <c r="AM183" s="40">
        <v>0</v>
      </c>
      <c r="AN183" s="40">
        <v>0</v>
      </c>
      <c r="AO183" s="40">
        <v>0</v>
      </c>
      <c r="AP183" s="40">
        <v>0</v>
      </c>
      <c r="AQ183" s="40">
        <v>0</v>
      </c>
      <c r="AR183" s="40">
        <v>200000</v>
      </c>
      <c r="AS183" s="40">
        <v>0</v>
      </c>
      <c r="AT183" s="40">
        <v>0</v>
      </c>
      <c r="AU183" s="34" t="s">
        <v>74</v>
      </c>
      <c r="AV183" s="34" t="s">
        <v>67</v>
      </c>
      <c r="AW183" s="34" t="s">
        <v>67</v>
      </c>
      <c r="AX183" s="34"/>
      <c r="AY183" s="39"/>
      <c r="AZ183" s="38"/>
      <c r="BA183" s="38"/>
      <c r="BB183" s="41"/>
      <c r="BC183" s="38">
        <v>45734</v>
      </c>
    </row>
    <row r="184" spans="1:55">
      <c r="A184" s="29">
        <f t="shared" si="1"/>
        <v>183</v>
      </c>
      <c r="B184" s="30" t="s">
        <v>54</v>
      </c>
      <c r="C184" s="31" t="s">
        <v>147</v>
      </c>
      <c r="D184" s="32" t="s">
        <v>1413</v>
      </c>
      <c r="E184" s="33" t="s">
        <v>57</v>
      </c>
      <c r="F184" s="34" t="s">
        <v>58</v>
      </c>
      <c r="G184" s="35" t="s">
        <v>93</v>
      </c>
      <c r="H184" s="36" t="s">
        <v>1414</v>
      </c>
      <c r="I184" s="36" t="s">
        <v>374</v>
      </c>
      <c r="J184" s="36" t="s">
        <v>1415</v>
      </c>
      <c r="K184" s="36" t="s">
        <v>1416</v>
      </c>
      <c r="L184" s="36" t="s">
        <v>1417</v>
      </c>
      <c r="M184" s="36" t="s">
        <v>1418</v>
      </c>
      <c r="N184" s="36" t="s">
        <v>1419</v>
      </c>
      <c r="O184" s="37" t="s">
        <v>67</v>
      </c>
      <c r="P184" s="37" t="s">
        <v>67</v>
      </c>
      <c r="Q184" s="38">
        <v>45803</v>
      </c>
      <c r="R184" s="38" t="s">
        <v>67</v>
      </c>
      <c r="S184" s="30" t="s">
        <v>103</v>
      </c>
      <c r="T184" s="30" t="b">
        <v>0</v>
      </c>
      <c r="U184" s="30" t="s">
        <v>1420</v>
      </c>
      <c r="V184" s="30" t="s">
        <v>1420</v>
      </c>
      <c r="W184" s="39">
        <v>2701309</v>
      </c>
      <c r="X184" s="30" t="s">
        <v>71</v>
      </c>
      <c r="Y184" s="38">
        <v>45810</v>
      </c>
      <c r="Z184" s="38">
        <v>45824</v>
      </c>
      <c r="AA184" s="30" t="s">
        <v>72</v>
      </c>
      <c r="AB184" s="38">
        <v>45839</v>
      </c>
      <c r="AC184" s="38" t="s">
        <v>129</v>
      </c>
      <c r="AD184" s="40">
        <v>1</v>
      </c>
      <c r="AE184" s="40">
        <v>0</v>
      </c>
      <c r="AF184" s="40">
        <v>0</v>
      </c>
      <c r="AG184" s="40">
        <v>1</v>
      </c>
      <c r="AH184" s="40">
        <v>1</v>
      </c>
      <c r="AI184" s="40">
        <v>1</v>
      </c>
      <c r="AJ184" s="40">
        <v>1</v>
      </c>
      <c r="AK184" s="40">
        <v>0</v>
      </c>
      <c r="AL184" s="40">
        <v>1</v>
      </c>
      <c r="AM184" s="40">
        <v>0</v>
      </c>
      <c r="AN184" s="40">
        <v>0</v>
      </c>
      <c r="AO184" s="40">
        <v>0</v>
      </c>
      <c r="AP184" s="40">
        <v>0</v>
      </c>
      <c r="AQ184" s="40">
        <v>0</v>
      </c>
      <c r="AR184" s="40">
        <v>0</v>
      </c>
      <c r="AS184" s="40">
        <v>0</v>
      </c>
      <c r="AT184" s="40">
        <v>0</v>
      </c>
      <c r="AU184" s="34" t="s">
        <v>74</v>
      </c>
      <c r="AV184" s="34" t="s">
        <v>67</v>
      </c>
      <c r="AW184" s="34" t="s">
        <v>67</v>
      </c>
      <c r="AX184" s="34"/>
      <c r="AY184" s="39"/>
      <c r="AZ184" s="38"/>
      <c r="BA184" s="38"/>
      <c r="BB184" s="41"/>
      <c r="BC184" s="38">
        <v>45769</v>
      </c>
    </row>
    <row r="185" spans="1:55">
      <c r="A185" s="29">
        <f t="shared" si="1"/>
        <v>184</v>
      </c>
      <c r="B185" s="30" t="s">
        <v>54</v>
      </c>
      <c r="C185" s="31" t="s">
        <v>147</v>
      </c>
      <c r="D185" s="32" t="s">
        <v>1421</v>
      </c>
      <c r="E185" s="33" t="s">
        <v>57</v>
      </c>
      <c r="F185" s="34" t="s">
        <v>76</v>
      </c>
      <c r="G185" s="35" t="s">
        <v>93</v>
      </c>
      <c r="H185" s="36" t="s">
        <v>1414</v>
      </c>
      <c r="I185" s="36" t="s">
        <v>374</v>
      </c>
      <c r="J185" s="36" t="s">
        <v>1415</v>
      </c>
      <c r="K185" s="36" t="s">
        <v>1416</v>
      </c>
      <c r="L185" s="36" t="s">
        <v>1417</v>
      </c>
      <c r="M185" s="36" t="s">
        <v>1418</v>
      </c>
      <c r="N185" s="36" t="s">
        <v>1419</v>
      </c>
      <c r="O185" s="37" t="s">
        <v>67</v>
      </c>
      <c r="P185" s="37" t="s">
        <v>67</v>
      </c>
      <c r="Q185" s="38" t="s">
        <v>67</v>
      </c>
      <c r="R185" s="38" t="s">
        <v>67</v>
      </c>
      <c r="S185" s="30" t="s">
        <v>103</v>
      </c>
      <c r="T185" s="30" t="b">
        <v>0</v>
      </c>
      <c r="U185" s="30" t="s">
        <v>1420</v>
      </c>
      <c r="V185" s="34" t="s">
        <v>1420</v>
      </c>
      <c r="W185" s="39">
        <v>2701309</v>
      </c>
      <c r="X185" s="30" t="s">
        <v>71</v>
      </c>
      <c r="Y185" s="38">
        <v>45810</v>
      </c>
      <c r="Z185" s="38">
        <v>45824</v>
      </c>
      <c r="AA185" s="30" t="s">
        <v>72</v>
      </c>
      <c r="AB185" s="38">
        <v>45839</v>
      </c>
      <c r="AC185" s="38" t="s">
        <v>129</v>
      </c>
      <c r="AD185" s="40">
        <v>2</v>
      </c>
      <c r="AE185" s="40">
        <v>0</v>
      </c>
      <c r="AF185" s="40">
        <v>0</v>
      </c>
      <c r="AG185" s="40">
        <v>2</v>
      </c>
      <c r="AH185" s="40">
        <v>2</v>
      </c>
      <c r="AI185" s="40">
        <v>2</v>
      </c>
      <c r="AJ185" s="40">
        <v>0</v>
      </c>
      <c r="AK185" s="40">
        <v>0</v>
      </c>
      <c r="AL185" s="40">
        <v>0</v>
      </c>
      <c r="AM185" s="40">
        <v>0</v>
      </c>
      <c r="AN185" s="40">
        <v>0</v>
      </c>
      <c r="AO185" s="40">
        <v>0</v>
      </c>
      <c r="AP185" s="40">
        <v>0</v>
      </c>
      <c r="AQ185" s="40">
        <v>0</v>
      </c>
      <c r="AR185" s="40">
        <v>1300000</v>
      </c>
      <c r="AS185" s="40">
        <v>0</v>
      </c>
      <c r="AT185" s="40">
        <v>2</v>
      </c>
      <c r="AU185" s="34" t="s">
        <v>74</v>
      </c>
      <c r="AV185" s="34" t="s">
        <v>67</v>
      </c>
      <c r="AW185" s="34" t="s">
        <v>67</v>
      </c>
      <c r="AX185" s="34"/>
      <c r="AY185" s="39"/>
      <c r="AZ185" s="38"/>
      <c r="BA185" s="38"/>
      <c r="BB185" s="41"/>
      <c r="BC185" s="38" t="s">
        <v>67</v>
      </c>
    </row>
    <row r="186" spans="1:55">
      <c r="A186" s="45">
        <f t="shared" si="1"/>
        <v>185</v>
      </c>
      <c r="B186" s="30" t="s">
        <v>54</v>
      </c>
      <c r="C186" s="31" t="s">
        <v>633</v>
      </c>
      <c r="D186" s="32" t="s">
        <v>1422</v>
      </c>
      <c r="E186" s="33" t="s">
        <v>78</v>
      </c>
      <c r="F186" s="34" t="s">
        <v>58</v>
      </c>
      <c r="G186" s="43" t="s">
        <v>59</v>
      </c>
      <c r="H186" s="36" t="s">
        <v>1423</v>
      </c>
      <c r="I186" s="36" t="s">
        <v>121</v>
      </c>
      <c r="J186" s="36" t="s">
        <v>1424</v>
      </c>
      <c r="K186" s="36" t="s">
        <v>1425</v>
      </c>
      <c r="L186" s="36" t="s">
        <v>1426</v>
      </c>
      <c r="M186" s="36" t="s">
        <v>1427</v>
      </c>
      <c r="N186" s="36" t="s">
        <v>1428</v>
      </c>
      <c r="O186" s="37" t="s">
        <v>67</v>
      </c>
      <c r="P186" s="37" t="s">
        <v>67</v>
      </c>
      <c r="Q186" s="30" t="s">
        <v>67</v>
      </c>
      <c r="R186" s="38" t="s">
        <v>67</v>
      </c>
      <c r="S186" s="30" t="s">
        <v>68</v>
      </c>
      <c r="T186" s="30" t="b">
        <v>0</v>
      </c>
      <c r="U186" s="30" t="s">
        <v>1429</v>
      </c>
      <c r="V186" s="34" t="s">
        <v>1430</v>
      </c>
      <c r="W186" s="39">
        <v>4110696</v>
      </c>
      <c r="X186" s="30" t="s">
        <v>71</v>
      </c>
      <c r="Y186" s="38">
        <v>45791</v>
      </c>
      <c r="Z186" s="38">
        <v>45800</v>
      </c>
      <c r="AA186" s="30" t="s">
        <v>106</v>
      </c>
      <c r="AB186" s="38">
        <v>45805</v>
      </c>
      <c r="AC186" s="38" t="s">
        <v>129</v>
      </c>
      <c r="AD186" s="40">
        <v>0</v>
      </c>
      <c r="AE186" s="40">
        <v>1</v>
      </c>
      <c r="AF186" s="40">
        <v>1</v>
      </c>
      <c r="AG186" s="40">
        <v>1</v>
      </c>
      <c r="AH186" s="40">
        <v>1</v>
      </c>
      <c r="AI186" s="40">
        <v>0</v>
      </c>
      <c r="AJ186" s="40">
        <v>1</v>
      </c>
      <c r="AK186" s="40">
        <v>1</v>
      </c>
      <c r="AL186" s="40">
        <v>0</v>
      </c>
      <c r="AM186" s="40">
        <v>0</v>
      </c>
      <c r="AN186" s="40">
        <v>0</v>
      </c>
      <c r="AO186" s="40">
        <v>0</v>
      </c>
      <c r="AP186" s="40">
        <v>0</v>
      </c>
      <c r="AQ186" s="40">
        <v>0</v>
      </c>
      <c r="AR186" s="40">
        <v>0</v>
      </c>
      <c r="AS186" s="40">
        <v>0</v>
      </c>
      <c r="AT186" s="40">
        <v>0</v>
      </c>
      <c r="AU186" s="34" t="s">
        <v>1349</v>
      </c>
      <c r="AV186" s="34" t="s">
        <v>67</v>
      </c>
      <c r="AW186" s="34" t="s">
        <v>67</v>
      </c>
      <c r="AX186" s="34"/>
      <c r="AY186" s="39"/>
      <c r="AZ186" s="38"/>
      <c r="BA186" s="38"/>
      <c r="BB186" s="41"/>
      <c r="BC186" s="38">
        <v>45748</v>
      </c>
    </row>
    <row r="187" spans="1:55">
      <c r="A187" s="45">
        <f t="shared" si="1"/>
        <v>186</v>
      </c>
      <c r="B187" s="30" t="s">
        <v>54</v>
      </c>
      <c r="C187" s="31" t="s">
        <v>633</v>
      </c>
      <c r="D187" s="32" t="s">
        <v>1431</v>
      </c>
      <c r="E187" s="33" t="s">
        <v>78</v>
      </c>
      <c r="F187" s="34" t="s">
        <v>76</v>
      </c>
      <c r="G187" s="43" t="s">
        <v>59</v>
      </c>
      <c r="H187" s="36" t="s">
        <v>1423</v>
      </c>
      <c r="I187" s="36" t="s">
        <v>121</v>
      </c>
      <c r="J187" s="36" t="s">
        <v>1424</v>
      </c>
      <c r="K187" s="36" t="s">
        <v>1425</v>
      </c>
      <c r="L187" s="36" t="s">
        <v>1426</v>
      </c>
      <c r="M187" s="36" t="s">
        <v>1427</v>
      </c>
      <c r="N187" s="36" t="s">
        <v>1428</v>
      </c>
      <c r="O187" s="37" t="s">
        <v>67</v>
      </c>
      <c r="P187" s="37" t="s">
        <v>67</v>
      </c>
      <c r="Q187" s="38" t="s">
        <v>67</v>
      </c>
      <c r="R187" s="38" t="s">
        <v>67</v>
      </c>
      <c r="S187" s="30" t="s">
        <v>68</v>
      </c>
      <c r="T187" s="30" t="b">
        <v>0</v>
      </c>
      <c r="U187" s="30" t="s">
        <v>1429</v>
      </c>
      <c r="V187" s="34" t="s">
        <v>1430</v>
      </c>
      <c r="W187" s="39">
        <v>4110696</v>
      </c>
      <c r="X187" s="30" t="s">
        <v>71</v>
      </c>
      <c r="Y187" s="38">
        <v>45791</v>
      </c>
      <c r="Z187" s="38">
        <v>45800</v>
      </c>
      <c r="AA187" s="30" t="s">
        <v>106</v>
      </c>
      <c r="AB187" s="38">
        <v>45805</v>
      </c>
      <c r="AC187" s="38" t="s">
        <v>129</v>
      </c>
      <c r="AD187" s="40">
        <v>0</v>
      </c>
      <c r="AE187" s="40">
        <v>1</v>
      </c>
      <c r="AF187" s="40">
        <v>1</v>
      </c>
      <c r="AG187" s="40">
        <v>0</v>
      </c>
      <c r="AH187" s="40">
        <v>1</v>
      </c>
      <c r="AI187" s="40">
        <v>0</v>
      </c>
      <c r="AJ187" s="40">
        <v>1</v>
      </c>
      <c r="AK187" s="40">
        <v>1</v>
      </c>
      <c r="AL187" s="40">
        <v>0</v>
      </c>
      <c r="AM187" s="40">
        <v>0</v>
      </c>
      <c r="AN187" s="40">
        <v>0</v>
      </c>
      <c r="AO187" s="40">
        <v>0</v>
      </c>
      <c r="AP187" s="40">
        <v>0</v>
      </c>
      <c r="AQ187" s="40">
        <v>0</v>
      </c>
      <c r="AR187" s="40">
        <v>0</v>
      </c>
      <c r="AS187" s="40">
        <v>0</v>
      </c>
      <c r="AT187" s="40">
        <v>0</v>
      </c>
      <c r="AU187" s="34" t="s">
        <v>1349</v>
      </c>
      <c r="AV187" s="34" t="s">
        <v>67</v>
      </c>
      <c r="AW187" s="34" t="s">
        <v>67</v>
      </c>
      <c r="AX187" s="34"/>
      <c r="AY187" s="39"/>
      <c r="AZ187" s="38"/>
      <c r="BA187" s="38"/>
      <c r="BB187" s="41"/>
      <c r="BC187" s="38">
        <v>45748</v>
      </c>
    </row>
    <row r="188" spans="1:55">
      <c r="A188" s="29">
        <f t="shared" si="1"/>
        <v>187</v>
      </c>
      <c r="B188" s="30" t="s">
        <v>54</v>
      </c>
      <c r="C188" s="43" t="s">
        <v>574</v>
      </c>
      <c r="D188" s="32" t="s">
        <v>1432</v>
      </c>
      <c r="E188" s="33" t="s">
        <v>78</v>
      </c>
      <c r="F188" s="34" t="s">
        <v>58</v>
      </c>
      <c r="G188" s="35" t="s">
        <v>93</v>
      </c>
      <c r="H188" s="36" t="s">
        <v>1433</v>
      </c>
      <c r="I188" s="36" t="s">
        <v>121</v>
      </c>
      <c r="J188" s="36" t="s">
        <v>1434</v>
      </c>
      <c r="K188" s="36" t="s">
        <v>1435</v>
      </c>
      <c r="L188" s="36" t="s">
        <v>1436</v>
      </c>
      <c r="M188" s="36" t="s">
        <v>1437</v>
      </c>
      <c r="N188" s="36" t="s">
        <v>1438</v>
      </c>
      <c r="O188" s="37" t="s">
        <v>1433</v>
      </c>
      <c r="P188" s="37" t="s">
        <v>1439</v>
      </c>
      <c r="Q188" s="38">
        <v>45735</v>
      </c>
      <c r="R188" s="38" t="s">
        <v>67</v>
      </c>
      <c r="S188" s="30" t="s">
        <v>103</v>
      </c>
      <c r="T188" s="30" t="b">
        <v>0</v>
      </c>
      <c r="U188" s="30" t="s">
        <v>1440</v>
      </c>
      <c r="V188" s="34" t="s">
        <v>1441</v>
      </c>
      <c r="W188" s="39">
        <v>4109399</v>
      </c>
      <c r="X188" s="38" t="s">
        <v>71</v>
      </c>
      <c r="Y188" s="38">
        <v>45748</v>
      </c>
      <c r="Z188" s="38">
        <v>45748</v>
      </c>
      <c r="AA188" s="30" t="s">
        <v>106</v>
      </c>
      <c r="AB188" s="38">
        <v>45792</v>
      </c>
      <c r="AC188" s="38" t="s">
        <v>145</v>
      </c>
      <c r="AD188" s="40">
        <v>0</v>
      </c>
      <c r="AE188" s="40">
        <v>1</v>
      </c>
      <c r="AF188" s="40">
        <v>1</v>
      </c>
      <c r="AG188" s="40">
        <v>1</v>
      </c>
      <c r="AH188" s="40">
        <v>1</v>
      </c>
      <c r="AI188" s="40">
        <v>0</v>
      </c>
      <c r="AJ188" s="40">
        <v>1</v>
      </c>
      <c r="AK188" s="40">
        <v>0</v>
      </c>
      <c r="AL188" s="40">
        <v>1</v>
      </c>
      <c r="AM188" s="40">
        <v>0</v>
      </c>
      <c r="AN188" s="40">
        <v>0</v>
      </c>
      <c r="AO188" s="40">
        <v>0</v>
      </c>
      <c r="AP188" s="40">
        <v>0</v>
      </c>
      <c r="AQ188" s="40">
        <v>0</v>
      </c>
      <c r="AR188" s="40">
        <v>300000</v>
      </c>
      <c r="AS188" s="40">
        <v>0</v>
      </c>
      <c r="AT188" s="40">
        <v>0</v>
      </c>
      <c r="AU188" s="34" t="s">
        <v>74</v>
      </c>
      <c r="AV188" s="34" t="s">
        <v>67</v>
      </c>
      <c r="AW188" s="34" t="s">
        <v>67</v>
      </c>
      <c r="AX188" s="34"/>
      <c r="AY188" s="39"/>
      <c r="AZ188" s="38"/>
      <c r="BA188" s="38"/>
      <c r="BB188" s="41"/>
      <c r="BC188" s="38">
        <v>45721</v>
      </c>
    </row>
    <row r="189" spans="1:55">
      <c r="A189" s="29">
        <f t="shared" si="1"/>
        <v>188</v>
      </c>
      <c r="B189" s="30" t="s">
        <v>54</v>
      </c>
      <c r="C189" s="31" t="s">
        <v>633</v>
      </c>
      <c r="D189" s="32" t="s">
        <v>1442</v>
      </c>
      <c r="E189" s="42" t="s">
        <v>78</v>
      </c>
      <c r="F189" s="34" t="s">
        <v>58</v>
      </c>
      <c r="G189" s="35" t="s">
        <v>93</v>
      </c>
      <c r="H189" s="36" t="s">
        <v>1443</v>
      </c>
      <c r="I189" s="36" t="s">
        <v>137</v>
      </c>
      <c r="J189" s="36" t="s">
        <v>1444</v>
      </c>
      <c r="K189" s="36" t="s">
        <v>1445</v>
      </c>
      <c r="L189" s="36" t="s">
        <v>1446</v>
      </c>
      <c r="M189" s="36" t="s">
        <v>1447</v>
      </c>
      <c r="N189" s="36" t="s">
        <v>1448</v>
      </c>
      <c r="O189" s="37" t="s">
        <v>67</v>
      </c>
      <c r="P189" s="37" t="s">
        <v>67</v>
      </c>
      <c r="Q189" s="38">
        <v>45748</v>
      </c>
      <c r="R189" s="38" t="s">
        <v>67</v>
      </c>
      <c r="S189" s="30" t="s">
        <v>103</v>
      </c>
      <c r="T189" s="30" t="b">
        <v>0</v>
      </c>
      <c r="U189" s="30" t="s">
        <v>1449</v>
      </c>
      <c r="V189" s="34" t="s">
        <v>1450</v>
      </c>
      <c r="W189" s="39">
        <v>1100111</v>
      </c>
      <c r="X189" s="38" t="s">
        <v>71</v>
      </c>
      <c r="Y189" s="38">
        <v>45768</v>
      </c>
      <c r="Z189" s="38">
        <v>45748</v>
      </c>
      <c r="AA189" s="30" t="s">
        <v>106</v>
      </c>
      <c r="AB189" s="38" t="s">
        <v>67</v>
      </c>
      <c r="AC189" s="30" t="s">
        <v>67</v>
      </c>
      <c r="AD189" s="40">
        <v>0</v>
      </c>
      <c r="AE189" s="40">
        <v>1</v>
      </c>
      <c r="AF189" s="40">
        <v>1</v>
      </c>
      <c r="AG189" s="40">
        <v>1</v>
      </c>
      <c r="AH189" s="40">
        <v>1</v>
      </c>
      <c r="AI189" s="40">
        <v>0</v>
      </c>
      <c r="AJ189" s="40">
        <v>1</v>
      </c>
      <c r="AK189" s="40">
        <v>0</v>
      </c>
      <c r="AL189" s="40">
        <v>1</v>
      </c>
      <c r="AM189" s="40">
        <v>0</v>
      </c>
      <c r="AN189" s="40">
        <v>0</v>
      </c>
      <c r="AO189" s="40">
        <v>0</v>
      </c>
      <c r="AP189" s="40">
        <v>0</v>
      </c>
      <c r="AQ189" s="40">
        <v>0</v>
      </c>
      <c r="AR189" s="40">
        <v>300000</v>
      </c>
      <c r="AS189" s="40">
        <v>0</v>
      </c>
      <c r="AT189" s="40">
        <v>0</v>
      </c>
      <c r="AU189" s="34" t="s">
        <v>1349</v>
      </c>
      <c r="AV189" s="34" t="s">
        <v>67</v>
      </c>
      <c r="AW189" s="34" t="s">
        <v>67</v>
      </c>
      <c r="AX189" s="34"/>
      <c r="AY189" s="39"/>
      <c r="AZ189" s="38"/>
      <c r="BA189" s="38"/>
      <c r="BB189" s="41"/>
      <c r="BC189" s="38">
        <v>45721</v>
      </c>
    </row>
    <row r="190" spans="1:55">
      <c r="A190" s="29">
        <f t="shared" si="1"/>
        <v>189</v>
      </c>
      <c r="B190" s="30" t="s">
        <v>54</v>
      </c>
      <c r="C190" s="43" t="s">
        <v>574</v>
      </c>
      <c r="D190" s="32" t="s">
        <v>1451</v>
      </c>
      <c r="E190" s="33" t="s">
        <v>78</v>
      </c>
      <c r="F190" s="34" t="s">
        <v>58</v>
      </c>
      <c r="G190" s="35" t="s">
        <v>93</v>
      </c>
      <c r="H190" s="36" t="s">
        <v>1452</v>
      </c>
      <c r="I190" s="36" t="s">
        <v>730</v>
      </c>
      <c r="J190" s="36" t="s">
        <v>1453</v>
      </c>
      <c r="K190" s="36" t="s">
        <v>1454</v>
      </c>
      <c r="L190" s="36" t="s">
        <v>1455</v>
      </c>
      <c r="M190" s="36" t="s">
        <v>1456</v>
      </c>
      <c r="N190" s="36" t="s">
        <v>1457</v>
      </c>
      <c r="O190" s="37" t="s">
        <v>1458</v>
      </c>
      <c r="P190" s="37" t="s">
        <v>1459</v>
      </c>
      <c r="Q190" s="38">
        <v>45747</v>
      </c>
      <c r="R190" s="38" t="s">
        <v>67</v>
      </c>
      <c r="S190" s="30" t="s">
        <v>103</v>
      </c>
      <c r="T190" s="30" t="b">
        <v>0</v>
      </c>
      <c r="U190" s="30" t="s">
        <v>1460</v>
      </c>
      <c r="V190" s="34" t="s">
        <v>1461</v>
      </c>
      <c r="W190" s="39">
        <v>4109790</v>
      </c>
      <c r="X190" s="38" t="s">
        <v>71</v>
      </c>
      <c r="Y190" s="38">
        <v>45756</v>
      </c>
      <c r="Z190" s="38">
        <v>45752</v>
      </c>
      <c r="AA190" s="30" t="s">
        <v>106</v>
      </c>
      <c r="AB190" s="38">
        <v>45774</v>
      </c>
      <c r="AC190" s="38" t="s">
        <v>145</v>
      </c>
      <c r="AD190" s="40">
        <v>0</v>
      </c>
      <c r="AE190" s="40">
        <v>1</v>
      </c>
      <c r="AF190" s="40">
        <v>1</v>
      </c>
      <c r="AG190" s="40">
        <v>0</v>
      </c>
      <c r="AH190" s="40">
        <v>1</v>
      </c>
      <c r="AI190" s="40">
        <v>0</v>
      </c>
      <c r="AJ190" s="40">
        <v>1</v>
      </c>
      <c r="AK190" s="40">
        <v>0</v>
      </c>
      <c r="AL190" s="40">
        <v>1</v>
      </c>
      <c r="AM190" s="40">
        <v>0</v>
      </c>
      <c r="AN190" s="40">
        <v>0</v>
      </c>
      <c r="AO190" s="40">
        <v>0</v>
      </c>
      <c r="AP190" s="40">
        <v>0</v>
      </c>
      <c r="AQ190" s="40">
        <v>0</v>
      </c>
      <c r="AR190" s="40">
        <v>0</v>
      </c>
      <c r="AS190" s="40">
        <v>0</v>
      </c>
      <c r="AT190" s="40">
        <v>0</v>
      </c>
      <c r="AU190" s="34" t="s">
        <v>74</v>
      </c>
      <c r="AV190" s="34" t="s">
        <v>67</v>
      </c>
      <c r="AW190" s="34" t="s">
        <v>67</v>
      </c>
      <c r="AX190" s="34"/>
      <c r="AY190" s="39"/>
      <c r="AZ190" s="38"/>
      <c r="BA190" s="38"/>
      <c r="BB190" s="41"/>
      <c r="BC190" s="38">
        <v>45721</v>
      </c>
    </row>
    <row r="191" spans="1:55">
      <c r="A191" s="29">
        <f t="shared" si="1"/>
        <v>190</v>
      </c>
      <c r="B191" s="30" t="s">
        <v>54</v>
      </c>
      <c r="C191" s="43" t="s">
        <v>574</v>
      </c>
      <c r="D191" s="32" t="s">
        <v>1462</v>
      </c>
      <c r="E191" s="33" t="s">
        <v>78</v>
      </c>
      <c r="F191" s="34" t="s">
        <v>76</v>
      </c>
      <c r="G191" s="35" t="s">
        <v>93</v>
      </c>
      <c r="H191" s="36" t="s">
        <v>1452</v>
      </c>
      <c r="I191" s="36" t="s">
        <v>730</v>
      </c>
      <c r="J191" s="36" t="s">
        <v>1453</v>
      </c>
      <c r="K191" s="36" t="s">
        <v>1454</v>
      </c>
      <c r="L191" s="36" t="s">
        <v>1455</v>
      </c>
      <c r="M191" s="36" t="s">
        <v>1456</v>
      </c>
      <c r="N191" s="36" t="s">
        <v>1457</v>
      </c>
      <c r="O191" s="37" t="s">
        <v>1458</v>
      </c>
      <c r="P191" s="37" t="s">
        <v>1459</v>
      </c>
      <c r="Q191" s="38">
        <v>45747</v>
      </c>
      <c r="R191" s="38" t="s">
        <v>67</v>
      </c>
      <c r="S191" s="30" t="s">
        <v>103</v>
      </c>
      <c r="T191" s="30" t="b">
        <v>0</v>
      </c>
      <c r="U191" s="30" t="s">
        <v>1460</v>
      </c>
      <c r="V191" s="34" t="s">
        <v>1461</v>
      </c>
      <c r="W191" s="39">
        <v>4109790</v>
      </c>
      <c r="X191" s="38" t="s">
        <v>71</v>
      </c>
      <c r="Y191" s="38">
        <v>45756</v>
      </c>
      <c r="Z191" s="38">
        <v>45752</v>
      </c>
      <c r="AA191" s="30" t="s">
        <v>106</v>
      </c>
      <c r="AB191" s="38">
        <v>45774</v>
      </c>
      <c r="AC191" s="38" t="s">
        <v>145</v>
      </c>
      <c r="AD191" s="40">
        <v>0</v>
      </c>
      <c r="AE191" s="40">
        <v>1</v>
      </c>
      <c r="AF191" s="40">
        <v>1</v>
      </c>
      <c r="AG191" s="40">
        <v>0</v>
      </c>
      <c r="AH191" s="40">
        <v>1</v>
      </c>
      <c r="AI191" s="40">
        <v>0</v>
      </c>
      <c r="AJ191" s="40">
        <v>0</v>
      </c>
      <c r="AK191" s="40">
        <v>0</v>
      </c>
      <c r="AL191" s="40">
        <v>0</v>
      </c>
      <c r="AM191" s="40">
        <v>0</v>
      </c>
      <c r="AN191" s="40">
        <v>0</v>
      </c>
      <c r="AO191" s="40">
        <v>0</v>
      </c>
      <c r="AP191" s="40">
        <v>0</v>
      </c>
      <c r="AQ191" s="40">
        <v>0</v>
      </c>
      <c r="AR191" s="40">
        <v>150000</v>
      </c>
      <c r="AS191" s="40">
        <v>0</v>
      </c>
      <c r="AT191" s="40">
        <v>0</v>
      </c>
      <c r="AU191" s="34" t="s">
        <v>74</v>
      </c>
      <c r="AV191" s="34" t="s">
        <v>67</v>
      </c>
      <c r="AW191" s="34" t="s">
        <v>67</v>
      </c>
      <c r="AX191" s="34"/>
      <c r="AY191" s="39"/>
      <c r="AZ191" s="38"/>
      <c r="BA191" s="38"/>
      <c r="BB191" s="41"/>
      <c r="BC191" s="38">
        <v>45721</v>
      </c>
    </row>
    <row r="192" spans="1:55">
      <c r="A192" s="29">
        <f t="shared" si="1"/>
        <v>191</v>
      </c>
      <c r="B192" s="30" t="s">
        <v>54</v>
      </c>
      <c r="C192" s="31" t="s">
        <v>498</v>
      </c>
      <c r="D192" s="32" t="s">
        <v>1463</v>
      </c>
      <c r="E192" s="33" t="s">
        <v>57</v>
      </c>
      <c r="F192" s="34" t="s">
        <v>58</v>
      </c>
      <c r="G192" s="35" t="s">
        <v>59</v>
      </c>
      <c r="H192" s="36" t="s">
        <v>1464</v>
      </c>
      <c r="I192" s="36" t="s">
        <v>121</v>
      </c>
      <c r="J192" s="36" t="s">
        <v>1465</v>
      </c>
      <c r="K192" s="36" t="s">
        <v>1466</v>
      </c>
      <c r="L192" s="36" t="s">
        <v>1467</v>
      </c>
      <c r="M192" s="36" t="s">
        <v>1468</v>
      </c>
      <c r="N192" s="36" t="s">
        <v>1469</v>
      </c>
      <c r="O192" s="37" t="s">
        <v>67</v>
      </c>
      <c r="P192" s="37" t="s">
        <v>67</v>
      </c>
      <c r="Q192" s="38">
        <v>45792</v>
      </c>
      <c r="R192" s="38" t="s">
        <v>67</v>
      </c>
      <c r="S192" s="30" t="s">
        <v>68</v>
      </c>
      <c r="T192" s="30" t="b">
        <v>0</v>
      </c>
      <c r="U192" s="30" t="s">
        <v>1470</v>
      </c>
      <c r="V192" s="34" t="s">
        <v>1471</v>
      </c>
      <c r="W192" s="39">
        <v>2701209</v>
      </c>
      <c r="X192" s="30" t="s">
        <v>71</v>
      </c>
      <c r="Y192" s="38">
        <v>45797</v>
      </c>
      <c r="Z192" s="38">
        <v>45805</v>
      </c>
      <c r="AA192" s="30" t="s">
        <v>72</v>
      </c>
      <c r="AB192" s="38">
        <v>45841</v>
      </c>
      <c r="AC192" s="38" t="s">
        <v>129</v>
      </c>
      <c r="AD192" s="40">
        <v>0</v>
      </c>
      <c r="AE192" s="40">
        <v>1</v>
      </c>
      <c r="AF192" s="40">
        <v>1</v>
      </c>
      <c r="AG192" s="40">
        <v>2</v>
      </c>
      <c r="AH192" s="40">
        <v>1</v>
      </c>
      <c r="AI192" s="40">
        <v>0</v>
      </c>
      <c r="AJ192" s="40">
        <v>1</v>
      </c>
      <c r="AK192" s="40">
        <v>1</v>
      </c>
      <c r="AL192" s="40">
        <v>0</v>
      </c>
      <c r="AM192" s="40">
        <v>0</v>
      </c>
      <c r="AN192" s="40">
        <v>0</v>
      </c>
      <c r="AO192" s="40">
        <v>0</v>
      </c>
      <c r="AP192" s="40">
        <v>0</v>
      </c>
      <c r="AQ192" s="40">
        <v>0</v>
      </c>
      <c r="AR192" s="40">
        <v>0</v>
      </c>
      <c r="AS192" s="40">
        <v>0</v>
      </c>
      <c r="AT192" s="40">
        <v>0</v>
      </c>
      <c r="AU192" s="34" t="s">
        <v>74</v>
      </c>
      <c r="AV192" s="34" t="s">
        <v>67</v>
      </c>
      <c r="AW192" s="34" t="s">
        <v>67</v>
      </c>
      <c r="AX192" s="34"/>
      <c r="AY192" s="39"/>
      <c r="AZ192" s="38"/>
      <c r="BA192" s="38"/>
      <c r="BB192" s="41"/>
      <c r="BC192" s="38">
        <v>45769</v>
      </c>
    </row>
    <row r="193" spans="1:55">
      <c r="A193" s="29">
        <f t="shared" si="1"/>
        <v>192</v>
      </c>
      <c r="B193" s="30" t="s">
        <v>54</v>
      </c>
      <c r="C193" s="31" t="s">
        <v>498</v>
      </c>
      <c r="D193" s="32" t="s">
        <v>1472</v>
      </c>
      <c r="E193" s="33" t="s">
        <v>57</v>
      </c>
      <c r="F193" s="34" t="s">
        <v>76</v>
      </c>
      <c r="G193" s="35" t="s">
        <v>59</v>
      </c>
      <c r="H193" s="36" t="s">
        <v>1473</v>
      </c>
      <c r="I193" s="36" t="s">
        <v>121</v>
      </c>
      <c r="J193" s="36" t="s">
        <v>1474</v>
      </c>
      <c r="K193" s="36" t="s">
        <v>1466</v>
      </c>
      <c r="L193" s="36" t="s">
        <v>1467</v>
      </c>
      <c r="M193" s="36" t="s">
        <v>1468</v>
      </c>
      <c r="N193" s="36" t="s">
        <v>1469</v>
      </c>
      <c r="O193" s="37" t="s">
        <v>67</v>
      </c>
      <c r="P193" s="37" t="s">
        <v>67</v>
      </c>
      <c r="Q193" s="38" t="s">
        <v>67</v>
      </c>
      <c r="R193" s="38" t="s">
        <v>67</v>
      </c>
      <c r="S193" s="30" t="s">
        <v>68</v>
      </c>
      <c r="T193" s="30" t="b">
        <v>0</v>
      </c>
      <c r="U193" s="30" t="s">
        <v>1470</v>
      </c>
      <c r="V193" s="34" t="s">
        <v>1471</v>
      </c>
      <c r="W193" s="39">
        <v>2701209</v>
      </c>
      <c r="X193" s="30" t="s">
        <v>71</v>
      </c>
      <c r="Y193" s="38">
        <v>45797</v>
      </c>
      <c r="Z193" s="38">
        <v>45805</v>
      </c>
      <c r="AA193" s="30" t="s">
        <v>72</v>
      </c>
      <c r="AB193" s="38">
        <v>45841</v>
      </c>
      <c r="AC193" s="38" t="s">
        <v>129</v>
      </c>
      <c r="AD193" s="40">
        <v>0</v>
      </c>
      <c r="AE193" s="40">
        <v>2</v>
      </c>
      <c r="AF193" s="40">
        <v>2</v>
      </c>
      <c r="AG193" s="40">
        <v>2</v>
      </c>
      <c r="AH193" s="40">
        <v>2</v>
      </c>
      <c r="AI193" s="40">
        <v>0</v>
      </c>
      <c r="AJ193" s="40">
        <v>0</v>
      </c>
      <c r="AK193" s="40">
        <v>0</v>
      </c>
      <c r="AL193" s="40">
        <v>0</v>
      </c>
      <c r="AM193" s="40">
        <v>0</v>
      </c>
      <c r="AN193" s="40">
        <v>0</v>
      </c>
      <c r="AO193" s="40">
        <v>0</v>
      </c>
      <c r="AP193" s="40">
        <v>0</v>
      </c>
      <c r="AQ193" s="40">
        <v>0</v>
      </c>
      <c r="AR193" s="40">
        <v>200000</v>
      </c>
      <c r="AS193" s="40">
        <v>0</v>
      </c>
      <c r="AT193" s="40">
        <v>2</v>
      </c>
      <c r="AU193" s="34" t="s">
        <v>74</v>
      </c>
      <c r="AV193" s="34" t="s">
        <v>67</v>
      </c>
      <c r="AW193" s="34" t="s">
        <v>67</v>
      </c>
      <c r="AX193" s="34"/>
      <c r="AY193" s="39"/>
      <c r="AZ193" s="38"/>
      <c r="BA193" s="38"/>
      <c r="BB193" s="41"/>
      <c r="BC193" s="38" t="s">
        <v>67</v>
      </c>
    </row>
    <row r="194" spans="1:55">
      <c r="A194" s="29">
        <f t="shared" si="1"/>
        <v>193</v>
      </c>
      <c r="B194" s="30" t="s">
        <v>54</v>
      </c>
      <c r="C194" s="31" t="s">
        <v>498</v>
      </c>
      <c r="D194" s="32" t="s">
        <v>1475</v>
      </c>
      <c r="E194" s="33" t="s">
        <v>57</v>
      </c>
      <c r="F194" s="34" t="s">
        <v>58</v>
      </c>
      <c r="G194" s="35" t="s">
        <v>59</v>
      </c>
      <c r="H194" s="36" t="s">
        <v>1473</v>
      </c>
      <c r="I194" s="36" t="s">
        <v>121</v>
      </c>
      <c r="J194" s="36" t="s">
        <v>1474</v>
      </c>
      <c r="K194" s="36" t="s">
        <v>1466</v>
      </c>
      <c r="L194" s="36" t="s">
        <v>1467</v>
      </c>
      <c r="M194" s="36" t="s">
        <v>1476</v>
      </c>
      <c r="N194" s="36" t="s">
        <v>1477</v>
      </c>
      <c r="O194" s="37" t="s">
        <v>67</v>
      </c>
      <c r="P194" s="37" t="s">
        <v>67</v>
      </c>
      <c r="Q194" s="38">
        <v>45792</v>
      </c>
      <c r="R194" s="38" t="s">
        <v>67</v>
      </c>
      <c r="S194" s="30" t="s">
        <v>68</v>
      </c>
      <c r="T194" s="30" t="b">
        <v>0</v>
      </c>
      <c r="U194" s="30" t="s">
        <v>1478</v>
      </c>
      <c r="V194" s="34" t="s">
        <v>1479</v>
      </c>
      <c r="W194" s="39">
        <v>2701210</v>
      </c>
      <c r="X194" s="30" t="s">
        <v>71</v>
      </c>
      <c r="Y194" s="38">
        <v>45804</v>
      </c>
      <c r="Z194" s="38">
        <v>45813</v>
      </c>
      <c r="AA194" s="30" t="s">
        <v>72</v>
      </c>
      <c r="AB194" s="38">
        <v>45841</v>
      </c>
      <c r="AC194" s="38" t="s">
        <v>129</v>
      </c>
      <c r="AD194" s="40">
        <v>0</v>
      </c>
      <c r="AE194" s="40">
        <v>1</v>
      </c>
      <c r="AF194" s="40">
        <v>1</v>
      </c>
      <c r="AG194" s="40">
        <v>2</v>
      </c>
      <c r="AH194" s="40">
        <v>1</v>
      </c>
      <c r="AI194" s="40">
        <v>0</v>
      </c>
      <c r="AJ194" s="40">
        <v>1</v>
      </c>
      <c r="AK194" s="40">
        <v>1</v>
      </c>
      <c r="AL194" s="40">
        <v>0</v>
      </c>
      <c r="AM194" s="40">
        <v>0</v>
      </c>
      <c r="AN194" s="40">
        <v>0</v>
      </c>
      <c r="AO194" s="40">
        <v>0</v>
      </c>
      <c r="AP194" s="40">
        <v>0</v>
      </c>
      <c r="AQ194" s="40">
        <v>0</v>
      </c>
      <c r="AR194" s="40">
        <v>0</v>
      </c>
      <c r="AS194" s="40">
        <v>0</v>
      </c>
      <c r="AT194" s="40">
        <v>0</v>
      </c>
      <c r="AU194" s="34" t="s">
        <v>74</v>
      </c>
      <c r="AV194" s="34" t="s">
        <v>67</v>
      </c>
      <c r="AW194" s="34" t="s">
        <v>67</v>
      </c>
      <c r="AX194" s="34"/>
      <c r="AY194" s="39"/>
      <c r="AZ194" s="38"/>
      <c r="BA194" s="38"/>
      <c r="BB194" s="41"/>
      <c r="BC194" s="38">
        <v>45769</v>
      </c>
    </row>
    <row r="195" spans="1:55">
      <c r="A195" s="29">
        <f t="shared" si="1"/>
        <v>194</v>
      </c>
      <c r="B195" s="30" t="s">
        <v>54</v>
      </c>
      <c r="C195" s="31" t="s">
        <v>498</v>
      </c>
      <c r="D195" s="32" t="s">
        <v>1480</v>
      </c>
      <c r="E195" s="33" t="s">
        <v>57</v>
      </c>
      <c r="F195" s="34" t="s">
        <v>76</v>
      </c>
      <c r="G195" s="35" t="s">
        <v>59</v>
      </c>
      <c r="H195" s="36" t="s">
        <v>1473</v>
      </c>
      <c r="I195" s="36" t="s">
        <v>121</v>
      </c>
      <c r="J195" s="36" t="s">
        <v>1474</v>
      </c>
      <c r="K195" s="36" t="s">
        <v>1466</v>
      </c>
      <c r="L195" s="36" t="s">
        <v>1467</v>
      </c>
      <c r="M195" s="36" t="s">
        <v>1476</v>
      </c>
      <c r="N195" s="36" t="s">
        <v>1477</v>
      </c>
      <c r="O195" s="37" t="s">
        <v>67</v>
      </c>
      <c r="P195" s="37" t="s">
        <v>67</v>
      </c>
      <c r="Q195" s="38" t="s">
        <v>67</v>
      </c>
      <c r="R195" s="38" t="s">
        <v>67</v>
      </c>
      <c r="S195" s="30" t="s">
        <v>68</v>
      </c>
      <c r="T195" s="30" t="b">
        <v>0</v>
      </c>
      <c r="U195" s="30" t="s">
        <v>1478</v>
      </c>
      <c r="V195" s="34" t="s">
        <v>1479</v>
      </c>
      <c r="W195" s="39">
        <v>2701210</v>
      </c>
      <c r="X195" s="30" t="s">
        <v>71</v>
      </c>
      <c r="Y195" s="38">
        <v>45804</v>
      </c>
      <c r="Z195" s="38">
        <v>45813</v>
      </c>
      <c r="AA195" s="30" t="s">
        <v>72</v>
      </c>
      <c r="AB195" s="38">
        <v>45841</v>
      </c>
      <c r="AC195" s="38" t="s">
        <v>129</v>
      </c>
      <c r="AD195" s="40">
        <v>0</v>
      </c>
      <c r="AE195" s="40">
        <v>3</v>
      </c>
      <c r="AF195" s="40">
        <v>3</v>
      </c>
      <c r="AG195" s="40">
        <v>3</v>
      </c>
      <c r="AH195" s="40">
        <v>3</v>
      </c>
      <c r="AI195" s="40">
        <v>0</v>
      </c>
      <c r="AJ195" s="40">
        <v>0</v>
      </c>
      <c r="AK195" s="40">
        <v>0</v>
      </c>
      <c r="AL195" s="40">
        <v>0</v>
      </c>
      <c r="AM195" s="40">
        <v>0</v>
      </c>
      <c r="AN195" s="40">
        <v>0</v>
      </c>
      <c r="AO195" s="40">
        <v>0</v>
      </c>
      <c r="AP195" s="40">
        <v>0</v>
      </c>
      <c r="AQ195" s="40">
        <v>0</v>
      </c>
      <c r="AR195" s="40">
        <v>700000</v>
      </c>
      <c r="AS195" s="40">
        <v>0</v>
      </c>
      <c r="AT195" s="40">
        <v>3</v>
      </c>
      <c r="AU195" s="34" t="s">
        <v>74</v>
      </c>
      <c r="AV195" s="34" t="s">
        <v>67</v>
      </c>
      <c r="AW195" s="34" t="s">
        <v>67</v>
      </c>
      <c r="AX195" s="34"/>
      <c r="AY195" s="39"/>
      <c r="AZ195" s="38"/>
      <c r="BA195" s="38"/>
      <c r="BB195" s="41"/>
      <c r="BC195" s="38" t="s">
        <v>67</v>
      </c>
    </row>
    <row r="196" spans="1:55">
      <c r="A196" s="29">
        <f t="shared" si="1"/>
        <v>195</v>
      </c>
      <c r="B196" s="30" t="s">
        <v>54</v>
      </c>
      <c r="C196" s="43" t="s">
        <v>574</v>
      </c>
      <c r="D196" s="32" t="s">
        <v>1481</v>
      </c>
      <c r="E196" s="33" t="s">
        <v>78</v>
      </c>
      <c r="F196" s="34" t="s">
        <v>58</v>
      </c>
      <c r="G196" s="35" t="s">
        <v>93</v>
      </c>
      <c r="H196" s="36" t="s">
        <v>1482</v>
      </c>
      <c r="I196" s="36" t="s">
        <v>1483</v>
      </c>
      <c r="J196" s="36" t="s">
        <v>1484</v>
      </c>
      <c r="K196" s="36" t="s">
        <v>1485</v>
      </c>
      <c r="L196" s="36" t="s">
        <v>68</v>
      </c>
      <c r="M196" s="36" t="s">
        <v>1486</v>
      </c>
      <c r="N196" s="36" t="s">
        <v>1487</v>
      </c>
      <c r="O196" s="37" t="s">
        <v>67</v>
      </c>
      <c r="P196" s="37" t="s">
        <v>67</v>
      </c>
      <c r="Q196" s="38">
        <v>45772</v>
      </c>
      <c r="R196" s="38" t="s">
        <v>67</v>
      </c>
      <c r="S196" s="30" t="s">
        <v>68</v>
      </c>
      <c r="T196" s="30" t="b">
        <v>0</v>
      </c>
      <c r="U196" s="30" t="s">
        <v>1488</v>
      </c>
      <c r="V196" s="34" t="s">
        <v>1489</v>
      </c>
      <c r="W196" s="39">
        <v>4110338</v>
      </c>
      <c r="X196" s="38" t="s">
        <v>71</v>
      </c>
      <c r="Y196" s="38">
        <v>45772</v>
      </c>
      <c r="Z196" s="38">
        <v>45772</v>
      </c>
      <c r="AA196" s="30" t="s">
        <v>106</v>
      </c>
      <c r="AB196" s="38">
        <v>45811</v>
      </c>
      <c r="AC196" s="38" t="s">
        <v>129</v>
      </c>
      <c r="AD196" s="40">
        <v>0</v>
      </c>
      <c r="AE196" s="40">
        <v>1</v>
      </c>
      <c r="AF196" s="40">
        <v>1</v>
      </c>
      <c r="AG196" s="40">
        <v>1</v>
      </c>
      <c r="AH196" s="40">
        <v>1</v>
      </c>
      <c r="AI196" s="40">
        <v>0</v>
      </c>
      <c r="AJ196" s="40">
        <v>1</v>
      </c>
      <c r="AK196" s="40">
        <v>0</v>
      </c>
      <c r="AL196" s="40">
        <v>1</v>
      </c>
      <c r="AM196" s="40">
        <v>0</v>
      </c>
      <c r="AN196" s="40">
        <v>0</v>
      </c>
      <c r="AO196" s="40">
        <v>0</v>
      </c>
      <c r="AP196" s="40">
        <v>0</v>
      </c>
      <c r="AQ196" s="40">
        <v>0</v>
      </c>
      <c r="AR196" s="40">
        <v>0</v>
      </c>
      <c r="AS196" s="40">
        <v>0</v>
      </c>
      <c r="AT196" s="40">
        <v>0</v>
      </c>
      <c r="AU196" s="34" t="s">
        <v>622</v>
      </c>
      <c r="AV196" s="34" t="s">
        <v>67</v>
      </c>
      <c r="AW196" s="34" t="s">
        <v>67</v>
      </c>
      <c r="AX196" s="34"/>
      <c r="AY196" s="39"/>
      <c r="AZ196" s="38"/>
      <c r="BA196" s="38"/>
      <c r="BB196" s="41"/>
      <c r="BC196" s="38">
        <v>45748</v>
      </c>
    </row>
    <row r="197" spans="1:55">
      <c r="A197" s="29">
        <f t="shared" si="1"/>
        <v>196</v>
      </c>
      <c r="B197" s="30" t="s">
        <v>54</v>
      </c>
      <c r="C197" s="43" t="s">
        <v>574</v>
      </c>
      <c r="D197" s="32" t="s">
        <v>1490</v>
      </c>
      <c r="E197" s="33" t="s">
        <v>78</v>
      </c>
      <c r="F197" s="34" t="s">
        <v>76</v>
      </c>
      <c r="G197" s="35" t="s">
        <v>93</v>
      </c>
      <c r="H197" s="36" t="s">
        <v>1482</v>
      </c>
      <c r="I197" s="36" t="s">
        <v>1483</v>
      </c>
      <c r="J197" s="36" t="s">
        <v>1484</v>
      </c>
      <c r="K197" s="36" t="s">
        <v>1485</v>
      </c>
      <c r="L197" s="36" t="s">
        <v>68</v>
      </c>
      <c r="M197" s="36" t="s">
        <v>1486</v>
      </c>
      <c r="N197" s="36" t="s">
        <v>1487</v>
      </c>
      <c r="O197" s="37" t="s">
        <v>67</v>
      </c>
      <c r="P197" s="37" t="s">
        <v>67</v>
      </c>
      <c r="Q197" s="38" t="s">
        <v>67</v>
      </c>
      <c r="R197" s="38" t="s">
        <v>67</v>
      </c>
      <c r="S197" s="30" t="s">
        <v>68</v>
      </c>
      <c r="T197" s="30" t="b">
        <v>0</v>
      </c>
      <c r="U197" s="30" t="s">
        <v>1488</v>
      </c>
      <c r="V197" s="34" t="s">
        <v>1489</v>
      </c>
      <c r="W197" s="39">
        <v>4110338</v>
      </c>
      <c r="X197" s="38" t="s">
        <v>71</v>
      </c>
      <c r="Y197" s="38">
        <v>45772</v>
      </c>
      <c r="Z197" s="38">
        <v>45772</v>
      </c>
      <c r="AA197" s="30" t="s">
        <v>106</v>
      </c>
      <c r="AB197" s="38">
        <v>45811</v>
      </c>
      <c r="AC197" s="38" t="s">
        <v>129</v>
      </c>
      <c r="AD197" s="40">
        <v>0</v>
      </c>
      <c r="AE197" s="40">
        <v>1</v>
      </c>
      <c r="AF197" s="40">
        <v>1</v>
      </c>
      <c r="AG197" s="40">
        <v>0</v>
      </c>
      <c r="AH197" s="40">
        <v>1</v>
      </c>
      <c r="AI197" s="40">
        <v>0</v>
      </c>
      <c r="AJ197" s="40">
        <v>0</v>
      </c>
      <c r="AK197" s="40">
        <v>0</v>
      </c>
      <c r="AL197" s="40">
        <v>0</v>
      </c>
      <c r="AM197" s="40">
        <v>0</v>
      </c>
      <c r="AN197" s="40">
        <v>0</v>
      </c>
      <c r="AO197" s="40">
        <v>0</v>
      </c>
      <c r="AP197" s="40">
        <v>0</v>
      </c>
      <c r="AQ197" s="40">
        <v>0</v>
      </c>
      <c r="AR197" s="40">
        <v>800000</v>
      </c>
      <c r="AS197" s="40">
        <v>150000</v>
      </c>
      <c r="AT197" s="40">
        <v>0</v>
      </c>
      <c r="AU197" s="34" t="s">
        <v>622</v>
      </c>
      <c r="AV197" s="34" t="s">
        <v>67</v>
      </c>
      <c r="AW197" s="34" t="s">
        <v>67</v>
      </c>
      <c r="AX197" s="34"/>
      <c r="AY197" s="39"/>
      <c r="AZ197" s="38"/>
      <c r="BA197" s="38"/>
      <c r="BB197" s="41"/>
      <c r="BC197" s="38">
        <v>45748</v>
      </c>
    </row>
    <row r="198" spans="1:55">
      <c r="A198" s="29">
        <f t="shared" si="1"/>
        <v>197</v>
      </c>
      <c r="B198" s="30" t="s">
        <v>54</v>
      </c>
      <c r="C198" s="31" t="s">
        <v>430</v>
      </c>
      <c r="D198" s="32" t="s">
        <v>1491</v>
      </c>
      <c r="E198" s="33" t="s">
        <v>78</v>
      </c>
      <c r="F198" s="34" t="s">
        <v>58</v>
      </c>
      <c r="G198" s="35" t="s">
        <v>59</v>
      </c>
      <c r="H198" s="36" t="s">
        <v>1492</v>
      </c>
      <c r="I198" s="36" t="s">
        <v>251</v>
      </c>
      <c r="J198" s="36" t="s">
        <v>1493</v>
      </c>
      <c r="K198" s="36" t="s">
        <v>1494</v>
      </c>
      <c r="L198" s="36" t="s">
        <v>1495</v>
      </c>
      <c r="M198" s="36" t="s">
        <v>1496</v>
      </c>
      <c r="N198" s="36" t="s">
        <v>1497</v>
      </c>
      <c r="O198" s="37" t="s">
        <v>1498</v>
      </c>
      <c r="P198" s="37" t="s">
        <v>1499</v>
      </c>
      <c r="Q198" s="38">
        <v>45742</v>
      </c>
      <c r="R198" s="38" t="s">
        <v>67</v>
      </c>
      <c r="S198" s="30" t="s">
        <v>68</v>
      </c>
      <c r="T198" s="30" t="b">
        <v>0</v>
      </c>
      <c r="U198" s="30" t="s">
        <v>1500</v>
      </c>
      <c r="V198" s="34" t="s">
        <v>1501</v>
      </c>
      <c r="W198" s="39">
        <v>4109240</v>
      </c>
      <c r="X198" s="38" t="s">
        <v>71</v>
      </c>
      <c r="Y198" s="38">
        <v>45748</v>
      </c>
      <c r="Z198" s="38">
        <v>45750</v>
      </c>
      <c r="AA198" s="30" t="s">
        <v>106</v>
      </c>
      <c r="AB198" s="38">
        <v>45781</v>
      </c>
      <c r="AC198" s="38" t="s">
        <v>145</v>
      </c>
      <c r="AD198" s="40">
        <v>0</v>
      </c>
      <c r="AE198" s="40">
        <v>1</v>
      </c>
      <c r="AF198" s="40">
        <v>1</v>
      </c>
      <c r="AG198" s="40">
        <v>1</v>
      </c>
      <c r="AH198" s="40">
        <v>1</v>
      </c>
      <c r="AI198" s="40">
        <v>0</v>
      </c>
      <c r="AJ198" s="40">
        <v>1</v>
      </c>
      <c r="AK198" s="40">
        <v>1</v>
      </c>
      <c r="AL198" s="40">
        <v>0</v>
      </c>
      <c r="AM198" s="40">
        <v>0</v>
      </c>
      <c r="AN198" s="40">
        <v>0</v>
      </c>
      <c r="AO198" s="40">
        <v>0</v>
      </c>
      <c r="AP198" s="40">
        <v>0</v>
      </c>
      <c r="AQ198" s="40">
        <v>0</v>
      </c>
      <c r="AR198" s="40">
        <v>0</v>
      </c>
      <c r="AS198" s="40">
        <v>0</v>
      </c>
      <c r="AT198" s="40">
        <v>0</v>
      </c>
      <c r="AU198" s="34" t="s">
        <v>74</v>
      </c>
      <c r="AV198" s="34" t="s">
        <v>67</v>
      </c>
      <c r="AW198" s="34" t="s">
        <v>67</v>
      </c>
      <c r="AX198" s="34"/>
      <c r="AY198" s="39"/>
      <c r="AZ198" s="38"/>
      <c r="BA198" s="38"/>
      <c r="BB198" s="41"/>
      <c r="BC198" s="38">
        <v>45721</v>
      </c>
    </row>
    <row r="199" spans="1:55">
      <c r="A199" s="29">
        <f t="shared" si="1"/>
        <v>198</v>
      </c>
      <c r="B199" s="30" t="s">
        <v>54</v>
      </c>
      <c r="C199" s="31" t="s">
        <v>430</v>
      </c>
      <c r="D199" s="32" t="s">
        <v>1502</v>
      </c>
      <c r="E199" s="33" t="s">
        <v>78</v>
      </c>
      <c r="F199" s="34" t="s">
        <v>441</v>
      </c>
      <c r="G199" s="35" t="s">
        <v>59</v>
      </c>
      <c r="H199" s="36" t="s">
        <v>1492</v>
      </c>
      <c r="I199" s="36" t="s">
        <v>251</v>
      </c>
      <c r="J199" s="36" t="s">
        <v>1493</v>
      </c>
      <c r="K199" s="36" t="s">
        <v>1494</v>
      </c>
      <c r="L199" s="36" t="s">
        <v>1495</v>
      </c>
      <c r="M199" s="36" t="s">
        <v>1496</v>
      </c>
      <c r="N199" s="36" t="s">
        <v>1497</v>
      </c>
      <c r="O199" s="37" t="s">
        <v>1498</v>
      </c>
      <c r="P199" s="37" t="s">
        <v>1499</v>
      </c>
      <c r="Q199" s="38">
        <v>45769</v>
      </c>
      <c r="R199" s="38" t="s">
        <v>67</v>
      </c>
      <c r="S199" s="30" t="s">
        <v>68</v>
      </c>
      <c r="T199" s="30" t="b">
        <v>0</v>
      </c>
      <c r="U199" s="30" t="s">
        <v>1500</v>
      </c>
      <c r="V199" s="34" t="s">
        <v>1501</v>
      </c>
      <c r="W199" s="39">
        <v>4109240</v>
      </c>
      <c r="X199" s="38" t="s">
        <v>71</v>
      </c>
      <c r="Y199" s="38">
        <v>45748</v>
      </c>
      <c r="Z199" s="38">
        <v>45750</v>
      </c>
      <c r="AA199" s="30" t="s">
        <v>106</v>
      </c>
      <c r="AB199" s="38">
        <v>45781</v>
      </c>
      <c r="AC199" s="38" t="s">
        <v>145</v>
      </c>
      <c r="AD199" s="40">
        <v>0</v>
      </c>
      <c r="AE199" s="40">
        <v>2</v>
      </c>
      <c r="AF199" s="40">
        <v>2</v>
      </c>
      <c r="AG199" s="40">
        <v>1</v>
      </c>
      <c r="AH199" s="40">
        <v>2</v>
      </c>
      <c r="AI199" s="40">
        <v>0</v>
      </c>
      <c r="AJ199" s="40">
        <v>0</v>
      </c>
      <c r="AK199" s="40">
        <v>0</v>
      </c>
      <c r="AL199" s="40">
        <v>0</v>
      </c>
      <c r="AM199" s="40">
        <v>0</v>
      </c>
      <c r="AN199" s="40">
        <v>0</v>
      </c>
      <c r="AO199" s="40">
        <v>0</v>
      </c>
      <c r="AP199" s="40">
        <v>0</v>
      </c>
      <c r="AQ199" s="40">
        <v>0</v>
      </c>
      <c r="AR199" s="40">
        <v>0</v>
      </c>
      <c r="AS199" s="40">
        <v>0</v>
      </c>
      <c r="AT199" s="40">
        <v>0</v>
      </c>
      <c r="AU199" s="34" t="s">
        <v>74</v>
      </c>
      <c r="AV199" s="34" t="s">
        <v>67</v>
      </c>
      <c r="AW199" s="34" t="s">
        <v>67</v>
      </c>
      <c r="AX199" s="34"/>
      <c r="AY199" s="39"/>
      <c r="AZ199" s="38"/>
      <c r="BA199" s="38"/>
      <c r="BB199" s="41"/>
      <c r="BC199" s="38">
        <v>45757</v>
      </c>
    </row>
    <row r="200" spans="1:55">
      <c r="A200" s="29">
        <f t="shared" si="1"/>
        <v>199</v>
      </c>
      <c r="B200" s="30" t="s">
        <v>54</v>
      </c>
      <c r="C200" s="31" t="s">
        <v>430</v>
      </c>
      <c r="D200" s="32" t="s">
        <v>1503</v>
      </c>
      <c r="E200" s="33" t="s">
        <v>78</v>
      </c>
      <c r="F200" s="34" t="s">
        <v>76</v>
      </c>
      <c r="G200" s="35" t="s">
        <v>59</v>
      </c>
      <c r="H200" s="36" t="s">
        <v>1492</v>
      </c>
      <c r="I200" s="36" t="s">
        <v>251</v>
      </c>
      <c r="J200" s="36" t="s">
        <v>1493</v>
      </c>
      <c r="K200" s="36" t="s">
        <v>1494</v>
      </c>
      <c r="L200" s="36" t="s">
        <v>1495</v>
      </c>
      <c r="M200" s="36" t="s">
        <v>1496</v>
      </c>
      <c r="N200" s="36" t="s">
        <v>1497</v>
      </c>
      <c r="O200" s="37" t="s">
        <v>1498</v>
      </c>
      <c r="P200" s="37" t="s">
        <v>1499</v>
      </c>
      <c r="Q200" s="38" t="s">
        <v>67</v>
      </c>
      <c r="R200" s="38" t="s">
        <v>67</v>
      </c>
      <c r="S200" s="30" t="s">
        <v>68</v>
      </c>
      <c r="T200" s="30" t="b">
        <v>0</v>
      </c>
      <c r="U200" s="30" t="s">
        <v>1500</v>
      </c>
      <c r="V200" s="34" t="s">
        <v>1501</v>
      </c>
      <c r="W200" s="39">
        <v>4109240</v>
      </c>
      <c r="X200" s="38" t="s">
        <v>71</v>
      </c>
      <c r="Y200" s="38">
        <v>45748</v>
      </c>
      <c r="Z200" s="38">
        <v>45750</v>
      </c>
      <c r="AA200" s="30" t="s">
        <v>106</v>
      </c>
      <c r="AB200" s="38">
        <v>45781</v>
      </c>
      <c r="AC200" s="38" t="s">
        <v>145</v>
      </c>
      <c r="AD200" s="40">
        <v>0</v>
      </c>
      <c r="AE200" s="40">
        <v>3</v>
      </c>
      <c r="AF200" s="40">
        <v>3</v>
      </c>
      <c r="AG200" s="40">
        <v>0</v>
      </c>
      <c r="AH200" s="40">
        <v>3</v>
      </c>
      <c r="AI200" s="40">
        <v>0</v>
      </c>
      <c r="AJ200" s="40">
        <v>1</v>
      </c>
      <c r="AK200" s="40">
        <v>1</v>
      </c>
      <c r="AL200" s="40">
        <v>0</v>
      </c>
      <c r="AM200" s="40">
        <v>0</v>
      </c>
      <c r="AN200" s="40">
        <v>0</v>
      </c>
      <c r="AO200" s="40">
        <v>0</v>
      </c>
      <c r="AP200" s="40">
        <v>1</v>
      </c>
      <c r="AQ200" s="40">
        <v>0</v>
      </c>
      <c r="AR200" s="40">
        <v>1000000</v>
      </c>
      <c r="AS200" s="40">
        <v>0</v>
      </c>
      <c r="AT200" s="40">
        <v>0</v>
      </c>
      <c r="AU200" s="34" t="s">
        <v>74</v>
      </c>
      <c r="AV200" s="34" t="s">
        <v>67</v>
      </c>
      <c r="AW200" s="34" t="s">
        <v>67</v>
      </c>
      <c r="AX200" s="34"/>
      <c r="AY200" s="39"/>
      <c r="AZ200" s="38"/>
      <c r="BA200" s="38"/>
      <c r="BB200" s="41"/>
      <c r="BC200" s="38">
        <v>45757</v>
      </c>
    </row>
    <row r="201" spans="1:55">
      <c r="A201" s="29">
        <f t="shared" si="1"/>
        <v>200</v>
      </c>
      <c r="B201" s="30" t="s">
        <v>54</v>
      </c>
      <c r="C201" s="31" t="s">
        <v>398</v>
      </c>
      <c r="D201" s="36" t="s">
        <v>1504</v>
      </c>
      <c r="E201" s="33" t="s">
        <v>78</v>
      </c>
      <c r="F201" s="34" t="s">
        <v>58</v>
      </c>
      <c r="G201" s="35" t="s">
        <v>59</v>
      </c>
      <c r="H201" s="36" t="s">
        <v>1505</v>
      </c>
      <c r="I201" s="36" t="s">
        <v>1506</v>
      </c>
      <c r="J201" s="36" t="s">
        <v>1507</v>
      </c>
      <c r="K201" s="36" t="s">
        <v>1508</v>
      </c>
      <c r="L201" s="36" t="s">
        <v>1509</v>
      </c>
      <c r="M201" s="36" t="s">
        <v>1510</v>
      </c>
      <c r="N201" s="36" t="s">
        <v>1511</v>
      </c>
      <c r="O201" s="37" t="s">
        <v>67</v>
      </c>
      <c r="P201" s="37" t="s">
        <v>67</v>
      </c>
      <c r="Q201" s="38">
        <v>45771</v>
      </c>
      <c r="R201" s="38" t="s">
        <v>67</v>
      </c>
      <c r="S201" s="30" t="s">
        <v>68</v>
      </c>
      <c r="T201" s="30" t="b">
        <v>0</v>
      </c>
      <c r="U201" s="30" t="s">
        <v>1512</v>
      </c>
      <c r="V201" s="34" t="s">
        <v>1513</v>
      </c>
      <c r="W201" s="39">
        <v>4110220</v>
      </c>
      <c r="X201" s="38" t="s">
        <v>71</v>
      </c>
      <c r="Y201" s="38">
        <v>45776</v>
      </c>
      <c r="Z201" s="38">
        <v>45793</v>
      </c>
      <c r="AA201" s="30" t="s">
        <v>88</v>
      </c>
      <c r="AB201" s="38">
        <v>45848</v>
      </c>
      <c r="AC201" s="30" t="s">
        <v>539</v>
      </c>
      <c r="AD201" s="40">
        <v>0</v>
      </c>
      <c r="AE201" s="40">
        <v>1</v>
      </c>
      <c r="AF201" s="40">
        <v>1</v>
      </c>
      <c r="AG201" s="40">
        <v>1</v>
      </c>
      <c r="AH201" s="40">
        <v>1</v>
      </c>
      <c r="AI201" s="40">
        <v>0</v>
      </c>
      <c r="AJ201" s="40">
        <v>1</v>
      </c>
      <c r="AK201" s="40">
        <v>1</v>
      </c>
      <c r="AL201" s="40">
        <v>0</v>
      </c>
      <c r="AM201" s="40">
        <v>0</v>
      </c>
      <c r="AN201" s="40">
        <v>0</v>
      </c>
      <c r="AO201" s="40">
        <v>0</v>
      </c>
      <c r="AP201" s="40">
        <v>0</v>
      </c>
      <c r="AQ201" s="40">
        <v>0</v>
      </c>
      <c r="AR201" s="40">
        <v>0</v>
      </c>
      <c r="AS201" s="40">
        <v>0</v>
      </c>
      <c r="AT201" s="40">
        <v>0</v>
      </c>
      <c r="AU201" s="34" t="s">
        <v>74</v>
      </c>
      <c r="AV201" s="34" t="s">
        <v>67</v>
      </c>
      <c r="AW201" s="34" t="s">
        <v>67</v>
      </c>
      <c r="AX201" s="34"/>
      <c r="AY201" s="39"/>
      <c r="AZ201" s="38"/>
      <c r="BA201" s="38"/>
      <c r="BB201" s="41"/>
      <c r="BC201" s="38">
        <v>45751</v>
      </c>
    </row>
    <row r="202" spans="1:55">
      <c r="A202" s="29">
        <f t="shared" si="1"/>
        <v>201</v>
      </c>
      <c r="B202" s="30" t="s">
        <v>54</v>
      </c>
      <c r="C202" s="31" t="s">
        <v>398</v>
      </c>
      <c r="D202" s="36" t="s">
        <v>1514</v>
      </c>
      <c r="E202" s="33" t="s">
        <v>78</v>
      </c>
      <c r="F202" s="34" t="s">
        <v>76</v>
      </c>
      <c r="G202" s="35" t="s">
        <v>59</v>
      </c>
      <c r="H202" s="36" t="s">
        <v>1515</v>
      </c>
      <c r="I202" s="36" t="s">
        <v>228</v>
      </c>
      <c r="J202" s="36" t="s">
        <v>1516</v>
      </c>
      <c r="K202" s="36" t="s">
        <v>1508</v>
      </c>
      <c r="L202" s="36" t="s">
        <v>1509</v>
      </c>
      <c r="M202" s="36" t="s">
        <v>1517</v>
      </c>
      <c r="N202" s="36" t="s">
        <v>1511</v>
      </c>
      <c r="O202" s="37" t="s">
        <v>67</v>
      </c>
      <c r="P202" s="37" t="s">
        <v>67</v>
      </c>
      <c r="Q202" s="38" t="s">
        <v>67</v>
      </c>
      <c r="R202" s="38" t="s">
        <v>67</v>
      </c>
      <c r="S202" s="30" t="s">
        <v>68</v>
      </c>
      <c r="T202" s="30" t="b">
        <v>0</v>
      </c>
      <c r="U202" s="30" t="s">
        <v>1512</v>
      </c>
      <c r="V202" s="34" t="s">
        <v>1513</v>
      </c>
      <c r="W202" s="39">
        <v>4110220</v>
      </c>
      <c r="X202" s="38" t="s">
        <v>71</v>
      </c>
      <c r="Y202" s="38">
        <v>45776</v>
      </c>
      <c r="Z202" s="38">
        <v>45793</v>
      </c>
      <c r="AA202" s="30" t="s">
        <v>88</v>
      </c>
      <c r="AB202" s="38">
        <v>45848</v>
      </c>
      <c r="AC202" s="30" t="s">
        <v>539</v>
      </c>
      <c r="AD202" s="40">
        <v>0</v>
      </c>
      <c r="AE202" s="40">
        <v>5</v>
      </c>
      <c r="AF202" s="40">
        <v>5</v>
      </c>
      <c r="AG202" s="40">
        <v>1</v>
      </c>
      <c r="AH202" s="40">
        <v>3</v>
      </c>
      <c r="AI202" s="40">
        <v>0</v>
      </c>
      <c r="AJ202" s="40">
        <v>1</v>
      </c>
      <c r="AK202" s="40">
        <v>1</v>
      </c>
      <c r="AL202" s="40">
        <v>0</v>
      </c>
      <c r="AM202" s="40">
        <v>0</v>
      </c>
      <c r="AN202" s="40">
        <v>0</v>
      </c>
      <c r="AO202" s="40">
        <v>0</v>
      </c>
      <c r="AP202" s="40">
        <v>1</v>
      </c>
      <c r="AQ202" s="40">
        <v>0</v>
      </c>
      <c r="AR202" s="40">
        <v>700000</v>
      </c>
      <c r="AS202" s="40">
        <v>0</v>
      </c>
      <c r="AT202" s="40">
        <v>4</v>
      </c>
      <c r="AU202" s="34" t="s">
        <v>74</v>
      </c>
      <c r="AV202" s="34" t="s">
        <v>67</v>
      </c>
      <c r="AW202" s="34" t="s">
        <v>67</v>
      </c>
      <c r="AX202" s="34"/>
      <c r="AY202" s="39"/>
      <c r="AZ202" s="38"/>
      <c r="BA202" s="38"/>
      <c r="BB202" s="41"/>
      <c r="BC202" s="38">
        <v>45751</v>
      </c>
    </row>
    <row r="203" spans="1:55">
      <c r="A203" s="29">
        <f t="shared" si="1"/>
        <v>202</v>
      </c>
      <c r="B203" s="30" t="s">
        <v>54</v>
      </c>
      <c r="C203" s="31" t="s">
        <v>181</v>
      </c>
      <c r="D203" s="32" t="s">
        <v>1518</v>
      </c>
      <c r="E203" s="42" t="s">
        <v>78</v>
      </c>
      <c r="F203" s="34" t="s">
        <v>1519</v>
      </c>
      <c r="G203" s="35" t="s">
        <v>93</v>
      </c>
      <c r="H203" s="36" t="s">
        <v>1520</v>
      </c>
      <c r="I203" s="36" t="s">
        <v>121</v>
      </c>
      <c r="J203" s="36" t="s">
        <v>1521</v>
      </c>
      <c r="K203" s="36" t="s">
        <v>67</v>
      </c>
      <c r="L203" s="36" t="s">
        <v>1522</v>
      </c>
      <c r="M203" s="36" t="s">
        <v>1523</v>
      </c>
      <c r="N203" s="36" t="s">
        <v>1524</v>
      </c>
      <c r="O203" s="37" t="s">
        <v>67</v>
      </c>
      <c r="P203" s="37" t="s">
        <v>67</v>
      </c>
      <c r="Q203" s="38">
        <v>45771</v>
      </c>
      <c r="R203" s="38" t="s">
        <v>67</v>
      </c>
      <c r="S203" s="30" t="s">
        <v>103</v>
      </c>
      <c r="T203" s="30" t="b">
        <v>0</v>
      </c>
      <c r="U203" s="30" t="s">
        <v>1525</v>
      </c>
      <c r="V203" s="34" t="s">
        <v>1526</v>
      </c>
      <c r="W203" s="39">
        <v>2801672</v>
      </c>
      <c r="X203" s="38" t="s">
        <v>71</v>
      </c>
      <c r="Y203" s="38">
        <v>45777</v>
      </c>
      <c r="Z203" s="38" t="s">
        <v>854</v>
      </c>
      <c r="AA203" s="30" t="s">
        <v>1527</v>
      </c>
      <c r="AB203" s="38" t="s">
        <v>67</v>
      </c>
      <c r="AC203" s="30" t="s">
        <v>67</v>
      </c>
      <c r="AD203" s="40">
        <v>0</v>
      </c>
      <c r="AE203" s="40">
        <v>1</v>
      </c>
      <c r="AF203" s="40">
        <v>1</v>
      </c>
      <c r="AG203" s="40">
        <v>0</v>
      </c>
      <c r="AH203" s="40">
        <v>1</v>
      </c>
      <c r="AI203" s="40">
        <v>0</v>
      </c>
      <c r="AJ203" s="40">
        <v>1</v>
      </c>
      <c r="AK203" s="40">
        <v>0</v>
      </c>
      <c r="AL203" s="40">
        <v>1</v>
      </c>
      <c r="AM203" s="40">
        <v>0</v>
      </c>
      <c r="AN203" s="40">
        <v>0</v>
      </c>
      <c r="AO203" s="40">
        <v>0</v>
      </c>
      <c r="AP203" s="40">
        <v>0</v>
      </c>
      <c r="AQ203" s="40">
        <v>0</v>
      </c>
      <c r="AR203" s="40">
        <v>500000</v>
      </c>
      <c r="AS203" s="40">
        <v>0</v>
      </c>
      <c r="AT203" s="40">
        <v>0</v>
      </c>
      <c r="AU203" s="34" t="s">
        <v>496</v>
      </c>
      <c r="AV203" s="34" t="s">
        <v>67</v>
      </c>
      <c r="AW203" s="34" t="s">
        <v>67</v>
      </c>
      <c r="AX203" s="34"/>
      <c r="AY203" s="39"/>
      <c r="AZ203" s="38"/>
      <c r="BA203" s="38"/>
      <c r="BB203" s="41"/>
      <c r="BC203" s="38">
        <v>45754</v>
      </c>
    </row>
    <row r="204" spans="1:55">
      <c r="A204" s="29">
        <f t="shared" si="1"/>
        <v>203</v>
      </c>
      <c r="B204" s="30" t="s">
        <v>54</v>
      </c>
      <c r="C204" s="31" t="s">
        <v>362</v>
      </c>
      <c r="D204" s="32" t="s">
        <v>1528</v>
      </c>
      <c r="E204" s="33" t="s">
        <v>57</v>
      </c>
      <c r="F204" s="34" t="s">
        <v>58</v>
      </c>
      <c r="G204" s="35" t="s">
        <v>93</v>
      </c>
      <c r="H204" s="36" t="s">
        <v>1529</v>
      </c>
      <c r="I204" s="36" t="s">
        <v>1530</v>
      </c>
      <c r="J204" s="36" t="s">
        <v>1531</v>
      </c>
      <c r="K204" s="36" t="s">
        <v>1532</v>
      </c>
      <c r="L204" s="36" t="s">
        <v>1533</v>
      </c>
      <c r="M204" s="36" t="s">
        <v>1534</v>
      </c>
      <c r="N204" s="36" t="s">
        <v>1535</v>
      </c>
      <c r="O204" s="37" t="s">
        <v>67</v>
      </c>
      <c r="P204" s="37" t="s">
        <v>67</v>
      </c>
      <c r="Q204" s="38">
        <v>45754</v>
      </c>
      <c r="R204" s="38" t="s">
        <v>67</v>
      </c>
      <c r="S204" s="30" t="s">
        <v>68</v>
      </c>
      <c r="T204" s="30" t="b">
        <v>0</v>
      </c>
      <c r="U204" s="30" t="s">
        <v>1536</v>
      </c>
      <c r="V204" s="34" t="s">
        <v>1537</v>
      </c>
      <c r="W204" s="39">
        <v>3600191</v>
      </c>
      <c r="X204" s="38" t="s">
        <v>71</v>
      </c>
      <c r="Y204" s="38">
        <v>45754</v>
      </c>
      <c r="Z204" s="38">
        <v>45776</v>
      </c>
      <c r="AA204" s="30" t="s">
        <v>106</v>
      </c>
      <c r="AB204" s="38">
        <v>45782</v>
      </c>
      <c r="AC204" s="38" t="s">
        <v>325</v>
      </c>
      <c r="AD204" s="40">
        <v>0</v>
      </c>
      <c r="AE204" s="40">
        <v>4</v>
      </c>
      <c r="AF204" s="40">
        <v>4</v>
      </c>
      <c r="AG204" s="40">
        <v>2</v>
      </c>
      <c r="AH204" s="40">
        <v>2</v>
      </c>
      <c r="AI204" s="40">
        <v>0</v>
      </c>
      <c r="AJ204" s="40">
        <v>1</v>
      </c>
      <c r="AK204" s="40">
        <v>0</v>
      </c>
      <c r="AL204" s="40">
        <v>1</v>
      </c>
      <c r="AM204" s="40">
        <v>0</v>
      </c>
      <c r="AN204" s="40">
        <v>0</v>
      </c>
      <c r="AO204" s="40">
        <v>0</v>
      </c>
      <c r="AP204" s="40">
        <v>0</v>
      </c>
      <c r="AQ204" s="40">
        <v>0</v>
      </c>
      <c r="AR204" s="40">
        <v>700000</v>
      </c>
      <c r="AS204" s="40">
        <v>0</v>
      </c>
      <c r="AT204" s="40">
        <v>0</v>
      </c>
      <c r="AU204" s="34" t="s">
        <v>496</v>
      </c>
      <c r="AV204" s="34" t="s">
        <v>67</v>
      </c>
      <c r="AW204" s="34" t="s">
        <v>67</v>
      </c>
      <c r="AX204" s="34"/>
      <c r="AY204" s="39"/>
      <c r="AZ204" s="38"/>
      <c r="BA204" s="38"/>
      <c r="BB204" s="41"/>
      <c r="BC204" s="38" t="s">
        <v>67</v>
      </c>
    </row>
    <row r="205" spans="1:55">
      <c r="A205" s="29">
        <f t="shared" si="1"/>
        <v>204</v>
      </c>
      <c r="B205" s="30" t="s">
        <v>54</v>
      </c>
      <c r="C205" s="31" t="s">
        <v>430</v>
      </c>
      <c r="D205" s="32" t="s">
        <v>1538</v>
      </c>
      <c r="E205" s="33" t="s">
        <v>78</v>
      </c>
      <c r="F205" s="34" t="s">
        <v>58</v>
      </c>
      <c r="G205" s="35" t="s">
        <v>59</v>
      </c>
      <c r="H205" s="36" t="s">
        <v>1539</v>
      </c>
      <c r="I205" s="36" t="s">
        <v>228</v>
      </c>
      <c r="J205" s="36" t="s">
        <v>1540</v>
      </c>
      <c r="K205" s="36" t="s">
        <v>1541</v>
      </c>
      <c r="L205" s="36" t="s">
        <v>1542</v>
      </c>
      <c r="M205" s="36" t="s">
        <v>1543</v>
      </c>
      <c r="N205" s="36" t="s">
        <v>1544</v>
      </c>
      <c r="O205" s="37" t="s">
        <v>67</v>
      </c>
      <c r="P205" s="37" t="s">
        <v>67</v>
      </c>
      <c r="Q205" s="38">
        <v>45744</v>
      </c>
      <c r="R205" s="38" t="s">
        <v>67</v>
      </c>
      <c r="S205" s="30" t="s">
        <v>68</v>
      </c>
      <c r="T205" s="30" t="b">
        <v>0</v>
      </c>
      <c r="U205" s="30" t="s">
        <v>1545</v>
      </c>
      <c r="V205" s="34" t="s">
        <v>1546</v>
      </c>
      <c r="W205" s="39">
        <v>4109300</v>
      </c>
      <c r="X205" s="38" t="s">
        <v>71</v>
      </c>
      <c r="Y205" s="38">
        <v>45750</v>
      </c>
      <c r="Z205" s="38">
        <v>45748</v>
      </c>
      <c r="AA205" s="30" t="s">
        <v>106</v>
      </c>
      <c r="AB205" s="38">
        <v>45780</v>
      </c>
      <c r="AC205" s="38" t="s">
        <v>145</v>
      </c>
      <c r="AD205" s="40">
        <v>0</v>
      </c>
      <c r="AE205" s="40">
        <v>1</v>
      </c>
      <c r="AF205" s="40">
        <v>1</v>
      </c>
      <c r="AG205" s="40">
        <v>1</v>
      </c>
      <c r="AH205" s="40">
        <v>1</v>
      </c>
      <c r="AI205" s="40">
        <v>0</v>
      </c>
      <c r="AJ205" s="40">
        <v>1</v>
      </c>
      <c r="AK205" s="40">
        <v>1</v>
      </c>
      <c r="AL205" s="40">
        <v>0</v>
      </c>
      <c r="AM205" s="40">
        <v>0</v>
      </c>
      <c r="AN205" s="40">
        <v>0</v>
      </c>
      <c r="AO205" s="40">
        <v>0</v>
      </c>
      <c r="AP205" s="40">
        <v>0</v>
      </c>
      <c r="AQ205" s="40">
        <v>0</v>
      </c>
      <c r="AR205" s="40">
        <v>300000</v>
      </c>
      <c r="AS205" s="40">
        <v>0</v>
      </c>
      <c r="AT205" s="40">
        <v>0</v>
      </c>
      <c r="AU205" s="34" t="s">
        <v>74</v>
      </c>
      <c r="AV205" s="34" t="s">
        <v>67</v>
      </c>
      <c r="AW205" s="34" t="s">
        <v>67</v>
      </c>
      <c r="AX205" s="34"/>
      <c r="AY205" s="39"/>
      <c r="AZ205" s="38"/>
      <c r="BA205" s="38"/>
      <c r="BB205" s="41"/>
      <c r="BC205" s="38">
        <v>45734</v>
      </c>
    </row>
    <row r="206" spans="1:55">
      <c r="A206" s="29">
        <f t="shared" si="1"/>
        <v>205</v>
      </c>
      <c r="B206" s="30" t="s">
        <v>54</v>
      </c>
      <c r="C206" s="31" t="s">
        <v>134</v>
      </c>
      <c r="D206" s="32" t="s">
        <v>1547</v>
      </c>
      <c r="E206" s="33" t="s">
        <v>78</v>
      </c>
      <c r="F206" s="34" t="s">
        <v>58</v>
      </c>
      <c r="G206" s="35" t="s">
        <v>93</v>
      </c>
      <c r="H206" s="36" t="s">
        <v>1548</v>
      </c>
      <c r="I206" s="36" t="s">
        <v>1549</v>
      </c>
      <c r="J206" s="36" t="s">
        <v>1550</v>
      </c>
      <c r="K206" s="36" t="s">
        <v>1551</v>
      </c>
      <c r="L206" s="36" t="s">
        <v>1552</v>
      </c>
      <c r="M206" s="36" t="s">
        <v>1553</v>
      </c>
      <c r="N206" s="36" t="s">
        <v>1554</v>
      </c>
      <c r="O206" s="37" t="s">
        <v>67</v>
      </c>
      <c r="P206" s="37" t="s">
        <v>67</v>
      </c>
      <c r="Q206" s="38">
        <v>45749</v>
      </c>
      <c r="R206" s="38" t="s">
        <v>67</v>
      </c>
      <c r="S206" s="30" t="s">
        <v>103</v>
      </c>
      <c r="T206" s="30" t="b">
        <v>0</v>
      </c>
      <c r="U206" s="30" t="s">
        <v>1555</v>
      </c>
      <c r="V206" s="34" t="s">
        <v>1556</v>
      </c>
      <c r="W206" s="39">
        <v>4109763</v>
      </c>
      <c r="X206" s="38" t="s">
        <v>71</v>
      </c>
      <c r="Y206" s="38">
        <v>45756</v>
      </c>
      <c r="Z206" s="38">
        <v>45754</v>
      </c>
      <c r="AA206" s="30" t="s">
        <v>106</v>
      </c>
      <c r="AB206" s="38">
        <v>45784</v>
      </c>
      <c r="AC206" s="38" t="s">
        <v>129</v>
      </c>
      <c r="AD206" s="40">
        <v>0</v>
      </c>
      <c r="AE206" s="40">
        <v>1</v>
      </c>
      <c r="AF206" s="40">
        <v>1</v>
      </c>
      <c r="AG206" s="40">
        <v>1</v>
      </c>
      <c r="AH206" s="40">
        <v>1</v>
      </c>
      <c r="AI206" s="40">
        <v>0</v>
      </c>
      <c r="AJ206" s="40">
        <v>1</v>
      </c>
      <c r="AK206" s="40">
        <v>0</v>
      </c>
      <c r="AL206" s="40">
        <v>1</v>
      </c>
      <c r="AM206" s="40">
        <v>0</v>
      </c>
      <c r="AN206" s="40">
        <v>0</v>
      </c>
      <c r="AO206" s="40">
        <v>0</v>
      </c>
      <c r="AP206" s="40">
        <v>0</v>
      </c>
      <c r="AQ206" s="40">
        <v>0</v>
      </c>
      <c r="AR206" s="40">
        <v>0</v>
      </c>
      <c r="AS206" s="40">
        <v>0</v>
      </c>
      <c r="AT206" s="40">
        <v>0</v>
      </c>
      <c r="AU206" s="34" t="s">
        <v>74</v>
      </c>
      <c r="AV206" s="34" t="s">
        <v>67</v>
      </c>
      <c r="AW206" s="34" t="s">
        <v>67</v>
      </c>
      <c r="AX206" s="34"/>
      <c r="AY206" s="39"/>
      <c r="AZ206" s="38"/>
      <c r="BA206" s="38"/>
      <c r="BB206" s="41"/>
      <c r="BC206" s="38">
        <v>45721</v>
      </c>
    </row>
    <row r="207" spans="1:55">
      <c r="A207" s="29">
        <f t="shared" si="1"/>
        <v>206</v>
      </c>
      <c r="B207" s="30" t="s">
        <v>54</v>
      </c>
      <c r="C207" s="31" t="s">
        <v>134</v>
      </c>
      <c r="D207" s="32" t="s">
        <v>1557</v>
      </c>
      <c r="E207" s="33" t="s">
        <v>78</v>
      </c>
      <c r="F207" s="34" t="s">
        <v>441</v>
      </c>
      <c r="G207" s="35" t="s">
        <v>93</v>
      </c>
      <c r="H207" s="36" t="s">
        <v>1558</v>
      </c>
      <c r="I207" s="36" t="s">
        <v>1559</v>
      </c>
      <c r="J207" s="36" t="s">
        <v>1560</v>
      </c>
      <c r="K207" s="36" t="s">
        <v>1551</v>
      </c>
      <c r="L207" s="36" t="s">
        <v>1552</v>
      </c>
      <c r="M207" s="36" t="s">
        <v>1553</v>
      </c>
      <c r="N207" s="36" t="s">
        <v>1554</v>
      </c>
      <c r="O207" s="37" t="s">
        <v>67</v>
      </c>
      <c r="P207" s="37" t="s">
        <v>67</v>
      </c>
      <c r="Q207" s="38">
        <v>45777</v>
      </c>
      <c r="R207" s="38" t="s">
        <v>67</v>
      </c>
      <c r="S207" s="30" t="s">
        <v>103</v>
      </c>
      <c r="T207" s="30" t="b">
        <v>0</v>
      </c>
      <c r="U207" s="30" t="s">
        <v>1555</v>
      </c>
      <c r="V207" s="34" t="s">
        <v>1556</v>
      </c>
      <c r="W207" s="39">
        <v>4109763</v>
      </c>
      <c r="X207" s="38" t="s">
        <v>71</v>
      </c>
      <c r="Y207" s="38">
        <v>45756</v>
      </c>
      <c r="Z207" s="38">
        <v>45754</v>
      </c>
      <c r="AA207" s="30" t="s">
        <v>106</v>
      </c>
      <c r="AB207" s="38">
        <v>45784</v>
      </c>
      <c r="AC207" s="38" t="s">
        <v>129</v>
      </c>
      <c r="AD207" s="40">
        <v>0</v>
      </c>
      <c r="AE207" s="40">
        <v>1</v>
      </c>
      <c r="AF207" s="40">
        <v>1</v>
      </c>
      <c r="AG207" s="40">
        <v>1</v>
      </c>
      <c r="AH207" s="40">
        <v>1</v>
      </c>
      <c r="AI207" s="40">
        <v>0</v>
      </c>
      <c r="AJ207" s="40">
        <v>0</v>
      </c>
      <c r="AK207" s="40">
        <v>0</v>
      </c>
      <c r="AL207" s="40">
        <v>0</v>
      </c>
      <c r="AM207" s="40">
        <v>0</v>
      </c>
      <c r="AN207" s="40">
        <v>0</v>
      </c>
      <c r="AO207" s="40">
        <v>0</v>
      </c>
      <c r="AP207" s="40">
        <v>0</v>
      </c>
      <c r="AQ207" s="40">
        <v>0</v>
      </c>
      <c r="AR207" s="40">
        <v>350000</v>
      </c>
      <c r="AS207" s="40">
        <v>0</v>
      </c>
      <c r="AT207" s="40">
        <v>0</v>
      </c>
      <c r="AU207" s="34" t="s">
        <v>74</v>
      </c>
      <c r="AV207" s="34" t="s">
        <v>67</v>
      </c>
      <c r="AW207" s="34" t="s">
        <v>67</v>
      </c>
      <c r="AX207" s="34"/>
      <c r="AY207" s="39"/>
      <c r="AZ207" s="38"/>
      <c r="BA207" s="38"/>
      <c r="BB207" s="41"/>
      <c r="BC207" s="38">
        <v>45771</v>
      </c>
    </row>
    <row r="208" spans="1:55">
      <c r="A208" s="29">
        <f t="shared" si="1"/>
        <v>207</v>
      </c>
      <c r="B208" s="30" t="s">
        <v>54</v>
      </c>
      <c r="C208" s="31" t="s">
        <v>134</v>
      </c>
      <c r="D208" s="32" t="s">
        <v>1561</v>
      </c>
      <c r="E208" s="33" t="s">
        <v>78</v>
      </c>
      <c r="F208" s="34" t="s">
        <v>58</v>
      </c>
      <c r="G208" s="35" t="s">
        <v>93</v>
      </c>
      <c r="H208" s="36" t="s">
        <v>1562</v>
      </c>
      <c r="I208" s="36" t="s">
        <v>489</v>
      </c>
      <c r="J208" s="36" t="s">
        <v>1563</v>
      </c>
      <c r="K208" s="36" t="s">
        <v>1564</v>
      </c>
      <c r="L208" s="36" t="s">
        <v>1565</v>
      </c>
      <c r="M208" s="36" t="s">
        <v>1566</v>
      </c>
      <c r="N208" s="36" t="s">
        <v>1567</v>
      </c>
      <c r="O208" s="37" t="s">
        <v>67</v>
      </c>
      <c r="P208" s="37" t="s">
        <v>67</v>
      </c>
      <c r="Q208" s="38">
        <v>45736</v>
      </c>
      <c r="R208" s="38" t="s">
        <v>67</v>
      </c>
      <c r="S208" s="30" t="s">
        <v>103</v>
      </c>
      <c r="T208" s="30" t="b">
        <v>0</v>
      </c>
      <c r="U208" s="30" t="s">
        <v>1568</v>
      </c>
      <c r="V208" s="34" t="s">
        <v>1569</v>
      </c>
      <c r="W208" s="39">
        <v>4109518</v>
      </c>
      <c r="X208" s="38" t="s">
        <v>71</v>
      </c>
      <c r="Y208" s="38">
        <v>45750</v>
      </c>
      <c r="Z208" s="38">
        <v>45749</v>
      </c>
      <c r="AA208" s="30" t="s">
        <v>106</v>
      </c>
      <c r="AB208" s="38">
        <v>45784</v>
      </c>
      <c r="AC208" s="38" t="s">
        <v>129</v>
      </c>
      <c r="AD208" s="40">
        <v>0</v>
      </c>
      <c r="AE208" s="40">
        <v>1</v>
      </c>
      <c r="AF208" s="40">
        <v>1</v>
      </c>
      <c r="AG208" s="40">
        <v>1</v>
      </c>
      <c r="AH208" s="40">
        <v>1</v>
      </c>
      <c r="AI208" s="40">
        <v>0</v>
      </c>
      <c r="AJ208" s="40">
        <v>1</v>
      </c>
      <c r="AK208" s="40">
        <v>0</v>
      </c>
      <c r="AL208" s="40">
        <v>1</v>
      </c>
      <c r="AM208" s="40">
        <v>0</v>
      </c>
      <c r="AN208" s="40">
        <v>0</v>
      </c>
      <c r="AO208" s="40">
        <v>0</v>
      </c>
      <c r="AP208" s="40">
        <v>0</v>
      </c>
      <c r="AQ208" s="40">
        <v>0</v>
      </c>
      <c r="AR208" s="40">
        <v>0</v>
      </c>
      <c r="AS208" s="40">
        <v>0</v>
      </c>
      <c r="AT208" s="40">
        <v>0</v>
      </c>
      <c r="AU208" s="34" t="s">
        <v>74</v>
      </c>
      <c r="AV208" s="34" t="s">
        <v>67</v>
      </c>
      <c r="AW208" s="34" t="s">
        <v>67</v>
      </c>
      <c r="AX208" s="34"/>
      <c r="AY208" s="39"/>
      <c r="AZ208" s="38"/>
      <c r="BA208" s="38"/>
      <c r="BB208" s="41"/>
      <c r="BC208" s="38">
        <v>45721</v>
      </c>
    </row>
    <row r="209" spans="1:55">
      <c r="A209" s="29">
        <f t="shared" si="1"/>
        <v>208</v>
      </c>
      <c r="B209" s="30" t="s">
        <v>54</v>
      </c>
      <c r="C209" s="31" t="s">
        <v>134</v>
      </c>
      <c r="D209" s="32" t="s">
        <v>1570</v>
      </c>
      <c r="E209" s="33" t="s">
        <v>78</v>
      </c>
      <c r="F209" s="34" t="s">
        <v>441</v>
      </c>
      <c r="G209" s="35" t="s">
        <v>93</v>
      </c>
      <c r="H209" s="36" t="s">
        <v>1562</v>
      </c>
      <c r="I209" s="36" t="s">
        <v>489</v>
      </c>
      <c r="J209" s="36" t="s">
        <v>1563</v>
      </c>
      <c r="K209" s="36" t="s">
        <v>1564</v>
      </c>
      <c r="L209" s="36" t="s">
        <v>1565</v>
      </c>
      <c r="M209" s="36" t="s">
        <v>1566</v>
      </c>
      <c r="N209" s="36" t="s">
        <v>1567</v>
      </c>
      <c r="O209" s="37" t="s">
        <v>67</v>
      </c>
      <c r="P209" s="37" t="s">
        <v>67</v>
      </c>
      <c r="Q209" s="38">
        <v>45777</v>
      </c>
      <c r="R209" s="38" t="s">
        <v>67</v>
      </c>
      <c r="S209" s="30" t="s">
        <v>103</v>
      </c>
      <c r="T209" s="30" t="b">
        <v>0</v>
      </c>
      <c r="U209" s="30" t="s">
        <v>1568</v>
      </c>
      <c r="V209" s="34" t="s">
        <v>1569</v>
      </c>
      <c r="W209" s="39">
        <v>4109518</v>
      </c>
      <c r="X209" s="38" t="s">
        <v>71</v>
      </c>
      <c r="Y209" s="38">
        <v>45750</v>
      </c>
      <c r="Z209" s="38">
        <v>45749</v>
      </c>
      <c r="AA209" s="30" t="s">
        <v>106</v>
      </c>
      <c r="AB209" s="38">
        <v>45784</v>
      </c>
      <c r="AC209" s="38" t="s">
        <v>129</v>
      </c>
      <c r="AD209" s="40">
        <v>0</v>
      </c>
      <c r="AE209" s="40">
        <v>1</v>
      </c>
      <c r="AF209" s="40">
        <v>1</v>
      </c>
      <c r="AG209" s="40">
        <v>1</v>
      </c>
      <c r="AH209" s="40">
        <v>1</v>
      </c>
      <c r="AI209" s="40">
        <v>0</v>
      </c>
      <c r="AJ209" s="40">
        <v>0</v>
      </c>
      <c r="AK209" s="40">
        <v>0</v>
      </c>
      <c r="AL209" s="40">
        <v>0</v>
      </c>
      <c r="AM209" s="40">
        <v>0</v>
      </c>
      <c r="AN209" s="40">
        <v>0</v>
      </c>
      <c r="AO209" s="40">
        <v>0</v>
      </c>
      <c r="AP209" s="40">
        <v>0</v>
      </c>
      <c r="AQ209" s="40">
        <v>0</v>
      </c>
      <c r="AR209" s="40">
        <v>400000</v>
      </c>
      <c r="AS209" s="40">
        <v>0</v>
      </c>
      <c r="AT209" s="40">
        <v>0</v>
      </c>
      <c r="AU209" s="34" t="s">
        <v>74</v>
      </c>
      <c r="AV209" s="34" t="s">
        <v>67</v>
      </c>
      <c r="AW209" s="34" t="s">
        <v>67</v>
      </c>
      <c r="AX209" s="34"/>
      <c r="AY209" s="39"/>
      <c r="AZ209" s="38"/>
      <c r="BA209" s="38"/>
      <c r="BB209" s="41"/>
      <c r="BC209" s="38">
        <v>45771</v>
      </c>
    </row>
    <row r="210" spans="1:55">
      <c r="A210" s="29">
        <f t="shared" si="1"/>
        <v>209</v>
      </c>
      <c r="B210" s="30" t="s">
        <v>54</v>
      </c>
      <c r="C210" s="43" t="s">
        <v>574</v>
      </c>
      <c r="D210" s="32" t="s">
        <v>1571</v>
      </c>
      <c r="E210" s="33" t="s">
        <v>78</v>
      </c>
      <c r="F210" s="34" t="s">
        <v>58</v>
      </c>
      <c r="G210" s="35" t="s">
        <v>93</v>
      </c>
      <c r="H210" s="36" t="s">
        <v>1572</v>
      </c>
      <c r="I210" s="36" t="s">
        <v>121</v>
      </c>
      <c r="J210" s="36" t="s">
        <v>1573</v>
      </c>
      <c r="K210" s="36" t="s">
        <v>1574</v>
      </c>
      <c r="L210" s="36" t="s">
        <v>68</v>
      </c>
      <c r="M210" s="36" t="s">
        <v>1575</v>
      </c>
      <c r="N210" s="36" t="s">
        <v>1576</v>
      </c>
      <c r="O210" s="37" t="s">
        <v>1572</v>
      </c>
      <c r="P210" s="37" t="s">
        <v>1577</v>
      </c>
      <c r="Q210" s="38">
        <v>45772</v>
      </c>
      <c r="R210" s="38" t="s">
        <v>67</v>
      </c>
      <c r="S210" s="30" t="s">
        <v>68</v>
      </c>
      <c r="T210" s="30" t="b">
        <v>0</v>
      </c>
      <c r="U210" s="30" t="s">
        <v>1578</v>
      </c>
      <c r="V210" s="34" t="s">
        <v>1579</v>
      </c>
      <c r="W210" s="39">
        <v>4110340</v>
      </c>
      <c r="X210" s="38" t="s">
        <v>71</v>
      </c>
      <c r="Y210" s="38">
        <v>45772</v>
      </c>
      <c r="Z210" s="38">
        <v>45753</v>
      </c>
      <c r="AA210" s="30" t="s">
        <v>1580</v>
      </c>
      <c r="AB210" s="38" t="s">
        <v>67</v>
      </c>
      <c r="AC210" s="30" t="s">
        <v>67</v>
      </c>
      <c r="AD210" s="40">
        <v>0</v>
      </c>
      <c r="AE210" s="40">
        <v>1</v>
      </c>
      <c r="AF210" s="40">
        <v>1</v>
      </c>
      <c r="AG210" s="40">
        <v>1</v>
      </c>
      <c r="AH210" s="40">
        <v>1</v>
      </c>
      <c r="AI210" s="40">
        <v>0</v>
      </c>
      <c r="AJ210" s="40">
        <v>1</v>
      </c>
      <c r="AK210" s="40">
        <v>0</v>
      </c>
      <c r="AL210" s="40">
        <v>1</v>
      </c>
      <c r="AM210" s="40">
        <v>0</v>
      </c>
      <c r="AN210" s="40">
        <v>0</v>
      </c>
      <c r="AO210" s="40">
        <v>0</v>
      </c>
      <c r="AP210" s="40">
        <v>0</v>
      </c>
      <c r="AQ210" s="40">
        <v>0</v>
      </c>
      <c r="AR210" s="40">
        <v>200000</v>
      </c>
      <c r="AS210" s="40">
        <v>0</v>
      </c>
      <c r="AT210" s="40">
        <v>0</v>
      </c>
      <c r="AU210" s="34" t="s">
        <v>74</v>
      </c>
      <c r="AV210" s="34" t="s">
        <v>67</v>
      </c>
      <c r="AW210" s="34" t="s">
        <v>67</v>
      </c>
      <c r="AX210" s="34"/>
      <c r="AY210" s="39"/>
      <c r="AZ210" s="38"/>
      <c r="BA210" s="38"/>
      <c r="BB210" s="41"/>
      <c r="BC210" s="38">
        <v>45734</v>
      </c>
    </row>
    <row r="211" spans="1:55">
      <c r="A211" s="29">
        <f t="shared" si="1"/>
        <v>210</v>
      </c>
      <c r="B211" s="30" t="s">
        <v>54</v>
      </c>
      <c r="C211" s="31" t="s">
        <v>1339</v>
      </c>
      <c r="D211" s="32" t="s">
        <v>1581</v>
      </c>
      <c r="E211" s="33" t="s">
        <v>57</v>
      </c>
      <c r="F211" s="34" t="s">
        <v>58</v>
      </c>
      <c r="G211" s="35" t="s">
        <v>59</v>
      </c>
      <c r="H211" s="36" t="s">
        <v>67</v>
      </c>
      <c r="I211" s="36" t="s">
        <v>1582</v>
      </c>
      <c r="J211" s="36" t="s">
        <v>1583</v>
      </c>
      <c r="K211" s="36" t="s">
        <v>1584</v>
      </c>
      <c r="L211" s="36" t="s">
        <v>67</v>
      </c>
      <c r="M211" s="36" t="s">
        <v>1585</v>
      </c>
      <c r="N211" s="36" t="s">
        <v>1586</v>
      </c>
      <c r="O211" s="37" t="s">
        <v>67</v>
      </c>
      <c r="P211" s="37" t="s">
        <v>67</v>
      </c>
      <c r="Q211" s="38">
        <v>45779</v>
      </c>
      <c r="R211" s="38" t="s">
        <v>67</v>
      </c>
      <c r="S211" s="30" t="s">
        <v>68</v>
      </c>
      <c r="T211" s="30" t="b">
        <v>0</v>
      </c>
      <c r="U211" s="30" t="s">
        <v>1587</v>
      </c>
      <c r="V211" s="34" t="s">
        <v>1588</v>
      </c>
      <c r="W211" s="39">
        <v>1100723</v>
      </c>
      <c r="X211" s="38" t="s">
        <v>71</v>
      </c>
      <c r="Y211" s="38">
        <v>45762</v>
      </c>
      <c r="Z211" s="38">
        <v>45771</v>
      </c>
      <c r="AA211" s="30" t="s">
        <v>106</v>
      </c>
      <c r="AB211" s="38">
        <v>45792</v>
      </c>
      <c r="AC211" s="38" t="s">
        <v>948</v>
      </c>
      <c r="AD211" s="40">
        <v>0</v>
      </c>
      <c r="AE211" s="40">
        <v>2</v>
      </c>
      <c r="AF211" s="40">
        <v>2</v>
      </c>
      <c r="AG211" s="40">
        <v>0</v>
      </c>
      <c r="AH211" s="40">
        <v>2</v>
      </c>
      <c r="AI211" s="40">
        <v>0</v>
      </c>
      <c r="AJ211" s="40">
        <v>1</v>
      </c>
      <c r="AK211" s="40">
        <v>1</v>
      </c>
      <c r="AL211" s="40">
        <v>0</v>
      </c>
      <c r="AM211" s="40">
        <v>0</v>
      </c>
      <c r="AN211" s="40">
        <v>0</v>
      </c>
      <c r="AO211" s="40">
        <v>0</v>
      </c>
      <c r="AP211" s="40">
        <v>0</v>
      </c>
      <c r="AQ211" s="40">
        <v>0</v>
      </c>
      <c r="AR211" s="40">
        <v>300000</v>
      </c>
      <c r="AS211" s="40">
        <v>0</v>
      </c>
      <c r="AT211" s="40">
        <v>0</v>
      </c>
      <c r="AU211" s="34" t="s">
        <v>959</v>
      </c>
      <c r="AV211" s="34" t="s">
        <v>67</v>
      </c>
      <c r="AW211" s="34" t="s">
        <v>67</v>
      </c>
      <c r="AX211" s="34"/>
      <c r="AY211" s="39"/>
      <c r="AZ211" s="38"/>
      <c r="BA211" s="38"/>
      <c r="BB211" s="41"/>
      <c r="BC211" s="38">
        <v>45743</v>
      </c>
    </row>
    <row r="212" spans="1:55">
      <c r="A212" s="29">
        <f t="shared" si="1"/>
        <v>211</v>
      </c>
      <c r="B212" s="30" t="s">
        <v>54</v>
      </c>
      <c r="C212" s="31" t="s">
        <v>362</v>
      </c>
      <c r="D212" s="32" t="s">
        <v>1589</v>
      </c>
      <c r="E212" s="33" t="s">
        <v>57</v>
      </c>
      <c r="F212" s="34" t="s">
        <v>58</v>
      </c>
      <c r="G212" s="43" t="s">
        <v>93</v>
      </c>
      <c r="H212" s="36" t="s">
        <v>1590</v>
      </c>
      <c r="I212" s="36" t="s">
        <v>1591</v>
      </c>
      <c r="J212" s="36" t="s">
        <v>1592</v>
      </c>
      <c r="K212" s="36" t="s">
        <v>1593</v>
      </c>
      <c r="L212" s="36" t="s">
        <v>1594</v>
      </c>
      <c r="M212" s="36" t="s">
        <v>1595</v>
      </c>
      <c r="N212" s="36" t="s">
        <v>1596</v>
      </c>
      <c r="O212" s="37" t="s">
        <v>67</v>
      </c>
      <c r="P212" s="37" t="s">
        <v>67</v>
      </c>
      <c r="Q212" s="38">
        <v>45741</v>
      </c>
      <c r="R212" s="38" t="s">
        <v>67</v>
      </c>
      <c r="S212" s="30" t="s">
        <v>68</v>
      </c>
      <c r="T212" s="30" t="b">
        <v>0</v>
      </c>
      <c r="U212" s="30" t="s">
        <v>1597</v>
      </c>
      <c r="V212" s="34" t="s">
        <v>1598</v>
      </c>
      <c r="W212" s="39">
        <v>3600194</v>
      </c>
      <c r="X212" s="38" t="s">
        <v>71</v>
      </c>
      <c r="Y212" s="38">
        <v>45756</v>
      </c>
      <c r="Z212" s="38">
        <v>45762</v>
      </c>
      <c r="AA212" s="30" t="s">
        <v>106</v>
      </c>
      <c r="AB212" s="38">
        <v>45764</v>
      </c>
      <c r="AC212" s="38" t="s">
        <v>107</v>
      </c>
      <c r="AD212" s="40">
        <v>0</v>
      </c>
      <c r="AE212" s="40">
        <v>1</v>
      </c>
      <c r="AF212" s="40">
        <v>1</v>
      </c>
      <c r="AG212" s="40">
        <v>1</v>
      </c>
      <c r="AH212" s="40">
        <v>1</v>
      </c>
      <c r="AI212" s="40">
        <v>0</v>
      </c>
      <c r="AJ212" s="40">
        <v>1</v>
      </c>
      <c r="AK212" s="40">
        <v>1</v>
      </c>
      <c r="AL212" s="40">
        <v>0</v>
      </c>
      <c r="AM212" s="40">
        <v>0</v>
      </c>
      <c r="AN212" s="40">
        <v>0</v>
      </c>
      <c r="AO212" s="40">
        <v>0</v>
      </c>
      <c r="AP212" s="40">
        <v>0</v>
      </c>
      <c r="AQ212" s="40">
        <v>0</v>
      </c>
      <c r="AR212" s="40">
        <v>500000</v>
      </c>
      <c r="AS212" s="40">
        <v>0</v>
      </c>
      <c r="AT212" s="40">
        <v>0</v>
      </c>
      <c r="AU212" s="34" t="s">
        <v>496</v>
      </c>
      <c r="AV212" s="34" t="s">
        <v>67</v>
      </c>
      <c r="AW212" s="34" t="s">
        <v>67</v>
      </c>
      <c r="AX212" s="34"/>
      <c r="AY212" s="39"/>
      <c r="AZ212" s="38"/>
      <c r="BA212" s="38"/>
      <c r="BB212" s="41"/>
      <c r="BC212" s="38" t="s">
        <v>67</v>
      </c>
    </row>
    <row r="213" spans="1:55">
      <c r="A213" s="29">
        <f t="shared" si="1"/>
        <v>212</v>
      </c>
      <c r="B213" s="30" t="s">
        <v>54</v>
      </c>
      <c r="C213" s="31" t="s">
        <v>1599</v>
      </c>
      <c r="D213" s="32" t="s">
        <v>1600</v>
      </c>
      <c r="E213" s="33" t="s">
        <v>78</v>
      </c>
      <c r="F213" s="34" t="s">
        <v>58</v>
      </c>
      <c r="G213" s="35" t="s">
        <v>93</v>
      </c>
      <c r="H213" s="36" t="s">
        <v>1601</v>
      </c>
      <c r="I213" s="36" t="s">
        <v>489</v>
      </c>
      <c r="J213" s="36" t="s">
        <v>1602</v>
      </c>
      <c r="K213" s="36" t="s">
        <v>1603</v>
      </c>
      <c r="L213" s="36" t="s">
        <v>1604</v>
      </c>
      <c r="M213" s="36" t="s">
        <v>1605</v>
      </c>
      <c r="N213" s="36" t="s">
        <v>1606</v>
      </c>
      <c r="O213" s="37" t="s">
        <v>1607</v>
      </c>
      <c r="P213" s="37" t="s">
        <v>1608</v>
      </c>
      <c r="Q213" s="38">
        <v>45736</v>
      </c>
      <c r="R213" s="38" t="s">
        <v>67</v>
      </c>
      <c r="S213" s="30" t="s">
        <v>103</v>
      </c>
      <c r="T213" s="30" t="b">
        <v>0</v>
      </c>
      <c r="U213" s="30" t="s">
        <v>1609</v>
      </c>
      <c r="V213" s="34" t="s">
        <v>1610</v>
      </c>
      <c r="W213" s="39">
        <v>4108988</v>
      </c>
      <c r="X213" s="38" t="s">
        <v>71</v>
      </c>
      <c r="Y213" s="38">
        <v>45748</v>
      </c>
      <c r="Z213" s="38">
        <v>45747</v>
      </c>
      <c r="AA213" s="30" t="s">
        <v>106</v>
      </c>
      <c r="AB213" s="38">
        <v>45798</v>
      </c>
      <c r="AC213" s="38" t="s">
        <v>213</v>
      </c>
      <c r="AD213" s="40">
        <v>0</v>
      </c>
      <c r="AE213" s="40">
        <v>1</v>
      </c>
      <c r="AF213" s="40">
        <v>1</v>
      </c>
      <c r="AG213" s="40">
        <v>1</v>
      </c>
      <c r="AH213" s="40">
        <v>1</v>
      </c>
      <c r="AI213" s="40">
        <v>0</v>
      </c>
      <c r="AJ213" s="40">
        <v>1</v>
      </c>
      <c r="AK213" s="40">
        <v>0</v>
      </c>
      <c r="AL213" s="40">
        <v>1</v>
      </c>
      <c r="AM213" s="40">
        <v>0</v>
      </c>
      <c r="AN213" s="40">
        <v>0</v>
      </c>
      <c r="AO213" s="40">
        <v>0</v>
      </c>
      <c r="AP213" s="40">
        <v>0</v>
      </c>
      <c r="AQ213" s="40">
        <v>0</v>
      </c>
      <c r="AR213" s="40">
        <v>200000</v>
      </c>
      <c r="AS213" s="40">
        <v>0</v>
      </c>
      <c r="AT213" s="40">
        <v>0</v>
      </c>
      <c r="AU213" s="34" t="s">
        <v>74</v>
      </c>
      <c r="AV213" s="34" t="s">
        <v>67</v>
      </c>
      <c r="AW213" s="34" t="s">
        <v>67</v>
      </c>
      <c r="AX213" s="34"/>
      <c r="AY213" s="39"/>
      <c r="AZ213" s="38"/>
      <c r="BA213" s="38"/>
      <c r="BB213" s="41"/>
      <c r="BC213" s="38">
        <v>45721</v>
      </c>
    </row>
    <row r="214" spans="1:55">
      <c r="A214" s="29">
        <f t="shared" si="1"/>
        <v>213</v>
      </c>
      <c r="B214" s="30" t="s">
        <v>54</v>
      </c>
      <c r="C214" s="31" t="s">
        <v>430</v>
      </c>
      <c r="D214" s="32" t="s">
        <v>1611</v>
      </c>
      <c r="E214" s="33" t="s">
        <v>57</v>
      </c>
      <c r="F214" s="34" t="s">
        <v>58</v>
      </c>
      <c r="G214" s="43" t="s">
        <v>59</v>
      </c>
      <c r="H214" s="36" t="s">
        <v>1612</v>
      </c>
      <c r="I214" s="36" t="s">
        <v>251</v>
      </c>
      <c r="J214" s="36" t="s">
        <v>1613</v>
      </c>
      <c r="K214" s="36" t="s">
        <v>1614</v>
      </c>
      <c r="L214" s="36" t="s">
        <v>67</v>
      </c>
      <c r="M214" s="36" t="s">
        <v>1615</v>
      </c>
      <c r="N214" s="36" t="s">
        <v>1616</v>
      </c>
      <c r="O214" s="37" t="s">
        <v>67</v>
      </c>
      <c r="P214" s="37" t="s">
        <v>67</v>
      </c>
      <c r="Q214" s="38">
        <v>45777</v>
      </c>
      <c r="R214" s="38" t="s">
        <v>67</v>
      </c>
      <c r="S214" s="30" t="s">
        <v>68</v>
      </c>
      <c r="T214" s="30" t="b">
        <v>0</v>
      </c>
      <c r="U214" s="30" t="s">
        <v>1617</v>
      </c>
      <c r="V214" s="34" t="s">
        <v>1618</v>
      </c>
      <c r="W214" s="39">
        <v>4105915</v>
      </c>
      <c r="X214" s="38" t="s">
        <v>71</v>
      </c>
      <c r="Y214" s="38">
        <v>45755</v>
      </c>
      <c r="Z214" s="38">
        <v>45769</v>
      </c>
      <c r="AA214" s="30" t="s">
        <v>106</v>
      </c>
      <c r="AB214" s="38">
        <v>45803</v>
      </c>
      <c r="AC214" s="38" t="s">
        <v>360</v>
      </c>
      <c r="AD214" s="40">
        <v>0</v>
      </c>
      <c r="AE214" s="40">
        <v>1</v>
      </c>
      <c r="AF214" s="40">
        <v>1</v>
      </c>
      <c r="AG214" s="40">
        <v>4</v>
      </c>
      <c r="AH214" s="40">
        <v>1</v>
      </c>
      <c r="AI214" s="40">
        <v>0</v>
      </c>
      <c r="AJ214" s="40">
        <v>1</v>
      </c>
      <c r="AK214" s="40">
        <v>1</v>
      </c>
      <c r="AL214" s="40">
        <v>0</v>
      </c>
      <c r="AM214" s="40">
        <v>0</v>
      </c>
      <c r="AN214" s="40">
        <v>0</v>
      </c>
      <c r="AO214" s="40">
        <v>0</v>
      </c>
      <c r="AP214" s="40">
        <v>0</v>
      </c>
      <c r="AQ214" s="40">
        <v>0</v>
      </c>
      <c r="AR214" s="40">
        <v>0</v>
      </c>
      <c r="AS214" s="40">
        <v>0</v>
      </c>
      <c r="AT214" s="40">
        <v>0</v>
      </c>
      <c r="AU214" s="34" t="s">
        <v>74</v>
      </c>
      <c r="AV214" s="34" t="s">
        <v>67</v>
      </c>
      <c r="AW214" s="34" t="s">
        <v>67</v>
      </c>
      <c r="AX214" s="34"/>
      <c r="AY214" s="39"/>
      <c r="AZ214" s="38"/>
      <c r="BA214" s="38"/>
      <c r="BB214" s="41"/>
      <c r="BC214" s="38">
        <v>45771</v>
      </c>
    </row>
    <row r="215" spans="1:55">
      <c r="A215" s="29">
        <f t="shared" si="1"/>
        <v>214</v>
      </c>
      <c r="B215" s="30" t="s">
        <v>54</v>
      </c>
      <c r="C215" s="31" t="s">
        <v>134</v>
      </c>
      <c r="D215" s="32" t="s">
        <v>1619</v>
      </c>
      <c r="E215" s="33" t="s">
        <v>78</v>
      </c>
      <c r="F215" s="34" t="s">
        <v>58</v>
      </c>
      <c r="G215" s="35" t="s">
        <v>59</v>
      </c>
      <c r="H215" s="36" t="s">
        <v>1620</v>
      </c>
      <c r="I215" s="36" t="s">
        <v>1367</v>
      </c>
      <c r="J215" s="36" t="s">
        <v>1621</v>
      </c>
      <c r="K215" s="36" t="s">
        <v>1622</v>
      </c>
      <c r="L215" s="36" t="s">
        <v>67</v>
      </c>
      <c r="M215" s="36" t="s">
        <v>1623</v>
      </c>
      <c r="N215" s="36" t="s">
        <v>1624</v>
      </c>
      <c r="O215" s="37" t="s">
        <v>67</v>
      </c>
      <c r="P215" s="37" t="s">
        <v>67</v>
      </c>
      <c r="Q215" s="38">
        <v>45742</v>
      </c>
      <c r="R215" s="38" t="s">
        <v>67</v>
      </c>
      <c r="S215" s="30" t="s">
        <v>68</v>
      </c>
      <c r="T215" s="30" t="b">
        <v>0</v>
      </c>
      <c r="U215" s="30" t="s">
        <v>1625</v>
      </c>
      <c r="V215" s="34" t="s">
        <v>1626</v>
      </c>
      <c r="W215" s="39">
        <v>4109388</v>
      </c>
      <c r="X215" s="38" t="s">
        <v>71</v>
      </c>
      <c r="Y215" s="38">
        <v>45748</v>
      </c>
      <c r="Z215" s="38">
        <v>45749</v>
      </c>
      <c r="AA215" s="30" t="s">
        <v>106</v>
      </c>
      <c r="AB215" s="38">
        <v>45817</v>
      </c>
      <c r="AC215" s="38" t="s">
        <v>129</v>
      </c>
      <c r="AD215" s="40">
        <v>0</v>
      </c>
      <c r="AE215" s="40">
        <v>0</v>
      </c>
      <c r="AF215" s="40">
        <v>0</v>
      </c>
      <c r="AG215" s="40">
        <v>1</v>
      </c>
      <c r="AH215" s="40">
        <v>1</v>
      </c>
      <c r="AI215" s="40">
        <v>0</v>
      </c>
      <c r="AJ215" s="40">
        <v>1</v>
      </c>
      <c r="AK215" s="40">
        <v>1</v>
      </c>
      <c r="AL215" s="40">
        <v>0</v>
      </c>
      <c r="AM215" s="40">
        <v>0</v>
      </c>
      <c r="AN215" s="40">
        <v>0</v>
      </c>
      <c r="AO215" s="40">
        <v>0</v>
      </c>
      <c r="AP215" s="40">
        <v>0</v>
      </c>
      <c r="AQ215" s="40">
        <v>0</v>
      </c>
      <c r="AR215" s="40">
        <v>200000</v>
      </c>
      <c r="AS215" s="40">
        <v>0</v>
      </c>
      <c r="AT215" s="40">
        <v>0</v>
      </c>
      <c r="AU215" s="34" t="s">
        <v>74</v>
      </c>
      <c r="AV215" s="34" t="s">
        <v>67</v>
      </c>
      <c r="AW215" s="34" t="s">
        <v>67</v>
      </c>
      <c r="AX215" s="34"/>
      <c r="AY215" s="39"/>
      <c r="AZ215" s="38"/>
      <c r="BA215" s="38"/>
      <c r="BB215" s="41"/>
      <c r="BC215" s="38">
        <v>45721</v>
      </c>
    </row>
    <row r="216" spans="1:55">
      <c r="A216" s="29">
        <f t="shared" si="1"/>
        <v>215</v>
      </c>
      <c r="B216" s="30" t="s">
        <v>54</v>
      </c>
      <c r="C216" s="31" t="s">
        <v>1627</v>
      </c>
      <c r="D216" s="32" t="s">
        <v>1628</v>
      </c>
      <c r="E216" s="33" t="s">
        <v>78</v>
      </c>
      <c r="F216" s="34" t="s">
        <v>58</v>
      </c>
      <c r="G216" s="35" t="s">
        <v>59</v>
      </c>
      <c r="H216" s="36" t="s">
        <v>1629</v>
      </c>
      <c r="I216" s="36" t="s">
        <v>1367</v>
      </c>
      <c r="J216" s="36" t="s">
        <v>1630</v>
      </c>
      <c r="K216" s="36" t="s">
        <v>1631</v>
      </c>
      <c r="L216" s="36" t="s">
        <v>1632</v>
      </c>
      <c r="M216" s="36" t="s">
        <v>1633</v>
      </c>
      <c r="N216" s="36" t="s">
        <v>1634</v>
      </c>
      <c r="O216" s="37" t="s">
        <v>67</v>
      </c>
      <c r="P216" s="37" t="s">
        <v>67</v>
      </c>
      <c r="Q216" s="38">
        <v>45757</v>
      </c>
      <c r="R216" s="38" t="s">
        <v>67</v>
      </c>
      <c r="S216" s="30" t="s">
        <v>68</v>
      </c>
      <c r="T216" s="30" t="b">
        <v>0</v>
      </c>
      <c r="U216" s="30" t="s">
        <v>1635</v>
      </c>
      <c r="V216" s="34" t="s">
        <v>1636</v>
      </c>
      <c r="W216" s="39">
        <v>4101764</v>
      </c>
      <c r="X216" s="38" t="s">
        <v>71</v>
      </c>
      <c r="Y216" s="38">
        <v>45758</v>
      </c>
      <c r="Z216" s="38">
        <v>45747</v>
      </c>
      <c r="AA216" s="30" t="s">
        <v>106</v>
      </c>
      <c r="AB216" s="38">
        <v>45776</v>
      </c>
      <c r="AC216" s="38" t="s">
        <v>129</v>
      </c>
      <c r="AD216" s="40">
        <v>0</v>
      </c>
      <c r="AE216" s="40">
        <v>2</v>
      </c>
      <c r="AF216" s="40">
        <v>2</v>
      </c>
      <c r="AG216" s="40">
        <v>2</v>
      </c>
      <c r="AH216" s="40">
        <v>2</v>
      </c>
      <c r="AI216" s="40">
        <v>0</v>
      </c>
      <c r="AJ216" s="40">
        <v>1</v>
      </c>
      <c r="AK216" s="40">
        <v>1</v>
      </c>
      <c r="AL216" s="40">
        <v>0</v>
      </c>
      <c r="AM216" s="40">
        <v>0</v>
      </c>
      <c r="AN216" s="40">
        <v>0</v>
      </c>
      <c r="AO216" s="40">
        <v>0</v>
      </c>
      <c r="AP216" s="40">
        <v>0</v>
      </c>
      <c r="AQ216" s="40">
        <v>0</v>
      </c>
      <c r="AR216" s="40">
        <v>200000</v>
      </c>
      <c r="AS216" s="40">
        <v>0</v>
      </c>
      <c r="AT216" s="40">
        <v>0</v>
      </c>
      <c r="AU216" s="34" t="s">
        <v>1349</v>
      </c>
      <c r="AV216" s="34" t="s">
        <v>67</v>
      </c>
      <c r="AW216" s="34" t="s">
        <v>67</v>
      </c>
      <c r="AX216" s="34"/>
      <c r="AY216" s="39"/>
      <c r="AZ216" s="38"/>
      <c r="BA216" s="38"/>
      <c r="BB216" s="41"/>
      <c r="BC216" s="38">
        <v>45748</v>
      </c>
    </row>
    <row r="217" spans="1:55">
      <c r="A217" s="29">
        <f t="shared" si="1"/>
        <v>216</v>
      </c>
      <c r="B217" s="30" t="s">
        <v>54</v>
      </c>
      <c r="C217" s="31" t="s">
        <v>134</v>
      </c>
      <c r="D217" s="32" t="s">
        <v>1637</v>
      </c>
      <c r="E217" s="33" t="s">
        <v>78</v>
      </c>
      <c r="F217" s="34" t="s">
        <v>58</v>
      </c>
      <c r="G217" s="35" t="s">
        <v>59</v>
      </c>
      <c r="H217" s="36" t="s">
        <v>1638</v>
      </c>
      <c r="I217" s="36" t="s">
        <v>1559</v>
      </c>
      <c r="J217" s="36" t="s">
        <v>1639</v>
      </c>
      <c r="K217" s="36" t="s">
        <v>1640</v>
      </c>
      <c r="L217" s="36" t="s">
        <v>1641</v>
      </c>
      <c r="M217" s="36" t="s">
        <v>1642</v>
      </c>
      <c r="N217" s="36" t="s">
        <v>1643</v>
      </c>
      <c r="O217" s="37" t="s">
        <v>67</v>
      </c>
      <c r="P217" s="37" t="s">
        <v>67</v>
      </c>
      <c r="Q217" s="38">
        <v>45744</v>
      </c>
      <c r="R217" s="38" t="s">
        <v>67</v>
      </c>
      <c r="S217" s="30" t="s">
        <v>68</v>
      </c>
      <c r="T217" s="30" t="b">
        <v>0</v>
      </c>
      <c r="U217" s="30" t="s">
        <v>1644</v>
      </c>
      <c r="V217" s="34" t="s">
        <v>1645</v>
      </c>
      <c r="W217" s="39">
        <v>4108845</v>
      </c>
      <c r="X217" s="38" t="s">
        <v>71</v>
      </c>
      <c r="Y217" s="38">
        <v>45756</v>
      </c>
      <c r="Z217" s="38">
        <v>45754</v>
      </c>
      <c r="AA217" s="30" t="s">
        <v>106</v>
      </c>
      <c r="AB217" s="38">
        <v>45793</v>
      </c>
      <c r="AC217" s="38" t="s">
        <v>145</v>
      </c>
      <c r="AD217" s="40">
        <v>0</v>
      </c>
      <c r="AE217" s="40">
        <v>1</v>
      </c>
      <c r="AF217" s="40">
        <v>1</v>
      </c>
      <c r="AG217" s="40">
        <v>4</v>
      </c>
      <c r="AH217" s="40">
        <v>1</v>
      </c>
      <c r="AI217" s="40">
        <v>0</v>
      </c>
      <c r="AJ217" s="40">
        <v>1</v>
      </c>
      <c r="AK217" s="40">
        <v>1</v>
      </c>
      <c r="AL217" s="40">
        <v>0</v>
      </c>
      <c r="AM217" s="40">
        <v>0</v>
      </c>
      <c r="AN217" s="40">
        <v>0</v>
      </c>
      <c r="AO217" s="40">
        <v>0</v>
      </c>
      <c r="AP217" s="40">
        <v>0</v>
      </c>
      <c r="AQ217" s="40">
        <v>0</v>
      </c>
      <c r="AR217" s="40">
        <v>300000</v>
      </c>
      <c r="AS217" s="40">
        <v>0</v>
      </c>
      <c r="AT217" s="40">
        <v>0</v>
      </c>
      <c r="AU217" s="34" t="s">
        <v>74</v>
      </c>
      <c r="AV217" s="34" t="s">
        <v>67</v>
      </c>
      <c r="AW217" s="34" t="s">
        <v>67</v>
      </c>
      <c r="AX217" s="34"/>
      <c r="AY217" s="39"/>
      <c r="AZ217" s="38"/>
      <c r="BA217" s="38"/>
      <c r="BB217" s="41"/>
      <c r="BC217" s="38">
        <v>45721</v>
      </c>
    </row>
    <row r="218" spans="1:55">
      <c r="A218" s="29">
        <f t="shared" si="1"/>
        <v>217</v>
      </c>
      <c r="B218" s="30" t="s">
        <v>54</v>
      </c>
      <c r="C218" s="31" t="s">
        <v>949</v>
      </c>
      <c r="D218" s="32" t="s">
        <v>1646</v>
      </c>
      <c r="E218" s="33" t="s">
        <v>78</v>
      </c>
      <c r="F218" s="34" t="s">
        <v>58</v>
      </c>
      <c r="G218" s="35" t="s">
        <v>93</v>
      </c>
      <c r="H218" s="36" t="s">
        <v>1647</v>
      </c>
      <c r="I218" s="36" t="s">
        <v>184</v>
      </c>
      <c r="J218" s="36" t="s">
        <v>1648</v>
      </c>
      <c r="K218" s="36" t="s">
        <v>1649</v>
      </c>
      <c r="L218" s="36" t="s">
        <v>1650</v>
      </c>
      <c r="M218" s="36" t="s">
        <v>1651</v>
      </c>
      <c r="N218" s="36" t="s">
        <v>1652</v>
      </c>
      <c r="O218" s="37" t="s">
        <v>67</v>
      </c>
      <c r="P218" s="37" t="s">
        <v>67</v>
      </c>
      <c r="Q218" s="38">
        <v>45762</v>
      </c>
      <c r="R218" s="38" t="s">
        <v>67</v>
      </c>
      <c r="S218" s="30" t="s">
        <v>103</v>
      </c>
      <c r="T218" s="30" t="b">
        <v>0</v>
      </c>
      <c r="U218" s="30" t="s">
        <v>1653</v>
      </c>
      <c r="V218" s="34" t="s">
        <v>1654</v>
      </c>
      <c r="W218" s="39">
        <v>4109776</v>
      </c>
      <c r="X218" s="38" t="s">
        <v>71</v>
      </c>
      <c r="Y218" s="38">
        <v>45762</v>
      </c>
      <c r="Z218" s="38">
        <v>45748</v>
      </c>
      <c r="AA218" s="30" t="s">
        <v>106</v>
      </c>
      <c r="AB218" s="38">
        <v>45800</v>
      </c>
      <c r="AC218" s="38" t="s">
        <v>129</v>
      </c>
      <c r="AD218" s="40">
        <v>0</v>
      </c>
      <c r="AE218" s="40">
        <v>1</v>
      </c>
      <c r="AF218" s="40">
        <v>1</v>
      </c>
      <c r="AG218" s="40">
        <v>0</v>
      </c>
      <c r="AH218" s="40">
        <v>1</v>
      </c>
      <c r="AI218" s="40">
        <v>0</v>
      </c>
      <c r="AJ218" s="40">
        <v>1</v>
      </c>
      <c r="AK218" s="40">
        <v>0</v>
      </c>
      <c r="AL218" s="40">
        <v>1</v>
      </c>
      <c r="AM218" s="40">
        <v>0</v>
      </c>
      <c r="AN218" s="40">
        <v>0</v>
      </c>
      <c r="AO218" s="40">
        <v>0</v>
      </c>
      <c r="AP218" s="40">
        <v>0</v>
      </c>
      <c r="AQ218" s="40">
        <v>0</v>
      </c>
      <c r="AR218" s="40">
        <v>0</v>
      </c>
      <c r="AS218" s="40">
        <v>0</v>
      </c>
      <c r="AT218" s="40">
        <v>0</v>
      </c>
      <c r="AU218" s="34" t="s">
        <v>262</v>
      </c>
      <c r="AV218" s="34" t="s">
        <v>67</v>
      </c>
      <c r="AW218" s="34" t="s">
        <v>67</v>
      </c>
      <c r="AX218" s="34"/>
      <c r="AY218" s="39"/>
      <c r="AZ218" s="38"/>
      <c r="BA218" s="38"/>
      <c r="BB218" s="41"/>
      <c r="BC218" s="38">
        <v>45748</v>
      </c>
    </row>
    <row r="219" spans="1:55">
      <c r="A219" s="29">
        <f t="shared" si="1"/>
        <v>218</v>
      </c>
      <c r="B219" s="30" t="s">
        <v>54</v>
      </c>
      <c r="C219" s="31" t="s">
        <v>949</v>
      </c>
      <c r="D219" s="32" t="s">
        <v>1655</v>
      </c>
      <c r="E219" s="33" t="s">
        <v>78</v>
      </c>
      <c r="F219" s="34" t="s">
        <v>76</v>
      </c>
      <c r="G219" s="35" t="s">
        <v>93</v>
      </c>
      <c r="H219" s="36" t="s">
        <v>1647</v>
      </c>
      <c r="I219" s="36" t="s">
        <v>184</v>
      </c>
      <c r="J219" s="36" t="s">
        <v>1648</v>
      </c>
      <c r="K219" s="36" t="s">
        <v>1649</v>
      </c>
      <c r="L219" s="36" t="s">
        <v>1650</v>
      </c>
      <c r="M219" s="36" t="s">
        <v>1651</v>
      </c>
      <c r="N219" s="36" t="s">
        <v>1652</v>
      </c>
      <c r="O219" s="37" t="s">
        <v>67</v>
      </c>
      <c r="P219" s="37" t="s">
        <v>67</v>
      </c>
      <c r="Q219" s="38">
        <v>45762</v>
      </c>
      <c r="R219" s="38" t="s">
        <v>67</v>
      </c>
      <c r="S219" s="30" t="s">
        <v>103</v>
      </c>
      <c r="T219" s="30" t="b">
        <v>0</v>
      </c>
      <c r="U219" s="30" t="s">
        <v>1653</v>
      </c>
      <c r="V219" s="34" t="s">
        <v>1654</v>
      </c>
      <c r="W219" s="39">
        <v>4109776</v>
      </c>
      <c r="X219" s="38" t="s">
        <v>71</v>
      </c>
      <c r="Y219" s="38">
        <v>45762</v>
      </c>
      <c r="Z219" s="38">
        <v>45748</v>
      </c>
      <c r="AA219" s="30" t="s">
        <v>106</v>
      </c>
      <c r="AB219" s="38">
        <v>45800</v>
      </c>
      <c r="AC219" s="38" t="s">
        <v>129</v>
      </c>
      <c r="AD219" s="40">
        <v>0</v>
      </c>
      <c r="AE219" s="40">
        <v>0</v>
      </c>
      <c r="AF219" s="40">
        <v>0</v>
      </c>
      <c r="AG219" s="40">
        <v>1</v>
      </c>
      <c r="AH219" s="40">
        <v>0</v>
      </c>
      <c r="AI219" s="40">
        <v>0</v>
      </c>
      <c r="AJ219" s="40">
        <v>0</v>
      </c>
      <c r="AK219" s="40">
        <v>0</v>
      </c>
      <c r="AL219" s="40">
        <v>0</v>
      </c>
      <c r="AM219" s="40">
        <v>0</v>
      </c>
      <c r="AN219" s="40">
        <v>0</v>
      </c>
      <c r="AO219" s="40">
        <v>0</v>
      </c>
      <c r="AP219" s="40">
        <v>0</v>
      </c>
      <c r="AQ219" s="40">
        <v>0</v>
      </c>
      <c r="AR219" s="40">
        <v>300000</v>
      </c>
      <c r="AS219" s="40">
        <v>0</v>
      </c>
      <c r="AT219" s="40">
        <v>0</v>
      </c>
      <c r="AU219" s="34" t="s">
        <v>262</v>
      </c>
      <c r="AV219" s="34" t="s">
        <v>67</v>
      </c>
      <c r="AW219" s="34" t="s">
        <v>67</v>
      </c>
      <c r="AX219" s="34"/>
      <c r="AY219" s="39"/>
      <c r="AZ219" s="38"/>
      <c r="BA219" s="38"/>
      <c r="BB219" s="41"/>
      <c r="BC219" s="38">
        <v>45748</v>
      </c>
    </row>
    <row r="220" spans="1:55">
      <c r="A220" s="29">
        <f t="shared" si="1"/>
        <v>219</v>
      </c>
      <c r="B220" s="30" t="s">
        <v>54</v>
      </c>
      <c r="C220" s="31" t="s">
        <v>814</v>
      </c>
      <c r="D220" s="32" t="s">
        <v>1656</v>
      </c>
      <c r="E220" s="33" t="s">
        <v>78</v>
      </c>
      <c r="F220" s="34" t="s">
        <v>58</v>
      </c>
      <c r="G220" s="35" t="s">
        <v>59</v>
      </c>
      <c r="H220" s="36" t="s">
        <v>1657</v>
      </c>
      <c r="I220" s="36" t="s">
        <v>1658</v>
      </c>
      <c r="J220" s="36" t="s">
        <v>1659</v>
      </c>
      <c r="K220" s="36" t="s">
        <v>1660</v>
      </c>
      <c r="L220" s="36" t="s">
        <v>1661</v>
      </c>
      <c r="M220" s="36" t="s">
        <v>1662</v>
      </c>
      <c r="N220" s="36" t="s">
        <v>1663</v>
      </c>
      <c r="O220" s="37" t="s">
        <v>1664</v>
      </c>
      <c r="P220" s="37" t="s">
        <v>1665</v>
      </c>
      <c r="Q220" s="38">
        <v>45736</v>
      </c>
      <c r="R220" s="38" t="s">
        <v>67</v>
      </c>
      <c r="S220" s="30" t="s">
        <v>68</v>
      </c>
      <c r="T220" s="30" t="b">
        <v>0</v>
      </c>
      <c r="U220" s="30" t="s">
        <v>1666</v>
      </c>
      <c r="V220" s="34" t="s">
        <v>1667</v>
      </c>
      <c r="W220" s="39">
        <v>4109232</v>
      </c>
      <c r="X220" s="38" t="s">
        <v>71</v>
      </c>
      <c r="Y220" s="38">
        <v>45748</v>
      </c>
      <c r="Z220" s="38">
        <v>45757</v>
      </c>
      <c r="AA220" s="30" t="s">
        <v>106</v>
      </c>
      <c r="AB220" s="38">
        <v>45777</v>
      </c>
      <c r="AC220" s="38" t="s">
        <v>325</v>
      </c>
      <c r="AD220" s="40">
        <v>0</v>
      </c>
      <c r="AE220" s="40">
        <v>1</v>
      </c>
      <c r="AF220" s="40">
        <v>1</v>
      </c>
      <c r="AG220" s="40">
        <v>0</v>
      </c>
      <c r="AH220" s="40">
        <v>0</v>
      </c>
      <c r="AI220" s="40">
        <v>0</v>
      </c>
      <c r="AJ220" s="40">
        <v>1</v>
      </c>
      <c r="AK220" s="40">
        <v>1</v>
      </c>
      <c r="AL220" s="40">
        <v>0</v>
      </c>
      <c r="AM220" s="40">
        <v>0</v>
      </c>
      <c r="AN220" s="40">
        <v>0</v>
      </c>
      <c r="AO220" s="40">
        <v>0</v>
      </c>
      <c r="AP220" s="40">
        <v>0</v>
      </c>
      <c r="AQ220" s="40">
        <v>0</v>
      </c>
      <c r="AR220" s="40">
        <v>0</v>
      </c>
      <c r="AS220" s="40">
        <v>0</v>
      </c>
      <c r="AT220" s="40">
        <v>0</v>
      </c>
      <c r="AU220" s="34" t="s">
        <v>74</v>
      </c>
      <c r="AV220" s="34" t="s">
        <v>67</v>
      </c>
      <c r="AW220" s="34" t="s">
        <v>67</v>
      </c>
      <c r="AX220" s="34"/>
      <c r="AY220" s="39"/>
      <c r="AZ220" s="38"/>
      <c r="BA220" s="38"/>
      <c r="BB220" s="41"/>
      <c r="BC220" s="38">
        <v>45721</v>
      </c>
    </row>
    <row r="221" spans="1:55">
      <c r="A221" s="29">
        <f t="shared" si="1"/>
        <v>220</v>
      </c>
      <c r="B221" s="30" t="s">
        <v>54</v>
      </c>
      <c r="C221" s="31" t="s">
        <v>814</v>
      </c>
      <c r="D221" s="32" t="s">
        <v>1668</v>
      </c>
      <c r="E221" s="33" t="s">
        <v>78</v>
      </c>
      <c r="F221" s="34" t="s">
        <v>76</v>
      </c>
      <c r="G221" s="35" t="s">
        <v>59</v>
      </c>
      <c r="H221" s="36" t="s">
        <v>1657</v>
      </c>
      <c r="I221" s="36" t="s">
        <v>1658</v>
      </c>
      <c r="J221" s="36" t="s">
        <v>1659</v>
      </c>
      <c r="K221" s="36" t="s">
        <v>1660</v>
      </c>
      <c r="L221" s="36" t="s">
        <v>1661</v>
      </c>
      <c r="M221" s="36" t="s">
        <v>1662</v>
      </c>
      <c r="N221" s="36" t="s">
        <v>1663</v>
      </c>
      <c r="O221" s="37" t="s">
        <v>1664</v>
      </c>
      <c r="P221" s="37" t="s">
        <v>1665</v>
      </c>
      <c r="Q221" s="38">
        <v>45736</v>
      </c>
      <c r="R221" s="38" t="s">
        <v>67</v>
      </c>
      <c r="S221" s="30" t="s">
        <v>68</v>
      </c>
      <c r="T221" s="30" t="b">
        <v>0</v>
      </c>
      <c r="U221" s="30" t="s">
        <v>1666</v>
      </c>
      <c r="V221" s="34" t="s">
        <v>1667</v>
      </c>
      <c r="W221" s="39">
        <v>4109232</v>
      </c>
      <c r="X221" s="38" t="s">
        <v>71</v>
      </c>
      <c r="Y221" s="38">
        <v>45748</v>
      </c>
      <c r="Z221" s="38">
        <v>45757</v>
      </c>
      <c r="AA221" s="30" t="s">
        <v>106</v>
      </c>
      <c r="AB221" s="38">
        <v>45777</v>
      </c>
      <c r="AC221" s="38" t="s">
        <v>325</v>
      </c>
      <c r="AD221" s="40">
        <v>0</v>
      </c>
      <c r="AE221" s="40">
        <v>1</v>
      </c>
      <c r="AF221" s="40">
        <v>1</v>
      </c>
      <c r="AG221" s="40">
        <v>0</v>
      </c>
      <c r="AH221" s="40">
        <v>0</v>
      </c>
      <c r="AI221" s="40">
        <v>0</v>
      </c>
      <c r="AJ221" s="40">
        <v>0</v>
      </c>
      <c r="AK221" s="40">
        <v>0</v>
      </c>
      <c r="AL221" s="40">
        <v>0</v>
      </c>
      <c r="AM221" s="40">
        <v>0</v>
      </c>
      <c r="AN221" s="40">
        <v>0</v>
      </c>
      <c r="AO221" s="40">
        <v>0</v>
      </c>
      <c r="AP221" s="40">
        <v>0</v>
      </c>
      <c r="AQ221" s="40">
        <v>0</v>
      </c>
      <c r="AR221" s="40">
        <v>600000</v>
      </c>
      <c r="AS221" s="40">
        <v>0</v>
      </c>
      <c r="AT221" s="40">
        <v>0</v>
      </c>
      <c r="AU221" s="34" t="s">
        <v>74</v>
      </c>
      <c r="AV221" s="34" t="s">
        <v>67</v>
      </c>
      <c r="AW221" s="34" t="s">
        <v>67</v>
      </c>
      <c r="AX221" s="34"/>
      <c r="AY221" s="39"/>
      <c r="AZ221" s="38"/>
      <c r="BA221" s="38"/>
      <c r="BB221" s="41"/>
      <c r="BC221" s="38">
        <v>45721</v>
      </c>
    </row>
    <row r="222" spans="1:55">
      <c r="A222" s="29">
        <f t="shared" si="1"/>
        <v>221</v>
      </c>
      <c r="B222" s="30" t="s">
        <v>54</v>
      </c>
      <c r="C222" s="31" t="s">
        <v>134</v>
      </c>
      <c r="D222" s="32" t="s">
        <v>1669</v>
      </c>
      <c r="E222" s="33" t="s">
        <v>78</v>
      </c>
      <c r="F222" s="34" t="s">
        <v>58</v>
      </c>
      <c r="G222" s="35" t="s">
        <v>93</v>
      </c>
      <c r="H222" s="36" t="s">
        <v>1670</v>
      </c>
      <c r="I222" s="36" t="s">
        <v>521</v>
      </c>
      <c r="J222" s="36" t="s">
        <v>1671</v>
      </c>
      <c r="K222" s="36" t="s">
        <v>1672</v>
      </c>
      <c r="L222" s="36" t="s">
        <v>1673</v>
      </c>
      <c r="M222" s="36" t="s">
        <v>1674</v>
      </c>
      <c r="N222" s="36" t="s">
        <v>1675</v>
      </c>
      <c r="O222" s="37" t="s">
        <v>67</v>
      </c>
      <c r="P222" s="37" t="s">
        <v>67</v>
      </c>
      <c r="Q222" s="38">
        <v>45735</v>
      </c>
      <c r="R222" s="38" t="s">
        <v>67</v>
      </c>
      <c r="S222" s="30" t="s">
        <v>103</v>
      </c>
      <c r="T222" s="30" t="b">
        <v>0</v>
      </c>
      <c r="U222" s="30" t="s">
        <v>1676</v>
      </c>
      <c r="V222" s="34" t="s">
        <v>1677</v>
      </c>
      <c r="W222" s="39">
        <v>4109033</v>
      </c>
      <c r="X222" s="38" t="s">
        <v>71</v>
      </c>
      <c r="Y222" s="38">
        <v>45748</v>
      </c>
      <c r="Z222" s="38">
        <v>45748</v>
      </c>
      <c r="AA222" s="30" t="s">
        <v>106</v>
      </c>
      <c r="AB222" s="38">
        <v>45771</v>
      </c>
      <c r="AC222" s="38" t="s">
        <v>129</v>
      </c>
      <c r="AD222" s="40">
        <v>0</v>
      </c>
      <c r="AE222" s="40">
        <v>1</v>
      </c>
      <c r="AF222" s="40">
        <v>1</v>
      </c>
      <c r="AG222" s="40">
        <v>0</v>
      </c>
      <c r="AH222" s="40">
        <v>1</v>
      </c>
      <c r="AI222" s="40">
        <v>0</v>
      </c>
      <c r="AJ222" s="40">
        <v>1</v>
      </c>
      <c r="AK222" s="40">
        <v>0</v>
      </c>
      <c r="AL222" s="40">
        <v>1</v>
      </c>
      <c r="AM222" s="40">
        <v>0</v>
      </c>
      <c r="AN222" s="40">
        <v>0</v>
      </c>
      <c r="AO222" s="40">
        <v>0</v>
      </c>
      <c r="AP222" s="40">
        <v>0</v>
      </c>
      <c r="AQ222" s="40">
        <v>0</v>
      </c>
      <c r="AR222" s="40">
        <v>0</v>
      </c>
      <c r="AS222" s="40">
        <v>0</v>
      </c>
      <c r="AT222" s="40">
        <v>0</v>
      </c>
      <c r="AU222" s="34" t="s">
        <v>74</v>
      </c>
      <c r="AV222" s="34" t="s">
        <v>67</v>
      </c>
      <c r="AW222" s="34" t="s">
        <v>67</v>
      </c>
      <c r="AX222" s="34"/>
      <c r="AY222" s="39"/>
      <c r="AZ222" s="38"/>
      <c r="BA222" s="38"/>
      <c r="BB222" s="41"/>
      <c r="BC222" s="38">
        <v>45721</v>
      </c>
    </row>
    <row r="223" spans="1:55">
      <c r="A223" s="29">
        <f t="shared" si="1"/>
        <v>222</v>
      </c>
      <c r="B223" s="30" t="s">
        <v>54</v>
      </c>
      <c r="C223" s="31" t="s">
        <v>134</v>
      </c>
      <c r="D223" s="32" t="s">
        <v>1678</v>
      </c>
      <c r="E223" s="33" t="s">
        <v>78</v>
      </c>
      <c r="F223" s="34" t="s">
        <v>441</v>
      </c>
      <c r="G223" s="35" t="s">
        <v>93</v>
      </c>
      <c r="H223" s="36" t="s">
        <v>1670</v>
      </c>
      <c r="I223" s="36" t="s">
        <v>521</v>
      </c>
      <c r="J223" s="36" t="s">
        <v>1671</v>
      </c>
      <c r="K223" s="36" t="s">
        <v>1672</v>
      </c>
      <c r="L223" s="36" t="s">
        <v>1673</v>
      </c>
      <c r="M223" s="36" t="s">
        <v>1674</v>
      </c>
      <c r="N223" s="36" t="s">
        <v>1675</v>
      </c>
      <c r="O223" s="37" t="s">
        <v>67</v>
      </c>
      <c r="P223" s="37" t="s">
        <v>67</v>
      </c>
      <c r="Q223" s="38">
        <v>45784</v>
      </c>
      <c r="R223" s="38" t="s">
        <v>67</v>
      </c>
      <c r="S223" s="30" t="s">
        <v>103</v>
      </c>
      <c r="T223" s="30" t="b">
        <v>0</v>
      </c>
      <c r="U223" s="30" t="s">
        <v>1676</v>
      </c>
      <c r="V223" s="34" t="s">
        <v>1677</v>
      </c>
      <c r="W223" s="39">
        <v>4109033</v>
      </c>
      <c r="X223" s="38" t="s">
        <v>71</v>
      </c>
      <c r="Y223" s="38">
        <v>45748</v>
      </c>
      <c r="Z223" s="38">
        <v>45748</v>
      </c>
      <c r="AA223" s="30" t="s">
        <v>106</v>
      </c>
      <c r="AB223" s="38">
        <v>45771</v>
      </c>
      <c r="AC223" s="38" t="s">
        <v>129</v>
      </c>
      <c r="AD223" s="40">
        <v>0</v>
      </c>
      <c r="AE223" s="40">
        <v>1</v>
      </c>
      <c r="AF223" s="40">
        <v>1</v>
      </c>
      <c r="AG223" s="40">
        <v>0</v>
      </c>
      <c r="AH223" s="40">
        <v>1</v>
      </c>
      <c r="AI223" s="40">
        <v>0</v>
      </c>
      <c r="AJ223" s="40">
        <v>0</v>
      </c>
      <c r="AK223" s="40">
        <v>0</v>
      </c>
      <c r="AL223" s="40">
        <v>0</v>
      </c>
      <c r="AM223" s="40">
        <v>0</v>
      </c>
      <c r="AN223" s="40">
        <v>0</v>
      </c>
      <c r="AO223" s="40">
        <v>0</v>
      </c>
      <c r="AP223" s="40">
        <v>0</v>
      </c>
      <c r="AQ223" s="40">
        <v>0</v>
      </c>
      <c r="AR223" s="40">
        <v>300000</v>
      </c>
      <c r="AS223" s="40">
        <v>0</v>
      </c>
      <c r="AT223" s="40">
        <v>0</v>
      </c>
      <c r="AU223" s="34" t="s">
        <v>74</v>
      </c>
      <c r="AV223" s="34" t="s">
        <v>67</v>
      </c>
      <c r="AW223" s="34" t="s">
        <v>67</v>
      </c>
      <c r="AX223" s="34"/>
      <c r="AY223" s="39"/>
      <c r="AZ223" s="38"/>
      <c r="BA223" s="38"/>
      <c r="BB223" s="41"/>
      <c r="BC223" s="38">
        <v>45771</v>
      </c>
    </row>
    <row r="224" spans="1:55">
      <c r="A224" s="29">
        <f t="shared" si="1"/>
        <v>223</v>
      </c>
      <c r="B224" s="30" t="s">
        <v>54</v>
      </c>
      <c r="C224" s="31" t="s">
        <v>949</v>
      </c>
      <c r="D224" s="32" t="s">
        <v>1679</v>
      </c>
      <c r="E224" s="33" t="s">
        <v>78</v>
      </c>
      <c r="F224" s="34" t="s">
        <v>58</v>
      </c>
      <c r="G224" s="35" t="s">
        <v>93</v>
      </c>
      <c r="H224" s="36" t="s">
        <v>1680</v>
      </c>
      <c r="I224" s="36" t="s">
        <v>184</v>
      </c>
      <c r="J224" s="36" t="s">
        <v>1681</v>
      </c>
      <c r="K224" s="36" t="s">
        <v>1682</v>
      </c>
      <c r="L224" s="36" t="s">
        <v>1683</v>
      </c>
      <c r="M224" s="36" t="s">
        <v>1684</v>
      </c>
      <c r="N224" s="36" t="s">
        <v>1685</v>
      </c>
      <c r="O224" s="37" t="s">
        <v>67</v>
      </c>
      <c r="P224" s="37" t="s">
        <v>67</v>
      </c>
      <c r="Q224" s="38">
        <v>45755</v>
      </c>
      <c r="R224" s="38" t="s">
        <v>67</v>
      </c>
      <c r="S224" s="30" t="s">
        <v>103</v>
      </c>
      <c r="T224" s="30" t="b">
        <v>0</v>
      </c>
      <c r="U224" s="30" t="s">
        <v>1686</v>
      </c>
      <c r="V224" s="34" t="s">
        <v>1687</v>
      </c>
      <c r="W224" s="39">
        <v>4109717</v>
      </c>
      <c r="X224" s="38" t="s">
        <v>71</v>
      </c>
      <c r="Y224" s="38">
        <v>45758</v>
      </c>
      <c r="Z224" s="38">
        <v>45755</v>
      </c>
      <c r="AA224" s="30" t="s">
        <v>106</v>
      </c>
      <c r="AB224" s="38">
        <v>45812</v>
      </c>
      <c r="AC224" s="38" t="s">
        <v>145</v>
      </c>
      <c r="AD224" s="40">
        <v>0</v>
      </c>
      <c r="AE224" s="40">
        <v>1</v>
      </c>
      <c r="AF224" s="40">
        <v>1</v>
      </c>
      <c r="AG224" s="40">
        <v>1</v>
      </c>
      <c r="AH224" s="40">
        <v>1</v>
      </c>
      <c r="AI224" s="40">
        <v>0</v>
      </c>
      <c r="AJ224" s="40">
        <v>1</v>
      </c>
      <c r="AK224" s="40">
        <v>0</v>
      </c>
      <c r="AL224" s="40">
        <v>1</v>
      </c>
      <c r="AM224" s="40">
        <v>0</v>
      </c>
      <c r="AN224" s="40">
        <v>0</v>
      </c>
      <c r="AO224" s="40">
        <v>0</v>
      </c>
      <c r="AP224" s="40">
        <v>0</v>
      </c>
      <c r="AQ224" s="40">
        <v>0</v>
      </c>
      <c r="AR224" s="40">
        <v>0</v>
      </c>
      <c r="AS224" s="40">
        <v>0</v>
      </c>
      <c r="AT224" s="40">
        <v>0</v>
      </c>
      <c r="AU224" s="34" t="s">
        <v>74</v>
      </c>
      <c r="AV224" s="34" t="s">
        <v>67</v>
      </c>
      <c r="AW224" s="34" t="s">
        <v>67</v>
      </c>
      <c r="AX224" s="34"/>
      <c r="AY224" s="39"/>
      <c r="AZ224" s="38"/>
      <c r="BA224" s="38"/>
      <c r="BB224" s="41"/>
      <c r="BC224" s="38">
        <v>45748</v>
      </c>
    </row>
    <row r="225" spans="1:55">
      <c r="A225" s="29">
        <f t="shared" si="1"/>
        <v>224</v>
      </c>
      <c r="B225" s="30" t="s">
        <v>54</v>
      </c>
      <c r="C225" s="31" t="s">
        <v>949</v>
      </c>
      <c r="D225" s="32" t="s">
        <v>1688</v>
      </c>
      <c r="E225" s="33" t="s">
        <v>78</v>
      </c>
      <c r="F225" s="34" t="s">
        <v>76</v>
      </c>
      <c r="G225" s="35" t="s">
        <v>93</v>
      </c>
      <c r="H225" s="36" t="s">
        <v>1680</v>
      </c>
      <c r="I225" s="36" t="s">
        <v>184</v>
      </c>
      <c r="J225" s="36" t="s">
        <v>1681</v>
      </c>
      <c r="K225" s="36" t="s">
        <v>1682</v>
      </c>
      <c r="L225" s="36" t="s">
        <v>1683</v>
      </c>
      <c r="M225" s="36" t="s">
        <v>1684</v>
      </c>
      <c r="N225" s="36" t="s">
        <v>1685</v>
      </c>
      <c r="O225" s="37" t="s">
        <v>67</v>
      </c>
      <c r="P225" s="37" t="s">
        <v>67</v>
      </c>
      <c r="Q225" s="38" t="s">
        <v>67</v>
      </c>
      <c r="R225" s="38" t="s">
        <v>67</v>
      </c>
      <c r="S225" s="30" t="s">
        <v>103</v>
      </c>
      <c r="T225" s="30" t="b">
        <v>0</v>
      </c>
      <c r="U225" s="30" t="s">
        <v>1686</v>
      </c>
      <c r="V225" s="34" t="s">
        <v>1687</v>
      </c>
      <c r="W225" s="39">
        <v>4109717</v>
      </c>
      <c r="X225" s="38" t="s">
        <v>71</v>
      </c>
      <c r="Y225" s="38">
        <v>45758</v>
      </c>
      <c r="Z225" s="38">
        <v>45755</v>
      </c>
      <c r="AA225" s="30" t="s">
        <v>106</v>
      </c>
      <c r="AB225" s="38">
        <v>45812</v>
      </c>
      <c r="AC225" s="38" t="s">
        <v>145</v>
      </c>
      <c r="AD225" s="40">
        <v>0</v>
      </c>
      <c r="AE225" s="40">
        <v>4</v>
      </c>
      <c r="AF225" s="40">
        <v>4</v>
      </c>
      <c r="AG225" s="40">
        <v>6</v>
      </c>
      <c r="AH225" s="40">
        <v>4</v>
      </c>
      <c r="AI225" s="40">
        <v>0</v>
      </c>
      <c r="AJ225" s="40">
        <v>1</v>
      </c>
      <c r="AK225" s="40">
        <v>0</v>
      </c>
      <c r="AL225" s="40">
        <v>1</v>
      </c>
      <c r="AM225" s="40">
        <v>0</v>
      </c>
      <c r="AN225" s="40">
        <v>0</v>
      </c>
      <c r="AO225" s="40">
        <v>0</v>
      </c>
      <c r="AP225" s="40">
        <v>2</v>
      </c>
      <c r="AQ225" s="40">
        <v>0</v>
      </c>
      <c r="AR225" s="40">
        <v>1000000</v>
      </c>
      <c r="AS225" s="40">
        <v>0</v>
      </c>
      <c r="AT225" s="40">
        <v>0</v>
      </c>
      <c r="AU225" s="34" t="s">
        <v>74</v>
      </c>
      <c r="AV225" s="34" t="s">
        <v>67</v>
      </c>
      <c r="AW225" s="34" t="s">
        <v>67</v>
      </c>
      <c r="AX225" s="34"/>
      <c r="AY225" s="39"/>
      <c r="AZ225" s="38"/>
      <c r="BA225" s="38"/>
      <c r="BB225" s="41"/>
      <c r="BC225" s="38">
        <v>45748</v>
      </c>
    </row>
    <row r="226" spans="1:55">
      <c r="A226" s="29">
        <f t="shared" si="1"/>
        <v>225</v>
      </c>
      <c r="B226" s="30" t="s">
        <v>54</v>
      </c>
      <c r="C226" s="31" t="s">
        <v>1689</v>
      </c>
      <c r="D226" s="32" t="s">
        <v>1690</v>
      </c>
      <c r="E226" s="33" t="s">
        <v>78</v>
      </c>
      <c r="F226" s="34" t="s">
        <v>58</v>
      </c>
      <c r="G226" s="43" t="s">
        <v>93</v>
      </c>
      <c r="H226" s="36" t="s">
        <v>1691</v>
      </c>
      <c r="I226" s="36" t="s">
        <v>1692</v>
      </c>
      <c r="J226" s="36" t="s">
        <v>1693</v>
      </c>
      <c r="K226" s="36" t="s">
        <v>67</v>
      </c>
      <c r="L226" s="36" t="s">
        <v>67</v>
      </c>
      <c r="M226" s="36" t="s">
        <v>1694</v>
      </c>
      <c r="N226" s="36" t="s">
        <v>1695</v>
      </c>
      <c r="O226" s="37" t="s">
        <v>67</v>
      </c>
      <c r="P226" s="37" t="s">
        <v>67</v>
      </c>
      <c r="Q226" s="38">
        <v>45779</v>
      </c>
      <c r="R226" s="38" t="s">
        <v>67</v>
      </c>
      <c r="S226" s="30" t="s">
        <v>103</v>
      </c>
      <c r="T226" s="30" t="b">
        <v>0</v>
      </c>
      <c r="U226" s="30" t="s">
        <v>1696</v>
      </c>
      <c r="V226" s="34" t="s">
        <v>1697</v>
      </c>
      <c r="W226" s="39">
        <v>5100603</v>
      </c>
      <c r="X226" s="30" t="s">
        <v>71</v>
      </c>
      <c r="Y226" s="38">
        <v>45798</v>
      </c>
      <c r="Z226" s="38">
        <v>45823</v>
      </c>
      <c r="AA226" s="30" t="s">
        <v>1698</v>
      </c>
      <c r="AB226" s="38">
        <v>45888</v>
      </c>
      <c r="AC226" s="30" t="s">
        <v>1699</v>
      </c>
      <c r="AD226" s="40">
        <v>0</v>
      </c>
      <c r="AE226" s="40">
        <v>0</v>
      </c>
      <c r="AF226" s="40">
        <v>0</v>
      </c>
      <c r="AG226" s="40">
        <v>1</v>
      </c>
      <c r="AH226" s="40">
        <v>1</v>
      </c>
      <c r="AI226" s="40">
        <v>0</v>
      </c>
      <c r="AJ226" s="40">
        <v>1</v>
      </c>
      <c r="AK226" s="40">
        <v>0</v>
      </c>
      <c r="AL226" s="40">
        <v>1</v>
      </c>
      <c r="AM226" s="40">
        <v>0</v>
      </c>
      <c r="AN226" s="40">
        <v>0</v>
      </c>
      <c r="AO226" s="40">
        <v>0</v>
      </c>
      <c r="AP226" s="40">
        <v>0</v>
      </c>
      <c r="AQ226" s="40">
        <v>0</v>
      </c>
      <c r="AR226" s="40">
        <v>100000</v>
      </c>
      <c r="AS226" s="40">
        <v>0</v>
      </c>
      <c r="AT226" s="40">
        <v>0</v>
      </c>
      <c r="AU226" s="34" t="s">
        <v>74</v>
      </c>
      <c r="AV226" s="34" t="s">
        <v>67</v>
      </c>
      <c r="AW226" s="34" t="s">
        <v>67</v>
      </c>
      <c r="AX226" s="34"/>
      <c r="AY226" s="39"/>
      <c r="AZ226" s="38"/>
      <c r="BA226" s="38"/>
      <c r="BB226" s="41"/>
      <c r="BC226" s="38">
        <v>45770</v>
      </c>
    </row>
    <row r="227" spans="1:55">
      <c r="A227" s="29">
        <f t="shared" si="1"/>
        <v>226</v>
      </c>
      <c r="B227" s="30" t="s">
        <v>54</v>
      </c>
      <c r="C227" s="31" t="s">
        <v>1339</v>
      </c>
      <c r="D227" s="32" t="s">
        <v>1700</v>
      </c>
      <c r="E227" s="33" t="s">
        <v>57</v>
      </c>
      <c r="F227" s="34" t="s">
        <v>58</v>
      </c>
      <c r="G227" s="35" t="s">
        <v>93</v>
      </c>
      <c r="H227" s="36" t="s">
        <v>1701</v>
      </c>
      <c r="I227" s="36" t="s">
        <v>67</v>
      </c>
      <c r="J227" s="36" t="s">
        <v>1702</v>
      </c>
      <c r="K227" s="36" t="s">
        <v>1703</v>
      </c>
      <c r="L227" s="36" t="s">
        <v>1704</v>
      </c>
      <c r="M227" s="36" t="s">
        <v>1705</v>
      </c>
      <c r="N227" s="36" t="s">
        <v>1706</v>
      </c>
      <c r="O227" s="37" t="s">
        <v>67</v>
      </c>
      <c r="P227" s="37" t="s">
        <v>67</v>
      </c>
      <c r="Q227" s="38">
        <v>45757</v>
      </c>
      <c r="R227" s="38" t="s">
        <v>67</v>
      </c>
      <c r="S227" s="30" t="s">
        <v>103</v>
      </c>
      <c r="T227" s="30" t="b">
        <v>0</v>
      </c>
      <c r="U227" s="30" t="s">
        <v>1707</v>
      </c>
      <c r="V227" s="34" t="s">
        <v>1708</v>
      </c>
      <c r="W227" s="39" t="s">
        <v>1709</v>
      </c>
      <c r="X227" s="38" t="s">
        <v>71</v>
      </c>
      <c r="Y227" s="38">
        <v>45758</v>
      </c>
      <c r="Z227" s="38">
        <v>45770</v>
      </c>
      <c r="AA227" s="30" t="s">
        <v>106</v>
      </c>
      <c r="AB227" s="38">
        <v>45792</v>
      </c>
      <c r="AC227" s="38" t="s">
        <v>948</v>
      </c>
      <c r="AD227" s="40">
        <v>0</v>
      </c>
      <c r="AE227" s="40">
        <v>1</v>
      </c>
      <c r="AF227" s="40">
        <v>1</v>
      </c>
      <c r="AG227" s="40">
        <v>1</v>
      </c>
      <c r="AH227" s="40">
        <v>1</v>
      </c>
      <c r="AI227" s="40">
        <v>0</v>
      </c>
      <c r="AJ227" s="40">
        <v>1</v>
      </c>
      <c r="AK227" s="40">
        <v>0</v>
      </c>
      <c r="AL227" s="40">
        <v>1</v>
      </c>
      <c r="AM227" s="40">
        <v>0</v>
      </c>
      <c r="AN227" s="40">
        <v>0</v>
      </c>
      <c r="AO227" s="40">
        <v>0</v>
      </c>
      <c r="AP227" s="40">
        <v>0</v>
      </c>
      <c r="AQ227" s="40">
        <v>0</v>
      </c>
      <c r="AR227" s="40">
        <v>300000</v>
      </c>
      <c r="AS227" s="40">
        <v>0</v>
      </c>
      <c r="AT227" s="40">
        <v>0</v>
      </c>
      <c r="AU227" s="34" t="s">
        <v>1349</v>
      </c>
      <c r="AV227" s="34" t="s">
        <v>67</v>
      </c>
      <c r="AW227" s="34" t="s">
        <v>67</v>
      </c>
      <c r="AX227" s="34"/>
      <c r="AY227" s="39"/>
      <c r="AZ227" s="38"/>
      <c r="BA227" s="38"/>
      <c r="BB227" s="41"/>
      <c r="BC227" s="38">
        <v>45747</v>
      </c>
    </row>
    <row r="228" spans="1:55">
      <c r="A228" s="29">
        <f t="shared" si="1"/>
        <v>227</v>
      </c>
      <c r="B228" s="30" t="s">
        <v>54</v>
      </c>
      <c r="C228" s="31" t="s">
        <v>949</v>
      </c>
      <c r="D228" s="32" t="s">
        <v>1710</v>
      </c>
      <c r="E228" s="33" t="s">
        <v>78</v>
      </c>
      <c r="F228" s="34" t="s">
        <v>58</v>
      </c>
      <c r="G228" s="43" t="s">
        <v>59</v>
      </c>
      <c r="H228" s="36" t="s">
        <v>1711</v>
      </c>
      <c r="I228" s="36" t="s">
        <v>137</v>
      </c>
      <c r="J228" s="36" t="s">
        <v>1712</v>
      </c>
      <c r="K228" s="36" t="s">
        <v>1713</v>
      </c>
      <c r="L228" s="36" t="s">
        <v>1714</v>
      </c>
      <c r="M228" s="36" t="s">
        <v>1715</v>
      </c>
      <c r="N228" s="36" t="s">
        <v>1716</v>
      </c>
      <c r="O228" s="37" t="s">
        <v>1717</v>
      </c>
      <c r="P228" s="37" t="s">
        <v>1718</v>
      </c>
      <c r="Q228" s="38">
        <v>45771</v>
      </c>
      <c r="R228" s="38" t="s">
        <v>67</v>
      </c>
      <c r="S228" s="30" t="s">
        <v>103</v>
      </c>
      <c r="T228" s="30" t="b">
        <v>0</v>
      </c>
      <c r="U228" s="30" t="s">
        <v>1719</v>
      </c>
      <c r="V228" s="34" t="s">
        <v>1720</v>
      </c>
      <c r="W228" s="39">
        <v>4110900</v>
      </c>
      <c r="X228" s="30" t="s">
        <v>71</v>
      </c>
      <c r="Y228" s="38">
        <v>45792</v>
      </c>
      <c r="Z228" s="38">
        <v>45800</v>
      </c>
      <c r="AA228" s="30" t="s">
        <v>665</v>
      </c>
      <c r="AB228" s="38">
        <v>45881</v>
      </c>
      <c r="AC228" s="30" t="s">
        <v>1721</v>
      </c>
      <c r="AD228" s="40">
        <v>0</v>
      </c>
      <c r="AE228" s="40">
        <v>1</v>
      </c>
      <c r="AF228" s="40">
        <v>1</v>
      </c>
      <c r="AG228" s="40">
        <v>1</v>
      </c>
      <c r="AH228" s="40">
        <v>1</v>
      </c>
      <c r="AI228" s="40">
        <v>0</v>
      </c>
      <c r="AJ228" s="40">
        <v>1</v>
      </c>
      <c r="AK228" s="40">
        <v>0</v>
      </c>
      <c r="AL228" s="40">
        <v>1</v>
      </c>
      <c r="AM228" s="40">
        <v>0</v>
      </c>
      <c r="AN228" s="40">
        <v>0</v>
      </c>
      <c r="AO228" s="40">
        <v>0</v>
      </c>
      <c r="AP228" s="40">
        <v>0</v>
      </c>
      <c r="AQ228" s="40">
        <v>0</v>
      </c>
      <c r="AR228" s="40">
        <v>0</v>
      </c>
      <c r="AS228" s="40">
        <v>0</v>
      </c>
      <c r="AT228" s="40">
        <v>1</v>
      </c>
      <c r="AU228" s="34" t="s">
        <v>262</v>
      </c>
      <c r="AV228" s="34" t="s">
        <v>67</v>
      </c>
      <c r="AW228" s="34" t="s">
        <v>67</v>
      </c>
      <c r="AX228" s="34"/>
      <c r="AY228" s="39"/>
      <c r="AZ228" s="38"/>
      <c r="BA228" s="38"/>
      <c r="BB228" s="41"/>
      <c r="BC228" s="38">
        <v>45748</v>
      </c>
    </row>
    <row r="229" spans="1:55">
      <c r="A229" s="29">
        <f t="shared" si="1"/>
        <v>228</v>
      </c>
      <c r="B229" s="30" t="s">
        <v>54</v>
      </c>
      <c r="C229" s="31" t="s">
        <v>949</v>
      </c>
      <c r="D229" s="32" t="s">
        <v>1722</v>
      </c>
      <c r="E229" s="33" t="s">
        <v>78</v>
      </c>
      <c r="F229" s="34" t="s">
        <v>76</v>
      </c>
      <c r="G229" s="43" t="s">
        <v>59</v>
      </c>
      <c r="H229" s="36" t="s">
        <v>1723</v>
      </c>
      <c r="I229" s="36" t="s">
        <v>137</v>
      </c>
      <c r="J229" s="36" t="s">
        <v>1724</v>
      </c>
      <c r="K229" s="36" t="s">
        <v>1713</v>
      </c>
      <c r="L229" s="36" t="s">
        <v>1714</v>
      </c>
      <c r="M229" s="36" t="s">
        <v>1715</v>
      </c>
      <c r="N229" s="36" t="s">
        <v>1716</v>
      </c>
      <c r="O229" s="37" t="s">
        <v>1717</v>
      </c>
      <c r="P229" s="37" t="s">
        <v>1718</v>
      </c>
      <c r="Q229" s="38" t="s">
        <v>67</v>
      </c>
      <c r="R229" s="38" t="s">
        <v>67</v>
      </c>
      <c r="S229" s="30" t="s">
        <v>103</v>
      </c>
      <c r="T229" s="30" t="b">
        <v>0</v>
      </c>
      <c r="U229" s="30" t="s">
        <v>1719</v>
      </c>
      <c r="V229" s="34" t="s">
        <v>1720</v>
      </c>
      <c r="W229" s="39">
        <v>4110900</v>
      </c>
      <c r="X229" s="30" t="s">
        <v>71</v>
      </c>
      <c r="Y229" s="38">
        <v>45792</v>
      </c>
      <c r="Z229" s="38">
        <v>45800</v>
      </c>
      <c r="AA229" s="30" t="s">
        <v>665</v>
      </c>
      <c r="AB229" s="38">
        <v>45881</v>
      </c>
      <c r="AC229" s="30" t="s">
        <v>1721</v>
      </c>
      <c r="AD229" s="40">
        <v>0</v>
      </c>
      <c r="AE229" s="40">
        <v>1</v>
      </c>
      <c r="AF229" s="40">
        <v>1</v>
      </c>
      <c r="AG229" s="40">
        <v>3</v>
      </c>
      <c r="AH229" s="40">
        <v>1</v>
      </c>
      <c r="AI229" s="40">
        <v>0</v>
      </c>
      <c r="AJ229" s="40">
        <v>0</v>
      </c>
      <c r="AK229" s="40">
        <v>0</v>
      </c>
      <c r="AL229" s="40">
        <v>0</v>
      </c>
      <c r="AM229" s="40">
        <v>0</v>
      </c>
      <c r="AN229" s="40">
        <v>0</v>
      </c>
      <c r="AO229" s="40">
        <v>0</v>
      </c>
      <c r="AP229" s="40">
        <v>1</v>
      </c>
      <c r="AQ229" s="40">
        <v>0</v>
      </c>
      <c r="AR229" s="40">
        <v>700000</v>
      </c>
      <c r="AS229" s="40">
        <v>0</v>
      </c>
      <c r="AT229" s="40">
        <v>0</v>
      </c>
      <c r="AU229" s="34" t="s">
        <v>262</v>
      </c>
      <c r="AV229" s="34" t="s">
        <v>67</v>
      </c>
      <c r="AW229" s="34" t="s">
        <v>67</v>
      </c>
      <c r="AX229" s="34"/>
      <c r="AY229" s="39"/>
      <c r="AZ229" s="38"/>
      <c r="BA229" s="38"/>
      <c r="BB229" s="41"/>
      <c r="BC229" s="38">
        <v>45748</v>
      </c>
    </row>
    <row r="230" spans="1:55">
      <c r="A230" s="29">
        <f t="shared" si="1"/>
        <v>229</v>
      </c>
      <c r="B230" s="30" t="s">
        <v>54</v>
      </c>
      <c r="C230" s="31" t="s">
        <v>633</v>
      </c>
      <c r="D230" s="32" t="s">
        <v>1725</v>
      </c>
      <c r="E230" s="33" t="s">
        <v>78</v>
      </c>
      <c r="F230" s="34" t="s">
        <v>58</v>
      </c>
      <c r="G230" s="35" t="s">
        <v>59</v>
      </c>
      <c r="H230" s="36" t="s">
        <v>1726</v>
      </c>
      <c r="I230" s="36" t="s">
        <v>95</v>
      </c>
      <c r="J230" s="36" t="s">
        <v>1727</v>
      </c>
      <c r="K230" s="36" t="s">
        <v>1728</v>
      </c>
      <c r="L230" s="36" t="s">
        <v>1729</v>
      </c>
      <c r="M230" s="36" t="s">
        <v>1730</v>
      </c>
      <c r="N230" s="36" t="s">
        <v>1731</v>
      </c>
      <c r="O230" s="37" t="s">
        <v>67</v>
      </c>
      <c r="P230" s="37" t="s">
        <v>67</v>
      </c>
      <c r="Q230" s="38">
        <v>45762</v>
      </c>
      <c r="R230" s="38" t="s">
        <v>67</v>
      </c>
      <c r="S230" s="30" t="s">
        <v>68</v>
      </c>
      <c r="T230" s="30" t="b">
        <v>0</v>
      </c>
      <c r="U230" s="30" t="s">
        <v>1732</v>
      </c>
      <c r="V230" s="34" t="s">
        <v>1733</v>
      </c>
      <c r="W230" s="39">
        <v>4109822</v>
      </c>
      <c r="X230" s="38" t="s">
        <v>71</v>
      </c>
      <c r="Y230" s="38">
        <v>45757</v>
      </c>
      <c r="Z230" s="38">
        <v>45755</v>
      </c>
      <c r="AA230" s="30" t="s">
        <v>106</v>
      </c>
      <c r="AB230" s="38">
        <v>45779</v>
      </c>
      <c r="AC230" s="38" t="s">
        <v>145</v>
      </c>
      <c r="AD230" s="40">
        <v>0</v>
      </c>
      <c r="AE230" s="40">
        <v>1</v>
      </c>
      <c r="AF230" s="40">
        <v>1</v>
      </c>
      <c r="AG230" s="40">
        <v>0</v>
      </c>
      <c r="AH230" s="40">
        <v>1</v>
      </c>
      <c r="AI230" s="40">
        <v>0</v>
      </c>
      <c r="AJ230" s="40">
        <v>1</v>
      </c>
      <c r="AK230" s="40">
        <v>1</v>
      </c>
      <c r="AL230" s="40">
        <v>0</v>
      </c>
      <c r="AM230" s="40">
        <v>0</v>
      </c>
      <c r="AN230" s="40">
        <v>0</v>
      </c>
      <c r="AO230" s="40">
        <v>0</v>
      </c>
      <c r="AP230" s="40">
        <v>0</v>
      </c>
      <c r="AQ230" s="40">
        <v>0</v>
      </c>
      <c r="AR230" s="40">
        <v>0</v>
      </c>
      <c r="AS230" s="40">
        <v>0</v>
      </c>
      <c r="AT230" s="40">
        <v>0</v>
      </c>
      <c r="AU230" s="34" t="s">
        <v>74</v>
      </c>
      <c r="AV230" s="34" t="s">
        <v>67</v>
      </c>
      <c r="AW230" s="34" t="s">
        <v>67</v>
      </c>
      <c r="AX230" s="34"/>
      <c r="AY230" s="39"/>
      <c r="AZ230" s="38"/>
      <c r="BA230" s="38"/>
      <c r="BB230" s="41"/>
      <c r="BC230" s="38">
        <v>45721</v>
      </c>
    </row>
    <row r="231" spans="1:55">
      <c r="A231" s="29">
        <f t="shared" si="1"/>
        <v>230</v>
      </c>
      <c r="B231" s="30" t="s">
        <v>54</v>
      </c>
      <c r="C231" s="31" t="s">
        <v>633</v>
      </c>
      <c r="D231" s="32" t="s">
        <v>1734</v>
      </c>
      <c r="E231" s="33" t="s">
        <v>78</v>
      </c>
      <c r="F231" s="34" t="s">
        <v>76</v>
      </c>
      <c r="G231" s="35" t="s">
        <v>59</v>
      </c>
      <c r="H231" s="36" t="s">
        <v>1726</v>
      </c>
      <c r="I231" s="36" t="s">
        <v>95</v>
      </c>
      <c r="J231" s="36" t="s">
        <v>1727</v>
      </c>
      <c r="K231" s="36" t="s">
        <v>1728</v>
      </c>
      <c r="L231" s="36" t="s">
        <v>1729</v>
      </c>
      <c r="M231" s="36" t="s">
        <v>1730</v>
      </c>
      <c r="N231" s="36" t="s">
        <v>1731</v>
      </c>
      <c r="O231" s="37" t="s">
        <v>67</v>
      </c>
      <c r="P231" s="37" t="s">
        <v>67</v>
      </c>
      <c r="Q231" s="38" t="s">
        <v>67</v>
      </c>
      <c r="R231" s="38" t="s">
        <v>67</v>
      </c>
      <c r="S231" s="30" t="s">
        <v>68</v>
      </c>
      <c r="T231" s="30" t="b">
        <v>0</v>
      </c>
      <c r="U231" s="30" t="s">
        <v>1732</v>
      </c>
      <c r="V231" s="34" t="s">
        <v>1733</v>
      </c>
      <c r="W231" s="39">
        <v>4109822</v>
      </c>
      <c r="X231" s="38" t="s">
        <v>71</v>
      </c>
      <c r="Y231" s="38">
        <v>45757</v>
      </c>
      <c r="Z231" s="38">
        <v>45755</v>
      </c>
      <c r="AA231" s="30" t="s">
        <v>106</v>
      </c>
      <c r="AB231" s="38">
        <v>45779</v>
      </c>
      <c r="AC231" s="38" t="s">
        <v>145</v>
      </c>
      <c r="AD231" s="40">
        <v>0</v>
      </c>
      <c r="AE231" s="40">
        <v>1</v>
      </c>
      <c r="AF231" s="40">
        <v>1</v>
      </c>
      <c r="AG231" s="40">
        <v>1</v>
      </c>
      <c r="AH231" s="40">
        <v>1</v>
      </c>
      <c r="AI231" s="40">
        <v>0</v>
      </c>
      <c r="AJ231" s="40">
        <v>0</v>
      </c>
      <c r="AK231" s="40">
        <v>0</v>
      </c>
      <c r="AL231" s="40">
        <v>0</v>
      </c>
      <c r="AM231" s="40">
        <v>0</v>
      </c>
      <c r="AN231" s="40">
        <v>0</v>
      </c>
      <c r="AO231" s="40">
        <v>0</v>
      </c>
      <c r="AP231" s="40">
        <v>0</v>
      </c>
      <c r="AQ231" s="40">
        <v>0</v>
      </c>
      <c r="AR231" s="40">
        <v>100000</v>
      </c>
      <c r="AS231" s="40">
        <v>480000</v>
      </c>
      <c r="AT231" s="40">
        <v>0</v>
      </c>
      <c r="AU231" s="34" t="s">
        <v>74</v>
      </c>
      <c r="AV231" s="34" t="s">
        <v>67</v>
      </c>
      <c r="AW231" s="34" t="s">
        <v>67</v>
      </c>
      <c r="AX231" s="34"/>
      <c r="AY231" s="39"/>
      <c r="AZ231" s="38"/>
      <c r="BA231" s="38"/>
      <c r="BB231" s="41"/>
      <c r="BC231" s="38">
        <v>45721</v>
      </c>
    </row>
    <row r="232" spans="1:55">
      <c r="A232" s="29">
        <f t="shared" si="1"/>
        <v>231</v>
      </c>
      <c r="B232" s="30" t="s">
        <v>54</v>
      </c>
      <c r="C232" s="31" t="s">
        <v>181</v>
      </c>
      <c r="D232" s="32" t="s">
        <v>1735</v>
      </c>
      <c r="E232" s="33" t="s">
        <v>78</v>
      </c>
      <c r="F232" s="34" t="s">
        <v>58</v>
      </c>
      <c r="G232" s="35" t="s">
        <v>59</v>
      </c>
      <c r="H232" s="36" t="s">
        <v>1736</v>
      </c>
      <c r="I232" s="36" t="s">
        <v>1737</v>
      </c>
      <c r="J232" s="36" t="s">
        <v>1738</v>
      </c>
      <c r="K232" s="36" t="s">
        <v>1739</v>
      </c>
      <c r="L232" s="36" t="s">
        <v>1740</v>
      </c>
      <c r="M232" s="36" t="s">
        <v>1741</v>
      </c>
      <c r="N232" s="36" t="s">
        <v>1742</v>
      </c>
      <c r="O232" s="37" t="s">
        <v>67</v>
      </c>
      <c r="P232" s="37" t="s">
        <v>67</v>
      </c>
      <c r="Q232" s="38">
        <v>45765</v>
      </c>
      <c r="R232" s="38" t="s">
        <v>67</v>
      </c>
      <c r="S232" s="30" t="s">
        <v>68</v>
      </c>
      <c r="T232" s="30" t="b">
        <v>0</v>
      </c>
      <c r="U232" s="30" t="s">
        <v>1743</v>
      </c>
      <c r="V232" s="34" t="s">
        <v>1744</v>
      </c>
      <c r="W232" s="39">
        <v>2802059</v>
      </c>
      <c r="X232" s="30" t="s">
        <v>71</v>
      </c>
      <c r="Y232" s="38">
        <v>45777</v>
      </c>
      <c r="Z232" s="38">
        <v>45793</v>
      </c>
      <c r="AA232" s="30" t="s">
        <v>88</v>
      </c>
      <c r="AB232" s="38">
        <v>45825</v>
      </c>
      <c r="AC232" s="38" t="s">
        <v>89</v>
      </c>
      <c r="AD232" s="40">
        <v>0</v>
      </c>
      <c r="AE232" s="40">
        <v>1</v>
      </c>
      <c r="AF232" s="40">
        <v>1</v>
      </c>
      <c r="AG232" s="40">
        <v>0</v>
      </c>
      <c r="AH232" s="40">
        <v>2</v>
      </c>
      <c r="AI232" s="40">
        <v>0</v>
      </c>
      <c r="AJ232" s="40">
        <v>1</v>
      </c>
      <c r="AK232" s="40">
        <v>1</v>
      </c>
      <c r="AL232" s="40">
        <v>0</v>
      </c>
      <c r="AM232" s="40">
        <v>0</v>
      </c>
      <c r="AN232" s="40">
        <v>0</v>
      </c>
      <c r="AO232" s="40">
        <v>0</v>
      </c>
      <c r="AP232" s="40">
        <v>0</v>
      </c>
      <c r="AQ232" s="40">
        <v>0</v>
      </c>
      <c r="AR232" s="40">
        <v>100000</v>
      </c>
      <c r="AS232" s="40">
        <v>0</v>
      </c>
      <c r="AT232" s="40">
        <v>0</v>
      </c>
      <c r="AU232" s="34" t="s">
        <v>74</v>
      </c>
      <c r="AV232" s="34" t="s">
        <v>67</v>
      </c>
      <c r="AW232" s="34" t="s">
        <v>67</v>
      </c>
      <c r="AX232" s="34"/>
      <c r="AY232" s="39"/>
      <c r="AZ232" s="38"/>
      <c r="BA232" s="38"/>
      <c r="BB232" s="41"/>
      <c r="BC232" s="38">
        <v>45754</v>
      </c>
    </row>
    <row r="233" spans="1:55">
      <c r="A233" s="29">
        <f t="shared" si="1"/>
        <v>232</v>
      </c>
      <c r="B233" s="30" t="s">
        <v>54</v>
      </c>
      <c r="C233" s="31" t="s">
        <v>949</v>
      </c>
      <c r="D233" s="32" t="s">
        <v>1745</v>
      </c>
      <c r="E233" s="33" t="s">
        <v>78</v>
      </c>
      <c r="F233" s="34" t="s">
        <v>58</v>
      </c>
      <c r="G233" s="43" t="s">
        <v>59</v>
      </c>
      <c r="H233" s="36" t="s">
        <v>1746</v>
      </c>
      <c r="I233" s="36" t="s">
        <v>1747</v>
      </c>
      <c r="J233" s="36" t="s">
        <v>1748</v>
      </c>
      <c r="K233" s="36" t="s">
        <v>1713</v>
      </c>
      <c r="L233" s="36" t="s">
        <v>1714</v>
      </c>
      <c r="M233" s="36" t="s">
        <v>1749</v>
      </c>
      <c r="N233" s="36" t="s">
        <v>1750</v>
      </c>
      <c r="O233" s="37" t="s">
        <v>1751</v>
      </c>
      <c r="P233" s="37" t="s">
        <v>1752</v>
      </c>
      <c r="Q233" s="38">
        <v>45771</v>
      </c>
      <c r="R233" s="38" t="s">
        <v>67</v>
      </c>
      <c r="S233" s="30" t="s">
        <v>68</v>
      </c>
      <c r="T233" s="30" t="b">
        <v>0</v>
      </c>
      <c r="U233" s="30" t="s">
        <v>1753</v>
      </c>
      <c r="V233" s="34" t="s">
        <v>1754</v>
      </c>
      <c r="W233" s="39">
        <v>4110881</v>
      </c>
      <c r="X233" s="30" t="s">
        <v>71</v>
      </c>
      <c r="Y233" s="38">
        <v>45791</v>
      </c>
      <c r="Z233" s="38">
        <v>45800</v>
      </c>
      <c r="AA233" s="30" t="s">
        <v>665</v>
      </c>
      <c r="AB233" s="38">
        <v>45881</v>
      </c>
      <c r="AC233" s="30" t="s">
        <v>1721</v>
      </c>
      <c r="AD233" s="40">
        <v>0</v>
      </c>
      <c r="AE233" s="40">
        <v>1</v>
      </c>
      <c r="AF233" s="40">
        <v>1</v>
      </c>
      <c r="AG233" s="40">
        <v>1</v>
      </c>
      <c r="AH233" s="40">
        <v>1</v>
      </c>
      <c r="AI233" s="40">
        <v>0</v>
      </c>
      <c r="AJ233" s="40">
        <v>1</v>
      </c>
      <c r="AK233" s="40">
        <v>1</v>
      </c>
      <c r="AL233" s="40">
        <v>0</v>
      </c>
      <c r="AM233" s="40">
        <v>0</v>
      </c>
      <c r="AN233" s="40">
        <v>0</v>
      </c>
      <c r="AO233" s="40">
        <v>0</v>
      </c>
      <c r="AP233" s="40">
        <v>0</v>
      </c>
      <c r="AQ233" s="40">
        <v>0</v>
      </c>
      <c r="AR233" s="40">
        <v>300000</v>
      </c>
      <c r="AS233" s="40">
        <v>0</v>
      </c>
      <c r="AT233" s="40">
        <v>0</v>
      </c>
      <c r="AU233" s="34" t="s">
        <v>262</v>
      </c>
      <c r="AV233" s="34" t="s">
        <v>67</v>
      </c>
      <c r="AW233" s="34" t="s">
        <v>67</v>
      </c>
      <c r="AX233" s="34"/>
      <c r="AY233" s="39"/>
      <c r="AZ233" s="38"/>
      <c r="BA233" s="38"/>
      <c r="BB233" s="41"/>
      <c r="BC233" s="38">
        <v>45748</v>
      </c>
    </row>
    <row r="234" spans="1:55">
      <c r="A234" s="29">
        <f t="shared" si="1"/>
        <v>233</v>
      </c>
      <c r="B234" s="30" t="s">
        <v>54</v>
      </c>
      <c r="C234" s="31" t="s">
        <v>181</v>
      </c>
      <c r="D234" s="32" t="s">
        <v>1755</v>
      </c>
      <c r="E234" s="33" t="s">
        <v>57</v>
      </c>
      <c r="F234" s="34" t="s">
        <v>58</v>
      </c>
      <c r="G234" s="35" t="s">
        <v>59</v>
      </c>
      <c r="H234" s="36" t="s">
        <v>1756</v>
      </c>
      <c r="I234" s="36" t="s">
        <v>184</v>
      </c>
      <c r="J234" s="36" t="s">
        <v>1757</v>
      </c>
      <c r="K234" s="36" t="s">
        <v>1758</v>
      </c>
      <c r="L234" s="36" t="s">
        <v>1759</v>
      </c>
      <c r="M234" s="36" t="s">
        <v>1760</v>
      </c>
      <c r="N234" s="36" t="s">
        <v>1761</v>
      </c>
      <c r="O234" s="37" t="s">
        <v>67</v>
      </c>
      <c r="P234" s="37" t="s">
        <v>67</v>
      </c>
      <c r="Q234" s="38">
        <v>45768</v>
      </c>
      <c r="R234" s="38" t="s">
        <v>67</v>
      </c>
      <c r="S234" s="30" t="s">
        <v>68</v>
      </c>
      <c r="T234" s="30" t="b">
        <v>0</v>
      </c>
      <c r="U234" s="30" t="s">
        <v>1762</v>
      </c>
      <c r="V234" s="34" t="s">
        <v>1763</v>
      </c>
      <c r="W234" s="39">
        <v>2802017</v>
      </c>
      <c r="X234" s="38" t="s">
        <v>71</v>
      </c>
      <c r="Y234" s="38">
        <v>45771</v>
      </c>
      <c r="Z234" s="38">
        <v>45784</v>
      </c>
      <c r="AA234" s="30" t="s">
        <v>106</v>
      </c>
      <c r="AB234" s="38">
        <v>45801</v>
      </c>
      <c r="AC234" s="38" t="s">
        <v>129</v>
      </c>
      <c r="AD234" s="40">
        <v>0</v>
      </c>
      <c r="AE234" s="40">
        <v>1</v>
      </c>
      <c r="AF234" s="40">
        <v>1</v>
      </c>
      <c r="AG234" s="40">
        <v>0</v>
      </c>
      <c r="AH234" s="40">
        <v>1</v>
      </c>
      <c r="AI234" s="40">
        <v>0</v>
      </c>
      <c r="AJ234" s="40">
        <v>1</v>
      </c>
      <c r="AK234" s="40">
        <v>1</v>
      </c>
      <c r="AL234" s="40">
        <v>0</v>
      </c>
      <c r="AM234" s="40">
        <v>0</v>
      </c>
      <c r="AN234" s="40">
        <v>0</v>
      </c>
      <c r="AO234" s="40">
        <v>0</v>
      </c>
      <c r="AP234" s="40">
        <v>0</v>
      </c>
      <c r="AQ234" s="40">
        <v>0</v>
      </c>
      <c r="AR234" s="40">
        <v>200000</v>
      </c>
      <c r="AS234" s="40">
        <v>0</v>
      </c>
      <c r="AT234" s="40">
        <v>0</v>
      </c>
      <c r="AU234" s="34" t="s">
        <v>74</v>
      </c>
      <c r="AV234" s="34" t="s">
        <v>67</v>
      </c>
      <c r="AW234" s="34" t="s">
        <v>67</v>
      </c>
      <c r="AX234" s="34"/>
      <c r="AY234" s="39"/>
      <c r="AZ234" s="38"/>
      <c r="BA234" s="38"/>
      <c r="BB234" s="41"/>
      <c r="BC234" s="38">
        <v>45754</v>
      </c>
    </row>
    <row r="235" spans="1:55">
      <c r="A235" s="29">
        <f t="shared" si="1"/>
        <v>234</v>
      </c>
      <c r="B235" s="30" t="s">
        <v>54</v>
      </c>
      <c r="C235" s="31" t="s">
        <v>181</v>
      </c>
      <c r="D235" s="32" t="s">
        <v>1764</v>
      </c>
      <c r="E235" s="33" t="s">
        <v>78</v>
      </c>
      <c r="F235" s="34" t="s">
        <v>58</v>
      </c>
      <c r="G235" s="35" t="s">
        <v>93</v>
      </c>
      <c r="H235" s="36" t="s">
        <v>1765</v>
      </c>
      <c r="I235" s="36" t="s">
        <v>350</v>
      </c>
      <c r="J235" s="36" t="s">
        <v>1766</v>
      </c>
      <c r="K235" s="36" t="s">
        <v>1767</v>
      </c>
      <c r="L235" s="36" t="s">
        <v>1768</v>
      </c>
      <c r="M235" s="36" t="s">
        <v>1769</v>
      </c>
      <c r="N235" s="36" t="s">
        <v>1770</v>
      </c>
      <c r="O235" s="37" t="s">
        <v>67</v>
      </c>
      <c r="P235" s="37" t="s">
        <v>67</v>
      </c>
      <c r="Q235" s="38">
        <v>45765</v>
      </c>
      <c r="R235" s="38" t="s">
        <v>67</v>
      </c>
      <c r="S235" s="30" t="s">
        <v>103</v>
      </c>
      <c r="T235" s="30" t="b">
        <v>0</v>
      </c>
      <c r="U235" s="30" t="s">
        <v>1771</v>
      </c>
      <c r="V235" s="34" t="s">
        <v>1772</v>
      </c>
      <c r="W235" s="39">
        <v>2801971</v>
      </c>
      <c r="X235" s="30" t="s">
        <v>71</v>
      </c>
      <c r="Y235" s="38">
        <v>45777</v>
      </c>
      <c r="Z235" s="38">
        <v>45793</v>
      </c>
      <c r="AA235" s="30" t="s">
        <v>1527</v>
      </c>
      <c r="AB235" s="38">
        <v>45854</v>
      </c>
      <c r="AC235" s="30" t="s">
        <v>1773</v>
      </c>
      <c r="AD235" s="40">
        <v>0</v>
      </c>
      <c r="AE235" s="40">
        <v>1</v>
      </c>
      <c r="AF235" s="40">
        <v>1</v>
      </c>
      <c r="AG235" s="40">
        <v>2</v>
      </c>
      <c r="AH235" s="40">
        <v>1</v>
      </c>
      <c r="AI235" s="40">
        <v>0</v>
      </c>
      <c r="AJ235" s="40">
        <v>1</v>
      </c>
      <c r="AK235" s="40">
        <v>0</v>
      </c>
      <c r="AL235" s="40">
        <v>1</v>
      </c>
      <c r="AM235" s="40">
        <v>0</v>
      </c>
      <c r="AN235" s="40">
        <v>0</v>
      </c>
      <c r="AO235" s="40">
        <v>0</v>
      </c>
      <c r="AP235" s="40">
        <v>0</v>
      </c>
      <c r="AQ235" s="40">
        <v>0</v>
      </c>
      <c r="AR235" s="40">
        <v>300000</v>
      </c>
      <c r="AS235" s="40">
        <v>0</v>
      </c>
      <c r="AT235" s="40">
        <v>0</v>
      </c>
      <c r="AU235" s="34" t="s">
        <v>74</v>
      </c>
      <c r="AV235" s="34" t="s">
        <v>67</v>
      </c>
      <c r="AW235" s="34" t="s">
        <v>67</v>
      </c>
      <c r="AX235" s="34"/>
      <c r="AY235" s="39"/>
      <c r="AZ235" s="38"/>
      <c r="BA235" s="38"/>
      <c r="BB235" s="41"/>
      <c r="BC235" s="38">
        <v>45754</v>
      </c>
    </row>
    <row r="236" spans="1:55">
      <c r="A236" s="29">
        <f t="shared" si="1"/>
        <v>235</v>
      </c>
      <c r="B236" s="30" t="s">
        <v>54</v>
      </c>
      <c r="C236" s="31" t="s">
        <v>1240</v>
      </c>
      <c r="D236" s="32" t="s">
        <v>1774</v>
      </c>
      <c r="E236" s="33" t="s">
        <v>78</v>
      </c>
      <c r="F236" s="34" t="s">
        <v>58</v>
      </c>
      <c r="G236" s="35" t="s">
        <v>93</v>
      </c>
      <c r="H236" s="36" t="s">
        <v>1775</v>
      </c>
      <c r="I236" s="36" t="s">
        <v>121</v>
      </c>
      <c r="J236" s="36" t="s">
        <v>1776</v>
      </c>
      <c r="K236" s="36" t="s">
        <v>1777</v>
      </c>
      <c r="L236" s="36" t="s">
        <v>68</v>
      </c>
      <c r="M236" s="36" t="s">
        <v>1778</v>
      </c>
      <c r="N236" s="36" t="s">
        <v>1779</v>
      </c>
      <c r="O236" s="37" t="s">
        <v>67</v>
      </c>
      <c r="P236" s="37" t="s">
        <v>67</v>
      </c>
      <c r="Q236" s="38">
        <v>45754</v>
      </c>
      <c r="R236" s="38" t="s">
        <v>67</v>
      </c>
      <c r="S236" s="30" t="s">
        <v>103</v>
      </c>
      <c r="T236" s="30" t="b">
        <v>0</v>
      </c>
      <c r="U236" s="30" t="s">
        <v>1780</v>
      </c>
      <c r="V236" s="34" t="s">
        <v>1781</v>
      </c>
      <c r="W236" s="39">
        <v>2802041</v>
      </c>
      <c r="X236" s="30" t="s">
        <v>71</v>
      </c>
      <c r="Y236" s="38">
        <v>45777</v>
      </c>
      <c r="Z236" s="38">
        <v>45786</v>
      </c>
      <c r="AA236" s="30" t="s">
        <v>1527</v>
      </c>
      <c r="AB236" s="38">
        <v>45854</v>
      </c>
      <c r="AC236" s="30" t="s">
        <v>1773</v>
      </c>
      <c r="AD236" s="40">
        <v>0</v>
      </c>
      <c r="AE236" s="40">
        <v>1</v>
      </c>
      <c r="AF236" s="40">
        <v>1</v>
      </c>
      <c r="AG236" s="40">
        <v>3</v>
      </c>
      <c r="AH236" s="40">
        <v>1</v>
      </c>
      <c r="AI236" s="40">
        <v>0</v>
      </c>
      <c r="AJ236" s="40">
        <v>1</v>
      </c>
      <c r="AK236" s="40">
        <v>0</v>
      </c>
      <c r="AL236" s="40">
        <v>1</v>
      </c>
      <c r="AM236" s="40">
        <v>0</v>
      </c>
      <c r="AN236" s="40">
        <v>0</v>
      </c>
      <c r="AO236" s="40">
        <v>0</v>
      </c>
      <c r="AP236" s="40">
        <v>0</v>
      </c>
      <c r="AQ236" s="40">
        <v>0</v>
      </c>
      <c r="AR236" s="40">
        <v>300000</v>
      </c>
      <c r="AS236" s="40">
        <v>0</v>
      </c>
      <c r="AT236" s="40">
        <v>0</v>
      </c>
      <c r="AU236" s="34" t="s">
        <v>74</v>
      </c>
      <c r="AV236" s="34" t="s">
        <v>67</v>
      </c>
      <c r="AW236" s="34" t="s">
        <v>67</v>
      </c>
      <c r="AX236" s="34"/>
      <c r="AY236" s="39"/>
      <c r="AZ236" s="38"/>
      <c r="BA236" s="38"/>
      <c r="BB236" s="41"/>
      <c r="BC236" s="38">
        <v>45741</v>
      </c>
    </row>
    <row r="237" spans="1:55">
      <c r="A237" s="29">
        <f t="shared" si="1"/>
        <v>236</v>
      </c>
      <c r="B237" s="30" t="s">
        <v>54</v>
      </c>
      <c r="C237" s="31" t="s">
        <v>181</v>
      </c>
      <c r="D237" s="32" t="s">
        <v>1782</v>
      </c>
      <c r="E237" s="33" t="s">
        <v>78</v>
      </c>
      <c r="F237" s="34" t="s">
        <v>58</v>
      </c>
      <c r="G237" s="35" t="s">
        <v>59</v>
      </c>
      <c r="H237" s="36" t="s">
        <v>1783</v>
      </c>
      <c r="I237" s="36" t="s">
        <v>137</v>
      </c>
      <c r="J237" s="36" t="s">
        <v>1784</v>
      </c>
      <c r="K237" s="36" t="s">
        <v>1785</v>
      </c>
      <c r="L237" s="36" t="s">
        <v>1786</v>
      </c>
      <c r="M237" s="36" t="s">
        <v>1787</v>
      </c>
      <c r="N237" s="36" t="s">
        <v>1788</v>
      </c>
      <c r="O237" s="37" t="s">
        <v>67</v>
      </c>
      <c r="P237" s="37" t="s">
        <v>67</v>
      </c>
      <c r="Q237" s="38">
        <v>45765</v>
      </c>
      <c r="R237" s="38" t="s">
        <v>67</v>
      </c>
      <c r="S237" s="30" t="s">
        <v>68</v>
      </c>
      <c r="T237" s="30" t="b">
        <v>0</v>
      </c>
      <c r="U237" s="30" t="s">
        <v>1789</v>
      </c>
      <c r="V237" s="34" t="s">
        <v>1790</v>
      </c>
      <c r="W237" s="39">
        <v>2802052</v>
      </c>
      <c r="X237" s="30" t="s">
        <v>71</v>
      </c>
      <c r="Y237" s="38">
        <v>45777</v>
      </c>
      <c r="Z237" s="38">
        <v>45793</v>
      </c>
      <c r="AA237" s="30" t="s">
        <v>88</v>
      </c>
      <c r="AB237" s="38">
        <v>45824</v>
      </c>
      <c r="AC237" s="38" t="s">
        <v>89</v>
      </c>
      <c r="AD237" s="40">
        <v>0</v>
      </c>
      <c r="AE237" s="40">
        <v>1</v>
      </c>
      <c r="AF237" s="40">
        <v>1</v>
      </c>
      <c r="AG237" s="40">
        <v>1</v>
      </c>
      <c r="AH237" s="40">
        <v>1</v>
      </c>
      <c r="AI237" s="40">
        <v>0</v>
      </c>
      <c r="AJ237" s="40">
        <v>1</v>
      </c>
      <c r="AK237" s="40">
        <v>1</v>
      </c>
      <c r="AL237" s="40">
        <v>0</v>
      </c>
      <c r="AM237" s="40">
        <v>0</v>
      </c>
      <c r="AN237" s="40">
        <v>0</v>
      </c>
      <c r="AO237" s="40">
        <v>0</v>
      </c>
      <c r="AP237" s="40">
        <v>0</v>
      </c>
      <c r="AQ237" s="40">
        <v>0</v>
      </c>
      <c r="AR237" s="40">
        <v>100000</v>
      </c>
      <c r="AS237" s="40">
        <v>0</v>
      </c>
      <c r="AT237" s="40">
        <v>0</v>
      </c>
      <c r="AU237" s="34" t="s">
        <v>74</v>
      </c>
      <c r="AV237" s="34" t="s">
        <v>67</v>
      </c>
      <c r="AW237" s="34" t="s">
        <v>67</v>
      </c>
      <c r="AX237" s="34"/>
      <c r="AY237" s="39"/>
      <c r="AZ237" s="38"/>
      <c r="BA237" s="38"/>
      <c r="BB237" s="41"/>
      <c r="BC237" s="38">
        <v>45754</v>
      </c>
    </row>
    <row r="238" spans="1:55">
      <c r="A238" s="29">
        <f t="shared" si="1"/>
        <v>237</v>
      </c>
      <c r="B238" s="30" t="s">
        <v>54</v>
      </c>
      <c r="C238" s="31" t="s">
        <v>118</v>
      </c>
      <c r="D238" s="32" t="s">
        <v>1791</v>
      </c>
      <c r="E238" s="33" t="s">
        <v>78</v>
      </c>
      <c r="F238" s="34" t="s">
        <v>58</v>
      </c>
      <c r="G238" s="35" t="s">
        <v>93</v>
      </c>
      <c r="H238" s="36" t="s">
        <v>1792</v>
      </c>
      <c r="I238" s="36" t="s">
        <v>137</v>
      </c>
      <c r="J238" s="36" t="s">
        <v>1793</v>
      </c>
      <c r="K238" s="36" t="s">
        <v>1794</v>
      </c>
      <c r="L238" s="36" t="s">
        <v>1795</v>
      </c>
      <c r="M238" s="36" t="s">
        <v>1796</v>
      </c>
      <c r="N238" s="36" t="s">
        <v>1797</v>
      </c>
      <c r="O238" s="37" t="s">
        <v>67</v>
      </c>
      <c r="P238" s="37" t="s">
        <v>67</v>
      </c>
      <c r="Q238" s="38">
        <v>45776</v>
      </c>
      <c r="R238" s="38" t="s">
        <v>67</v>
      </c>
      <c r="S238" s="30" t="s">
        <v>103</v>
      </c>
      <c r="T238" s="30" t="b">
        <v>0</v>
      </c>
      <c r="U238" s="30" t="s">
        <v>1798</v>
      </c>
      <c r="V238" s="34" t="s">
        <v>1799</v>
      </c>
      <c r="W238" s="39">
        <v>2801961</v>
      </c>
      <c r="X238" s="38" t="s">
        <v>71</v>
      </c>
      <c r="Y238" s="38">
        <v>45763</v>
      </c>
      <c r="Z238" s="38">
        <v>45748</v>
      </c>
      <c r="AA238" s="30" t="s">
        <v>106</v>
      </c>
      <c r="AB238" s="38">
        <v>45812</v>
      </c>
      <c r="AC238" s="30" t="s">
        <v>129</v>
      </c>
      <c r="AD238" s="40">
        <v>0</v>
      </c>
      <c r="AE238" s="40">
        <v>2</v>
      </c>
      <c r="AF238" s="40">
        <v>1</v>
      </c>
      <c r="AG238" s="40">
        <v>4</v>
      </c>
      <c r="AH238" s="40">
        <v>1</v>
      </c>
      <c r="AI238" s="40">
        <v>0</v>
      </c>
      <c r="AJ238" s="40">
        <v>1</v>
      </c>
      <c r="AK238" s="40">
        <v>0</v>
      </c>
      <c r="AL238" s="40">
        <v>1</v>
      </c>
      <c r="AM238" s="40">
        <v>0</v>
      </c>
      <c r="AN238" s="40">
        <v>0</v>
      </c>
      <c r="AO238" s="40">
        <v>0</v>
      </c>
      <c r="AP238" s="40">
        <v>0</v>
      </c>
      <c r="AQ238" s="40">
        <v>0</v>
      </c>
      <c r="AR238" s="40">
        <v>300000</v>
      </c>
      <c r="AS238" s="40">
        <v>0</v>
      </c>
      <c r="AT238" s="40">
        <v>0</v>
      </c>
      <c r="AU238" s="34" t="s">
        <v>74</v>
      </c>
      <c r="AV238" s="34" t="s">
        <v>67</v>
      </c>
      <c r="AW238" s="34" t="s">
        <v>67</v>
      </c>
      <c r="AX238" s="34"/>
      <c r="AY238" s="39"/>
      <c r="AZ238" s="38"/>
      <c r="BA238" s="38"/>
      <c r="BB238" s="41"/>
      <c r="BC238" s="38">
        <v>45741</v>
      </c>
    </row>
    <row r="239" spans="1:55">
      <c r="A239" s="29">
        <f t="shared" si="1"/>
        <v>238</v>
      </c>
      <c r="B239" s="30" t="s">
        <v>54</v>
      </c>
      <c r="C239" s="31" t="s">
        <v>1800</v>
      </c>
      <c r="D239" s="32" t="s">
        <v>1801</v>
      </c>
      <c r="E239" s="33" t="s">
        <v>78</v>
      </c>
      <c r="F239" s="34" t="s">
        <v>58</v>
      </c>
      <c r="G239" s="35" t="s">
        <v>93</v>
      </c>
      <c r="H239" s="36" t="s">
        <v>1802</v>
      </c>
      <c r="I239" s="36" t="s">
        <v>184</v>
      </c>
      <c r="J239" s="36" t="s">
        <v>1803</v>
      </c>
      <c r="K239" s="36" t="s">
        <v>1804</v>
      </c>
      <c r="L239" s="36" t="s">
        <v>67</v>
      </c>
      <c r="M239" s="36" t="s">
        <v>1805</v>
      </c>
      <c r="N239" s="36" t="s">
        <v>1806</v>
      </c>
      <c r="O239" s="37" t="s">
        <v>67</v>
      </c>
      <c r="P239" s="37" t="s">
        <v>67</v>
      </c>
      <c r="Q239" s="38">
        <v>45755</v>
      </c>
      <c r="R239" s="38" t="s">
        <v>67</v>
      </c>
      <c r="S239" s="30" t="s">
        <v>103</v>
      </c>
      <c r="T239" s="30" t="b">
        <v>0</v>
      </c>
      <c r="U239" s="30" t="s">
        <v>1807</v>
      </c>
      <c r="V239" s="34" t="s">
        <v>1808</v>
      </c>
      <c r="W239" s="39">
        <v>4303519</v>
      </c>
      <c r="X239" s="38" t="s">
        <v>71</v>
      </c>
      <c r="Y239" s="38">
        <v>45758</v>
      </c>
      <c r="Z239" s="38">
        <v>45750</v>
      </c>
      <c r="AA239" s="30" t="s">
        <v>106</v>
      </c>
      <c r="AB239" s="38">
        <v>45813</v>
      </c>
      <c r="AC239" s="30" t="s">
        <v>145</v>
      </c>
      <c r="AD239" s="40">
        <v>0</v>
      </c>
      <c r="AE239" s="40">
        <v>2</v>
      </c>
      <c r="AF239" s="40">
        <v>2</v>
      </c>
      <c r="AG239" s="40">
        <v>0</v>
      </c>
      <c r="AH239" s="40">
        <v>2</v>
      </c>
      <c r="AI239" s="40">
        <v>0</v>
      </c>
      <c r="AJ239" s="40">
        <v>1</v>
      </c>
      <c r="AK239" s="40">
        <v>0</v>
      </c>
      <c r="AL239" s="40">
        <v>1</v>
      </c>
      <c r="AM239" s="40">
        <v>0</v>
      </c>
      <c r="AN239" s="40">
        <v>0</v>
      </c>
      <c r="AO239" s="40">
        <v>0</v>
      </c>
      <c r="AP239" s="40">
        <v>0</v>
      </c>
      <c r="AQ239" s="40">
        <v>0</v>
      </c>
      <c r="AR239" s="40">
        <v>300000</v>
      </c>
      <c r="AS239" s="40">
        <v>0</v>
      </c>
      <c r="AT239" s="40">
        <v>0</v>
      </c>
      <c r="AU239" s="34" t="s">
        <v>315</v>
      </c>
      <c r="AV239" s="34" t="s">
        <v>67</v>
      </c>
      <c r="AW239" s="34" t="s">
        <v>67</v>
      </c>
      <c r="AX239" s="34"/>
      <c r="AY239" s="39"/>
      <c r="AZ239" s="38"/>
      <c r="BA239" s="38"/>
      <c r="BB239" s="41"/>
      <c r="BC239" s="38">
        <v>45728</v>
      </c>
    </row>
    <row r="240" spans="1:55">
      <c r="A240" s="29">
        <f t="shared" si="1"/>
        <v>239</v>
      </c>
      <c r="B240" s="30" t="s">
        <v>54</v>
      </c>
      <c r="C240" s="31" t="s">
        <v>181</v>
      </c>
      <c r="D240" s="32" t="s">
        <v>1809</v>
      </c>
      <c r="E240" s="33" t="s">
        <v>78</v>
      </c>
      <c r="F240" s="34" t="s">
        <v>58</v>
      </c>
      <c r="G240" s="35" t="s">
        <v>93</v>
      </c>
      <c r="H240" s="36" t="s">
        <v>1810</v>
      </c>
      <c r="I240" s="36" t="s">
        <v>95</v>
      </c>
      <c r="J240" s="36" t="s">
        <v>1811</v>
      </c>
      <c r="K240" s="36" t="s">
        <v>1812</v>
      </c>
      <c r="L240" s="36" t="s">
        <v>1813</v>
      </c>
      <c r="M240" s="36" t="s">
        <v>1814</v>
      </c>
      <c r="N240" s="36" t="s">
        <v>1815</v>
      </c>
      <c r="O240" s="37" t="s">
        <v>67</v>
      </c>
      <c r="P240" s="37" t="s">
        <v>67</v>
      </c>
      <c r="Q240" s="38">
        <v>45769</v>
      </c>
      <c r="R240" s="38" t="s">
        <v>67</v>
      </c>
      <c r="S240" s="30" t="s">
        <v>103</v>
      </c>
      <c r="T240" s="30" t="b">
        <v>0</v>
      </c>
      <c r="U240" s="30" t="s">
        <v>1816</v>
      </c>
      <c r="V240" s="34" t="s">
        <v>1817</v>
      </c>
      <c r="W240" s="39">
        <v>2802056</v>
      </c>
      <c r="X240" s="30" t="s">
        <v>71</v>
      </c>
      <c r="Y240" s="38">
        <v>45777</v>
      </c>
      <c r="Z240" s="38">
        <v>45793</v>
      </c>
      <c r="AA240" s="30" t="s">
        <v>1527</v>
      </c>
      <c r="AB240" s="38">
        <v>45856</v>
      </c>
      <c r="AC240" s="30" t="s">
        <v>1818</v>
      </c>
      <c r="AD240" s="40">
        <v>0</v>
      </c>
      <c r="AE240" s="40">
        <v>1</v>
      </c>
      <c r="AF240" s="40">
        <v>1</v>
      </c>
      <c r="AG240" s="40">
        <v>0</v>
      </c>
      <c r="AH240" s="40">
        <v>1</v>
      </c>
      <c r="AI240" s="40">
        <v>0</v>
      </c>
      <c r="AJ240" s="40">
        <v>1</v>
      </c>
      <c r="AK240" s="40">
        <v>0</v>
      </c>
      <c r="AL240" s="40">
        <v>1</v>
      </c>
      <c r="AM240" s="40">
        <v>0</v>
      </c>
      <c r="AN240" s="40">
        <v>0</v>
      </c>
      <c r="AO240" s="40">
        <v>0</v>
      </c>
      <c r="AP240" s="40">
        <v>0</v>
      </c>
      <c r="AQ240" s="40">
        <v>0</v>
      </c>
      <c r="AR240" s="40">
        <v>300000</v>
      </c>
      <c r="AS240" s="40">
        <v>0</v>
      </c>
      <c r="AT240" s="40">
        <v>0</v>
      </c>
      <c r="AU240" s="34" t="s">
        <v>274</v>
      </c>
      <c r="AV240" s="34" t="s">
        <v>67</v>
      </c>
      <c r="AW240" s="34" t="s">
        <v>67</v>
      </c>
      <c r="AX240" s="34"/>
      <c r="AY240" s="39"/>
      <c r="AZ240" s="38"/>
      <c r="BA240" s="38"/>
      <c r="BB240" s="41"/>
      <c r="BC240" s="38">
        <v>45754</v>
      </c>
    </row>
    <row r="241" spans="1:55">
      <c r="A241" s="29">
        <f t="shared" si="1"/>
        <v>240</v>
      </c>
      <c r="B241" s="30" t="s">
        <v>54</v>
      </c>
      <c r="C241" s="31" t="s">
        <v>237</v>
      </c>
      <c r="D241" s="32" t="s">
        <v>1819</v>
      </c>
      <c r="E241" s="33" t="s">
        <v>78</v>
      </c>
      <c r="F241" s="34" t="s">
        <v>58</v>
      </c>
      <c r="G241" s="35" t="s">
        <v>93</v>
      </c>
      <c r="H241" s="36" t="s">
        <v>1820</v>
      </c>
      <c r="I241" s="36" t="s">
        <v>67</v>
      </c>
      <c r="J241" s="36" t="s">
        <v>1821</v>
      </c>
      <c r="K241" s="36" t="s">
        <v>1822</v>
      </c>
      <c r="L241" s="36" t="s">
        <v>1823</v>
      </c>
      <c r="M241" s="36" t="s">
        <v>1824</v>
      </c>
      <c r="N241" s="36" t="s">
        <v>1825</v>
      </c>
      <c r="O241" s="37" t="s">
        <v>67</v>
      </c>
      <c r="P241" s="37" t="s">
        <v>67</v>
      </c>
      <c r="Q241" s="38">
        <v>45715</v>
      </c>
      <c r="R241" s="38" t="s">
        <v>67</v>
      </c>
      <c r="S241" s="30" t="s">
        <v>103</v>
      </c>
      <c r="T241" s="30" t="b">
        <v>0</v>
      </c>
      <c r="U241" s="30" t="s">
        <v>1826</v>
      </c>
      <c r="V241" s="34" t="s">
        <v>1827</v>
      </c>
      <c r="W241" s="39">
        <v>4601183</v>
      </c>
      <c r="X241" s="38" t="s">
        <v>71</v>
      </c>
      <c r="Y241" s="38">
        <v>45716</v>
      </c>
      <c r="Z241" s="38">
        <v>45741</v>
      </c>
      <c r="AA241" s="30" t="s">
        <v>106</v>
      </c>
      <c r="AB241" s="38">
        <v>45774</v>
      </c>
      <c r="AC241" s="38" t="s">
        <v>107</v>
      </c>
      <c r="AD241" s="40">
        <v>0</v>
      </c>
      <c r="AE241" s="40">
        <v>1</v>
      </c>
      <c r="AF241" s="40">
        <v>1</v>
      </c>
      <c r="AG241" s="40">
        <v>1</v>
      </c>
      <c r="AH241" s="40">
        <v>1</v>
      </c>
      <c r="AI241" s="40">
        <v>0</v>
      </c>
      <c r="AJ241" s="40">
        <v>1</v>
      </c>
      <c r="AK241" s="40">
        <v>0</v>
      </c>
      <c r="AL241" s="40">
        <v>1</v>
      </c>
      <c r="AM241" s="40">
        <v>0</v>
      </c>
      <c r="AN241" s="40">
        <v>0</v>
      </c>
      <c r="AO241" s="40">
        <v>0</v>
      </c>
      <c r="AP241" s="40">
        <v>0</v>
      </c>
      <c r="AQ241" s="40">
        <v>0</v>
      </c>
      <c r="AR241" s="40">
        <v>200000</v>
      </c>
      <c r="AS241" s="40">
        <v>0</v>
      </c>
      <c r="AT241" s="40">
        <v>0</v>
      </c>
      <c r="AU241" s="34" t="s">
        <v>74</v>
      </c>
      <c r="AV241" s="34" t="s">
        <v>67</v>
      </c>
      <c r="AW241" s="34" t="s">
        <v>67</v>
      </c>
      <c r="AX241" s="34"/>
      <c r="AY241" s="39"/>
      <c r="AZ241" s="38"/>
      <c r="BA241" s="38"/>
      <c r="BB241" s="41"/>
      <c r="BC241" s="38" t="s">
        <v>67</v>
      </c>
    </row>
    <row r="242" spans="1:55">
      <c r="A242" s="29">
        <f t="shared" si="1"/>
        <v>241</v>
      </c>
      <c r="B242" s="30" t="s">
        <v>54</v>
      </c>
      <c r="C242" s="31" t="s">
        <v>1828</v>
      </c>
      <c r="D242" s="32" t="s">
        <v>1829</v>
      </c>
      <c r="E242" s="33" t="s">
        <v>78</v>
      </c>
      <c r="F242" s="34" t="s">
        <v>58</v>
      </c>
      <c r="G242" s="35" t="s">
        <v>59</v>
      </c>
      <c r="H242" s="36" t="s">
        <v>1830</v>
      </c>
      <c r="I242" s="36" t="s">
        <v>1831</v>
      </c>
      <c r="J242" s="36" t="s">
        <v>1832</v>
      </c>
      <c r="K242" s="36" t="s">
        <v>1833</v>
      </c>
      <c r="L242" s="36" t="s">
        <v>1834</v>
      </c>
      <c r="M242" s="36" t="s">
        <v>1835</v>
      </c>
      <c r="N242" s="36" t="s">
        <v>1836</v>
      </c>
      <c r="O242" s="37" t="s">
        <v>1837</v>
      </c>
      <c r="P242" s="37" t="s">
        <v>1838</v>
      </c>
      <c r="Q242" s="38">
        <v>45762</v>
      </c>
      <c r="R242" s="38" t="s">
        <v>67</v>
      </c>
      <c r="S242" s="30" t="s">
        <v>68</v>
      </c>
      <c r="T242" s="30" t="b">
        <v>0</v>
      </c>
      <c r="U242" s="30" t="s">
        <v>1839</v>
      </c>
      <c r="V242" s="34" t="s">
        <v>1840</v>
      </c>
      <c r="W242" s="39">
        <v>5200537</v>
      </c>
      <c r="X242" s="38" t="s">
        <v>71</v>
      </c>
      <c r="Y242" s="38">
        <v>45769</v>
      </c>
      <c r="Z242" s="38">
        <v>45747</v>
      </c>
      <c r="AA242" s="30" t="s">
        <v>757</v>
      </c>
      <c r="AB242" s="38">
        <v>45868</v>
      </c>
      <c r="AC242" s="30" t="s">
        <v>758</v>
      </c>
      <c r="AD242" s="40">
        <v>0</v>
      </c>
      <c r="AE242" s="40">
        <v>1</v>
      </c>
      <c r="AF242" s="40">
        <v>1</v>
      </c>
      <c r="AG242" s="40">
        <v>0</v>
      </c>
      <c r="AH242" s="40">
        <v>1</v>
      </c>
      <c r="AI242" s="40">
        <v>0</v>
      </c>
      <c r="AJ242" s="40">
        <v>1</v>
      </c>
      <c r="AK242" s="40">
        <v>1</v>
      </c>
      <c r="AL242" s="40">
        <v>0</v>
      </c>
      <c r="AM242" s="40">
        <v>0</v>
      </c>
      <c r="AN242" s="40">
        <v>0</v>
      </c>
      <c r="AO242" s="40">
        <v>0</v>
      </c>
      <c r="AP242" s="40">
        <v>0</v>
      </c>
      <c r="AQ242" s="40">
        <v>0</v>
      </c>
      <c r="AR242" s="40">
        <v>0</v>
      </c>
      <c r="AS242" s="40">
        <v>0</v>
      </c>
      <c r="AT242" s="40">
        <v>0</v>
      </c>
      <c r="AU242" s="34" t="s">
        <v>632</v>
      </c>
      <c r="AV242" s="34" t="s">
        <v>67</v>
      </c>
      <c r="AW242" s="34" t="s">
        <v>67</v>
      </c>
      <c r="AX242" s="34"/>
      <c r="AY242" s="39"/>
      <c r="AZ242" s="38"/>
      <c r="BA242" s="38"/>
      <c r="BB242" s="41"/>
      <c r="BC242" s="38">
        <v>45733</v>
      </c>
    </row>
    <row r="243" spans="1:55">
      <c r="A243" s="29" t="s">
        <v>1841</v>
      </c>
      <c r="B243" s="30" t="s">
        <v>54</v>
      </c>
      <c r="C243" s="31" t="s">
        <v>1828</v>
      </c>
      <c r="D243" s="32" t="s">
        <v>1842</v>
      </c>
      <c r="E243" s="33" t="s">
        <v>78</v>
      </c>
      <c r="F243" s="34" t="s">
        <v>76</v>
      </c>
      <c r="G243" s="35" t="s">
        <v>59</v>
      </c>
      <c r="H243" s="36" t="s">
        <v>1830</v>
      </c>
      <c r="I243" s="36" t="s">
        <v>1831</v>
      </c>
      <c r="J243" s="36" t="s">
        <v>1832</v>
      </c>
      <c r="K243" s="36" t="s">
        <v>1833</v>
      </c>
      <c r="L243" s="36" t="s">
        <v>1834</v>
      </c>
      <c r="M243" s="36" t="s">
        <v>1835</v>
      </c>
      <c r="N243" s="36" t="s">
        <v>1836</v>
      </c>
      <c r="O243" s="37" t="s">
        <v>1837</v>
      </c>
      <c r="P243" s="37" t="s">
        <v>1838</v>
      </c>
      <c r="Q243" s="38" t="s">
        <v>67</v>
      </c>
      <c r="R243" s="38" t="s">
        <v>67</v>
      </c>
      <c r="S243" s="30" t="s">
        <v>68</v>
      </c>
      <c r="T243" s="30" t="b">
        <v>0</v>
      </c>
      <c r="U243" s="30" t="s">
        <v>1839</v>
      </c>
      <c r="V243" s="34" t="s">
        <v>1840</v>
      </c>
      <c r="W243" s="39">
        <v>5200537</v>
      </c>
      <c r="X243" s="38" t="s">
        <v>71</v>
      </c>
      <c r="Y243" s="38">
        <v>45769</v>
      </c>
      <c r="Z243" s="38">
        <v>45747</v>
      </c>
      <c r="AA243" s="30" t="s">
        <v>757</v>
      </c>
      <c r="AB243" s="38">
        <v>45868</v>
      </c>
      <c r="AC243" s="30" t="s">
        <v>758</v>
      </c>
      <c r="AD243" s="40">
        <v>0</v>
      </c>
      <c r="AE243" s="40">
        <v>1</v>
      </c>
      <c r="AF243" s="40">
        <v>1</v>
      </c>
      <c r="AG243" s="40">
        <v>0</v>
      </c>
      <c r="AH243" s="40">
        <v>1</v>
      </c>
      <c r="AI243" s="40">
        <v>0</v>
      </c>
      <c r="AJ243" s="40">
        <v>0</v>
      </c>
      <c r="AK243" s="40">
        <v>0</v>
      </c>
      <c r="AL243" s="40">
        <v>0</v>
      </c>
      <c r="AM243" s="40">
        <v>0</v>
      </c>
      <c r="AN243" s="40">
        <v>0</v>
      </c>
      <c r="AO243" s="40">
        <v>0</v>
      </c>
      <c r="AP243" s="40">
        <v>0</v>
      </c>
      <c r="AQ243" s="40">
        <v>0</v>
      </c>
      <c r="AR243" s="40">
        <v>0</v>
      </c>
      <c r="AS243" s="40">
        <v>480000</v>
      </c>
      <c r="AT243" s="40">
        <v>1</v>
      </c>
      <c r="AU243" s="34" t="s">
        <v>632</v>
      </c>
      <c r="AV243" s="34" t="s">
        <v>67</v>
      </c>
      <c r="AW243" s="34" t="s">
        <v>67</v>
      </c>
      <c r="AX243" s="34"/>
      <c r="AY243" s="39"/>
      <c r="AZ243" s="38"/>
      <c r="BA243" s="38"/>
      <c r="BB243" s="41"/>
      <c r="BC243" s="38">
        <v>45733</v>
      </c>
    </row>
    <row r="244" spans="1:55">
      <c r="A244" s="29">
        <f t="shared" ref="A244:A498" si="2">IF(ISBLANK(D244),"",ROW()-1)</f>
        <v>243</v>
      </c>
      <c r="B244" s="30" t="s">
        <v>54</v>
      </c>
      <c r="C244" s="31" t="s">
        <v>1843</v>
      </c>
      <c r="D244" s="32" t="s">
        <v>1844</v>
      </c>
      <c r="E244" s="33" t="s">
        <v>57</v>
      </c>
      <c r="F244" s="34" t="s">
        <v>58</v>
      </c>
      <c r="G244" s="35" t="s">
        <v>93</v>
      </c>
      <c r="H244" s="36" t="s">
        <v>1845</v>
      </c>
      <c r="I244" s="36" t="s">
        <v>1846</v>
      </c>
      <c r="J244" s="36" t="s">
        <v>1847</v>
      </c>
      <c r="K244" s="36" t="s">
        <v>1848</v>
      </c>
      <c r="L244" s="36" t="s">
        <v>1849</v>
      </c>
      <c r="M244" s="36" t="s">
        <v>1850</v>
      </c>
      <c r="N244" s="36" t="s">
        <v>1851</v>
      </c>
      <c r="O244" s="37" t="s">
        <v>1852</v>
      </c>
      <c r="P244" s="37" t="s">
        <v>1853</v>
      </c>
      <c r="Q244" s="38">
        <v>45727</v>
      </c>
      <c r="R244" s="38" t="s">
        <v>67</v>
      </c>
      <c r="S244" s="30" t="s">
        <v>103</v>
      </c>
      <c r="T244" s="30" t="b">
        <v>0</v>
      </c>
      <c r="U244" s="30" t="s">
        <v>1854</v>
      </c>
      <c r="V244" s="34" t="s">
        <v>1855</v>
      </c>
      <c r="W244" s="39">
        <v>5100496</v>
      </c>
      <c r="X244" s="38" t="s">
        <v>71</v>
      </c>
      <c r="Y244" s="38">
        <v>45736</v>
      </c>
      <c r="Z244" s="38" t="s">
        <v>156</v>
      </c>
      <c r="AA244" s="30" t="s">
        <v>106</v>
      </c>
      <c r="AB244" s="38">
        <v>45748</v>
      </c>
      <c r="AC244" s="38" t="s">
        <v>948</v>
      </c>
      <c r="AD244" s="40">
        <v>0</v>
      </c>
      <c r="AE244" s="40">
        <v>1</v>
      </c>
      <c r="AF244" s="40">
        <v>1</v>
      </c>
      <c r="AG244" s="40">
        <v>1</v>
      </c>
      <c r="AH244" s="40">
        <v>1</v>
      </c>
      <c r="AI244" s="40">
        <v>0</v>
      </c>
      <c r="AJ244" s="40">
        <v>1</v>
      </c>
      <c r="AK244" s="40">
        <v>0</v>
      </c>
      <c r="AL244" s="40">
        <v>1</v>
      </c>
      <c r="AM244" s="40">
        <v>0</v>
      </c>
      <c r="AN244" s="40">
        <v>0</v>
      </c>
      <c r="AO244" s="40">
        <v>0</v>
      </c>
      <c r="AP244" s="40">
        <v>0</v>
      </c>
      <c r="AQ244" s="40">
        <v>0</v>
      </c>
      <c r="AR244" s="40">
        <v>300000</v>
      </c>
      <c r="AS244" s="40">
        <v>0</v>
      </c>
      <c r="AT244" s="40">
        <v>0</v>
      </c>
      <c r="AU244" s="34" t="s">
        <v>74</v>
      </c>
      <c r="AV244" s="34" t="s">
        <v>67</v>
      </c>
      <c r="AW244" s="34" t="s">
        <v>67</v>
      </c>
      <c r="AX244" s="34"/>
      <c r="AY244" s="39"/>
      <c r="AZ244" s="38"/>
      <c r="BA244" s="38"/>
      <c r="BB244" s="41"/>
      <c r="BC244" s="38" t="s">
        <v>67</v>
      </c>
    </row>
    <row r="245" spans="1:55">
      <c r="A245" s="29">
        <f t="shared" si="2"/>
        <v>244</v>
      </c>
      <c r="B245" s="30" t="s">
        <v>54</v>
      </c>
      <c r="C245" s="31" t="s">
        <v>55</v>
      </c>
      <c r="D245" s="32" t="s">
        <v>1856</v>
      </c>
      <c r="E245" s="33" t="s">
        <v>57</v>
      </c>
      <c r="F245" s="34" t="s">
        <v>58</v>
      </c>
      <c r="G245" s="35" t="s">
        <v>59</v>
      </c>
      <c r="H245" s="36" t="s">
        <v>1857</v>
      </c>
      <c r="I245" s="36" t="s">
        <v>1858</v>
      </c>
      <c r="J245" s="36" t="s">
        <v>1859</v>
      </c>
      <c r="K245" s="36" t="s">
        <v>1860</v>
      </c>
      <c r="L245" s="36" t="s">
        <v>1861</v>
      </c>
      <c r="M245" s="36" t="s">
        <v>1862</v>
      </c>
      <c r="N245" s="36" t="s">
        <v>1863</v>
      </c>
      <c r="O245" s="37" t="s">
        <v>67</v>
      </c>
      <c r="P245" s="37" t="s">
        <v>67</v>
      </c>
      <c r="Q245" s="38">
        <v>45729</v>
      </c>
      <c r="R245" s="38" t="s">
        <v>67</v>
      </c>
      <c r="S245" s="30" t="s">
        <v>68</v>
      </c>
      <c r="T245" s="30" t="b">
        <v>0</v>
      </c>
      <c r="U245" s="30" t="s">
        <v>1864</v>
      </c>
      <c r="V245" s="34" t="s">
        <v>1865</v>
      </c>
      <c r="W245" s="39">
        <v>5100482</v>
      </c>
      <c r="X245" s="38" t="s">
        <v>71</v>
      </c>
      <c r="Y245" s="38">
        <v>45744</v>
      </c>
      <c r="Z245" s="38">
        <v>45748</v>
      </c>
      <c r="AA245" s="30" t="s">
        <v>106</v>
      </c>
      <c r="AB245" s="38">
        <v>45751</v>
      </c>
      <c r="AC245" s="38" t="s">
        <v>107</v>
      </c>
      <c r="AD245" s="40">
        <v>0</v>
      </c>
      <c r="AE245" s="40">
        <v>1</v>
      </c>
      <c r="AF245" s="40">
        <v>1</v>
      </c>
      <c r="AG245" s="40">
        <v>1</v>
      </c>
      <c r="AH245" s="40">
        <v>1</v>
      </c>
      <c r="AI245" s="40">
        <v>0</v>
      </c>
      <c r="AJ245" s="40">
        <v>1</v>
      </c>
      <c r="AK245" s="40">
        <v>1</v>
      </c>
      <c r="AL245" s="40">
        <v>0</v>
      </c>
      <c r="AM245" s="40">
        <v>0</v>
      </c>
      <c r="AN245" s="40">
        <v>0</v>
      </c>
      <c r="AO245" s="40">
        <v>0</v>
      </c>
      <c r="AP245" s="40">
        <v>0</v>
      </c>
      <c r="AQ245" s="40">
        <v>0</v>
      </c>
      <c r="AR245" s="40">
        <v>0</v>
      </c>
      <c r="AS245" s="40">
        <v>0</v>
      </c>
      <c r="AT245" s="40">
        <v>0</v>
      </c>
      <c r="AU245" s="34" t="s">
        <v>74</v>
      </c>
      <c r="AV245" s="34" t="s">
        <v>67</v>
      </c>
      <c r="AW245" s="34" t="s">
        <v>67</v>
      </c>
      <c r="AX245" s="34"/>
      <c r="AY245" s="39"/>
      <c r="AZ245" s="38"/>
      <c r="BA245" s="38"/>
      <c r="BB245" s="41"/>
      <c r="BC245" s="38" t="s">
        <v>67</v>
      </c>
    </row>
    <row r="246" spans="1:55">
      <c r="A246" s="29">
        <f t="shared" si="2"/>
        <v>245</v>
      </c>
      <c r="B246" s="30" t="s">
        <v>54</v>
      </c>
      <c r="C246" s="31" t="s">
        <v>55</v>
      </c>
      <c r="D246" s="32" t="s">
        <v>1866</v>
      </c>
      <c r="E246" s="33" t="s">
        <v>57</v>
      </c>
      <c r="F246" s="34" t="s">
        <v>76</v>
      </c>
      <c r="G246" s="35" t="s">
        <v>59</v>
      </c>
      <c r="H246" s="36" t="s">
        <v>1857</v>
      </c>
      <c r="I246" s="36" t="s">
        <v>1858</v>
      </c>
      <c r="J246" s="36" t="s">
        <v>1859</v>
      </c>
      <c r="K246" s="36" t="s">
        <v>1860</v>
      </c>
      <c r="L246" s="36" t="s">
        <v>1861</v>
      </c>
      <c r="M246" s="36" t="s">
        <v>1862</v>
      </c>
      <c r="N246" s="36" t="s">
        <v>1863</v>
      </c>
      <c r="O246" s="37" t="s">
        <v>67</v>
      </c>
      <c r="P246" s="37" t="s">
        <v>67</v>
      </c>
      <c r="Q246" s="38">
        <v>45729</v>
      </c>
      <c r="R246" s="38" t="s">
        <v>67</v>
      </c>
      <c r="S246" s="30" t="s">
        <v>68</v>
      </c>
      <c r="T246" s="30" t="b">
        <v>0</v>
      </c>
      <c r="U246" s="30" t="s">
        <v>1864</v>
      </c>
      <c r="V246" s="34" t="s">
        <v>1865</v>
      </c>
      <c r="W246" s="39">
        <v>5100482</v>
      </c>
      <c r="X246" s="38" t="s">
        <v>71</v>
      </c>
      <c r="Y246" s="38">
        <v>45744</v>
      </c>
      <c r="Z246" s="38">
        <v>45748</v>
      </c>
      <c r="AA246" s="30" t="s">
        <v>106</v>
      </c>
      <c r="AB246" s="38">
        <v>45751</v>
      </c>
      <c r="AC246" s="38" t="s">
        <v>107</v>
      </c>
      <c r="AD246" s="40">
        <v>0</v>
      </c>
      <c r="AE246" s="40">
        <v>1</v>
      </c>
      <c r="AF246" s="40">
        <v>1</v>
      </c>
      <c r="AG246" s="40">
        <v>1</v>
      </c>
      <c r="AH246" s="40">
        <v>1</v>
      </c>
      <c r="AI246" s="40">
        <v>0</v>
      </c>
      <c r="AJ246" s="40">
        <v>0</v>
      </c>
      <c r="AK246" s="40">
        <v>0</v>
      </c>
      <c r="AL246" s="40">
        <v>0</v>
      </c>
      <c r="AM246" s="40">
        <v>0</v>
      </c>
      <c r="AN246" s="40">
        <v>0</v>
      </c>
      <c r="AO246" s="40">
        <v>0</v>
      </c>
      <c r="AP246" s="40">
        <v>0</v>
      </c>
      <c r="AQ246" s="40">
        <v>0</v>
      </c>
      <c r="AR246" s="40">
        <v>0</v>
      </c>
      <c r="AS246" s="40">
        <v>0</v>
      </c>
      <c r="AT246" s="40">
        <v>0</v>
      </c>
      <c r="AU246" s="34" t="s">
        <v>74</v>
      </c>
      <c r="AV246" s="34" t="s">
        <v>67</v>
      </c>
      <c r="AW246" s="34" t="s">
        <v>67</v>
      </c>
      <c r="AX246" s="34"/>
      <c r="AY246" s="39"/>
      <c r="AZ246" s="38"/>
      <c r="BA246" s="38"/>
      <c r="BB246" s="41"/>
      <c r="BC246" s="38" t="s">
        <v>67</v>
      </c>
    </row>
    <row r="247" spans="1:55">
      <c r="A247" s="29">
        <f t="shared" si="2"/>
        <v>246</v>
      </c>
      <c r="B247" s="30" t="s">
        <v>54</v>
      </c>
      <c r="C247" s="31" t="s">
        <v>181</v>
      </c>
      <c r="D247" s="32" t="s">
        <v>1867</v>
      </c>
      <c r="E247" s="33" t="s">
        <v>57</v>
      </c>
      <c r="F247" s="34" t="s">
        <v>58</v>
      </c>
      <c r="G247" s="35" t="s">
        <v>93</v>
      </c>
      <c r="H247" s="32" t="s">
        <v>1868</v>
      </c>
      <c r="I247" s="32" t="s">
        <v>1869</v>
      </c>
      <c r="J247" s="32" t="s">
        <v>1870</v>
      </c>
      <c r="K247" s="36" t="s">
        <v>1871</v>
      </c>
      <c r="L247" s="36" t="s">
        <v>1872</v>
      </c>
      <c r="M247" s="36" t="s">
        <v>1873</v>
      </c>
      <c r="N247" s="36" t="s">
        <v>1874</v>
      </c>
      <c r="O247" s="37" t="s">
        <v>67</v>
      </c>
      <c r="P247" s="37" t="s">
        <v>67</v>
      </c>
      <c r="Q247" s="38">
        <v>45775</v>
      </c>
      <c r="R247" s="38" t="s">
        <v>67</v>
      </c>
      <c r="S247" s="30" t="s">
        <v>103</v>
      </c>
      <c r="T247" s="30" t="b">
        <v>0</v>
      </c>
      <c r="U247" s="30" t="s">
        <v>1875</v>
      </c>
      <c r="V247" s="34" t="s">
        <v>1876</v>
      </c>
      <c r="W247" s="39">
        <v>2802048</v>
      </c>
      <c r="X247" s="30" t="s">
        <v>71</v>
      </c>
      <c r="Y247" s="38">
        <v>45776</v>
      </c>
      <c r="Z247" s="38">
        <v>45807</v>
      </c>
      <c r="AA247" s="30" t="s">
        <v>106</v>
      </c>
      <c r="AB247" s="38">
        <v>45812</v>
      </c>
      <c r="AC247" s="38" t="s">
        <v>213</v>
      </c>
      <c r="AD247" s="40">
        <v>0</v>
      </c>
      <c r="AE247" s="40">
        <v>1</v>
      </c>
      <c r="AF247" s="40">
        <v>1</v>
      </c>
      <c r="AG247" s="40">
        <v>1</v>
      </c>
      <c r="AH247" s="40">
        <v>1</v>
      </c>
      <c r="AI247" s="40">
        <v>0</v>
      </c>
      <c r="AJ247" s="40">
        <v>1</v>
      </c>
      <c r="AK247" s="40">
        <v>0</v>
      </c>
      <c r="AL247" s="40">
        <v>1</v>
      </c>
      <c r="AM247" s="40">
        <v>0</v>
      </c>
      <c r="AN247" s="40">
        <v>0</v>
      </c>
      <c r="AO247" s="40">
        <v>0</v>
      </c>
      <c r="AP247" s="40">
        <v>0</v>
      </c>
      <c r="AQ247" s="40">
        <v>0</v>
      </c>
      <c r="AR247" s="40">
        <v>0</v>
      </c>
      <c r="AS247" s="40">
        <v>0</v>
      </c>
      <c r="AT247" s="40">
        <v>0</v>
      </c>
      <c r="AU247" s="34" t="s">
        <v>496</v>
      </c>
      <c r="AV247" s="34" t="s">
        <v>67</v>
      </c>
      <c r="AW247" s="34" t="s">
        <v>67</v>
      </c>
      <c r="AX247" s="34"/>
      <c r="AY247" s="39"/>
      <c r="AZ247" s="38"/>
      <c r="BA247" s="38"/>
      <c r="BB247" s="41"/>
      <c r="BC247" s="38">
        <v>45748</v>
      </c>
    </row>
    <row r="248" spans="1:55">
      <c r="A248" s="29">
        <f t="shared" si="2"/>
        <v>247</v>
      </c>
      <c r="B248" s="30" t="s">
        <v>54</v>
      </c>
      <c r="C248" s="31" t="s">
        <v>181</v>
      </c>
      <c r="D248" s="32" t="s">
        <v>1877</v>
      </c>
      <c r="E248" s="33" t="s">
        <v>57</v>
      </c>
      <c r="F248" s="34" t="s">
        <v>76</v>
      </c>
      <c r="G248" s="35" t="s">
        <v>93</v>
      </c>
      <c r="H248" s="32" t="s">
        <v>1868</v>
      </c>
      <c r="I248" s="32" t="s">
        <v>1869</v>
      </c>
      <c r="J248" s="32" t="s">
        <v>1870</v>
      </c>
      <c r="K248" s="36" t="s">
        <v>1871</v>
      </c>
      <c r="L248" s="36" t="s">
        <v>1872</v>
      </c>
      <c r="M248" s="36" t="s">
        <v>1878</v>
      </c>
      <c r="N248" s="36" t="s">
        <v>1874</v>
      </c>
      <c r="O248" s="37" t="s">
        <v>67</v>
      </c>
      <c r="P248" s="37" t="s">
        <v>67</v>
      </c>
      <c r="Q248" s="38" t="s">
        <v>67</v>
      </c>
      <c r="R248" s="38" t="s">
        <v>67</v>
      </c>
      <c r="S248" s="30" t="s">
        <v>103</v>
      </c>
      <c r="T248" s="30" t="b">
        <v>0</v>
      </c>
      <c r="U248" s="30" t="s">
        <v>1875</v>
      </c>
      <c r="V248" s="34" t="s">
        <v>1876</v>
      </c>
      <c r="W248" s="39">
        <v>2802048</v>
      </c>
      <c r="X248" s="30" t="s">
        <v>71</v>
      </c>
      <c r="Y248" s="38">
        <v>45776</v>
      </c>
      <c r="Z248" s="38">
        <v>45807</v>
      </c>
      <c r="AA248" s="30" t="s">
        <v>106</v>
      </c>
      <c r="AB248" s="38">
        <v>45812</v>
      </c>
      <c r="AC248" s="38" t="s">
        <v>213</v>
      </c>
      <c r="AD248" s="40">
        <v>0</v>
      </c>
      <c r="AE248" s="40">
        <v>1</v>
      </c>
      <c r="AF248" s="40">
        <v>1</v>
      </c>
      <c r="AG248" s="40">
        <v>1</v>
      </c>
      <c r="AH248" s="40">
        <v>1</v>
      </c>
      <c r="AI248" s="40">
        <v>0</v>
      </c>
      <c r="AJ248" s="40">
        <v>0</v>
      </c>
      <c r="AK248" s="40">
        <v>0</v>
      </c>
      <c r="AL248" s="40">
        <v>0</v>
      </c>
      <c r="AM248" s="40">
        <v>0</v>
      </c>
      <c r="AN248" s="40">
        <v>0</v>
      </c>
      <c r="AO248" s="40">
        <v>0</v>
      </c>
      <c r="AP248" s="40">
        <v>0</v>
      </c>
      <c r="AQ248" s="40">
        <v>0</v>
      </c>
      <c r="AR248" s="40">
        <v>300000</v>
      </c>
      <c r="AS248" s="40">
        <v>0</v>
      </c>
      <c r="AT248" s="40">
        <v>0</v>
      </c>
      <c r="AU248" s="34" t="s">
        <v>496</v>
      </c>
      <c r="AV248" s="34" t="s">
        <v>67</v>
      </c>
      <c r="AW248" s="34" t="s">
        <v>67</v>
      </c>
      <c r="AX248" s="34"/>
      <c r="AY248" s="39"/>
      <c r="AZ248" s="38"/>
      <c r="BA248" s="38"/>
      <c r="BB248" s="41"/>
      <c r="BC248" s="38">
        <v>45748</v>
      </c>
    </row>
    <row r="249" spans="1:55">
      <c r="A249" s="29">
        <f t="shared" si="2"/>
        <v>248</v>
      </c>
      <c r="B249" s="30" t="s">
        <v>54</v>
      </c>
      <c r="C249" s="31" t="s">
        <v>1021</v>
      </c>
      <c r="D249" s="32" t="s">
        <v>1879</v>
      </c>
      <c r="E249" s="33" t="s">
        <v>57</v>
      </c>
      <c r="F249" s="34" t="s">
        <v>58</v>
      </c>
      <c r="G249" s="35" t="s">
        <v>93</v>
      </c>
      <c r="H249" s="36" t="s">
        <v>1880</v>
      </c>
      <c r="I249" s="36" t="s">
        <v>137</v>
      </c>
      <c r="J249" s="36" t="s">
        <v>1881</v>
      </c>
      <c r="K249" s="36" t="s">
        <v>1882</v>
      </c>
      <c r="L249" s="36" t="s">
        <v>1883</v>
      </c>
      <c r="M249" s="36" t="s">
        <v>1884</v>
      </c>
      <c r="N249" s="36" t="s">
        <v>1885</v>
      </c>
      <c r="O249" s="37" t="s">
        <v>67</v>
      </c>
      <c r="P249" s="37" t="s">
        <v>67</v>
      </c>
      <c r="Q249" s="38">
        <v>45764</v>
      </c>
      <c r="R249" s="38" t="s">
        <v>67</v>
      </c>
      <c r="S249" s="30" t="s">
        <v>103</v>
      </c>
      <c r="T249" s="30" t="b">
        <v>0</v>
      </c>
      <c r="U249" s="30" t="s">
        <v>1886</v>
      </c>
      <c r="V249" s="34" t="s">
        <v>1886</v>
      </c>
      <c r="W249" s="39">
        <v>5000210</v>
      </c>
      <c r="X249" s="30" t="s">
        <v>71</v>
      </c>
      <c r="Y249" s="38">
        <v>45776</v>
      </c>
      <c r="Z249" s="38">
        <v>45777</v>
      </c>
      <c r="AA249" s="30" t="s">
        <v>106</v>
      </c>
      <c r="AB249" s="38">
        <v>45805</v>
      </c>
      <c r="AC249" s="38" t="s">
        <v>1030</v>
      </c>
      <c r="AD249" s="40">
        <v>0</v>
      </c>
      <c r="AE249" s="40">
        <v>1</v>
      </c>
      <c r="AF249" s="40">
        <v>1</v>
      </c>
      <c r="AG249" s="40">
        <v>1</v>
      </c>
      <c r="AH249" s="40">
        <v>1</v>
      </c>
      <c r="AI249" s="40">
        <v>0</v>
      </c>
      <c r="AJ249" s="40">
        <v>1</v>
      </c>
      <c r="AK249" s="40">
        <v>0</v>
      </c>
      <c r="AL249" s="40">
        <v>1</v>
      </c>
      <c r="AM249" s="40">
        <v>0</v>
      </c>
      <c r="AN249" s="40">
        <v>0</v>
      </c>
      <c r="AO249" s="40">
        <v>0</v>
      </c>
      <c r="AP249" s="40">
        <v>0</v>
      </c>
      <c r="AQ249" s="40">
        <v>0</v>
      </c>
      <c r="AR249" s="40">
        <v>600000</v>
      </c>
      <c r="AS249" s="40">
        <v>0</v>
      </c>
      <c r="AT249" s="40">
        <v>0</v>
      </c>
      <c r="AU249" s="34" t="s">
        <v>959</v>
      </c>
      <c r="AV249" s="34" t="s">
        <v>67</v>
      </c>
      <c r="AW249" s="34" t="s">
        <v>67</v>
      </c>
      <c r="AX249" s="34"/>
      <c r="AY249" s="39"/>
      <c r="AZ249" s="38"/>
      <c r="BA249" s="38"/>
      <c r="BB249" s="41"/>
      <c r="BC249" s="38">
        <v>45743</v>
      </c>
    </row>
    <row r="250" spans="1:55">
      <c r="A250" s="29">
        <f t="shared" si="2"/>
        <v>249</v>
      </c>
      <c r="B250" s="30" t="s">
        <v>54</v>
      </c>
      <c r="C250" s="31" t="s">
        <v>1887</v>
      </c>
      <c r="D250" s="32" t="s">
        <v>1888</v>
      </c>
      <c r="E250" s="33" t="s">
        <v>57</v>
      </c>
      <c r="F250" s="34" t="s">
        <v>58</v>
      </c>
      <c r="G250" s="35" t="s">
        <v>59</v>
      </c>
      <c r="H250" s="36" t="s">
        <v>1889</v>
      </c>
      <c r="I250" s="36" t="s">
        <v>374</v>
      </c>
      <c r="J250" s="36" t="s">
        <v>1890</v>
      </c>
      <c r="K250" s="36" t="s">
        <v>1891</v>
      </c>
      <c r="L250" s="36" t="s">
        <v>1892</v>
      </c>
      <c r="M250" s="36" t="s">
        <v>1893</v>
      </c>
      <c r="N250" s="36" t="s">
        <v>1894</v>
      </c>
      <c r="O250" s="37" t="s">
        <v>67</v>
      </c>
      <c r="P250" s="37" t="s">
        <v>67</v>
      </c>
      <c r="Q250" s="38">
        <v>45758</v>
      </c>
      <c r="R250" s="38" t="s">
        <v>67</v>
      </c>
      <c r="S250" s="30" t="s">
        <v>68</v>
      </c>
      <c r="T250" s="30" t="b">
        <v>0</v>
      </c>
      <c r="U250" s="30" t="s">
        <v>1895</v>
      </c>
      <c r="V250" s="34" t="s">
        <v>1896</v>
      </c>
      <c r="W250" s="39">
        <v>4803222</v>
      </c>
      <c r="X250" s="38" t="s">
        <v>71</v>
      </c>
      <c r="Y250" s="38">
        <v>45775</v>
      </c>
      <c r="Z250" s="38">
        <v>45785</v>
      </c>
      <c r="AA250" s="30" t="s">
        <v>72</v>
      </c>
      <c r="AB250" s="38">
        <v>45842</v>
      </c>
      <c r="AC250" s="30" t="s">
        <v>1897</v>
      </c>
      <c r="AD250" s="40">
        <v>0</v>
      </c>
      <c r="AE250" s="40">
        <v>2</v>
      </c>
      <c r="AF250" s="40">
        <v>2</v>
      </c>
      <c r="AG250" s="40">
        <v>2</v>
      </c>
      <c r="AH250" s="40">
        <v>2</v>
      </c>
      <c r="AI250" s="40">
        <v>0</v>
      </c>
      <c r="AJ250" s="40">
        <v>2</v>
      </c>
      <c r="AK250" s="40">
        <v>2</v>
      </c>
      <c r="AL250" s="40">
        <v>0</v>
      </c>
      <c r="AM250" s="40">
        <v>0</v>
      </c>
      <c r="AN250" s="40">
        <v>0</v>
      </c>
      <c r="AO250" s="40">
        <v>0</v>
      </c>
      <c r="AP250" s="40">
        <v>0</v>
      </c>
      <c r="AQ250" s="40">
        <v>0</v>
      </c>
      <c r="AR250" s="40">
        <v>1300000</v>
      </c>
      <c r="AS250" s="40">
        <v>0</v>
      </c>
      <c r="AT250" s="40">
        <v>0</v>
      </c>
      <c r="AU250" s="34" t="s">
        <v>496</v>
      </c>
      <c r="AV250" s="34" t="s">
        <v>67</v>
      </c>
      <c r="AW250" s="34" t="s">
        <v>67</v>
      </c>
      <c r="AX250" s="34"/>
      <c r="AY250" s="39"/>
      <c r="AZ250" s="38"/>
      <c r="BA250" s="38"/>
      <c r="BB250" s="41"/>
      <c r="BC250" s="38">
        <v>45737</v>
      </c>
    </row>
    <row r="251" spans="1:55">
      <c r="A251" s="29">
        <f t="shared" si="2"/>
        <v>250</v>
      </c>
      <c r="B251" s="30" t="s">
        <v>54</v>
      </c>
      <c r="C251" s="31" t="s">
        <v>1021</v>
      </c>
      <c r="D251" s="32" t="s">
        <v>1898</v>
      </c>
      <c r="E251" s="33" t="s">
        <v>57</v>
      </c>
      <c r="F251" s="34" t="s">
        <v>58</v>
      </c>
      <c r="G251" s="35" t="s">
        <v>93</v>
      </c>
      <c r="H251" s="36" t="s">
        <v>1899</v>
      </c>
      <c r="I251" s="36" t="s">
        <v>121</v>
      </c>
      <c r="J251" s="36" t="s">
        <v>1900</v>
      </c>
      <c r="K251" s="36" t="s">
        <v>1901</v>
      </c>
      <c r="L251" s="36" t="s">
        <v>1902</v>
      </c>
      <c r="M251" s="36" t="s">
        <v>1903</v>
      </c>
      <c r="N251" s="36" t="s">
        <v>1904</v>
      </c>
      <c r="O251" s="37" t="s">
        <v>67</v>
      </c>
      <c r="P251" s="37" t="s">
        <v>67</v>
      </c>
      <c r="Q251" s="38">
        <v>45764</v>
      </c>
      <c r="R251" s="38" t="s">
        <v>67</v>
      </c>
      <c r="S251" s="30" t="s">
        <v>103</v>
      </c>
      <c r="T251" s="30" t="b">
        <v>0</v>
      </c>
      <c r="U251" s="30" t="s">
        <v>1905</v>
      </c>
      <c r="V251" s="34" t="s">
        <v>1906</v>
      </c>
      <c r="W251" s="39">
        <v>5000206</v>
      </c>
      <c r="X251" s="38" t="s">
        <v>71</v>
      </c>
      <c r="Y251" s="38">
        <v>45771</v>
      </c>
      <c r="Z251" s="38">
        <v>45777</v>
      </c>
      <c r="AA251" s="30" t="s">
        <v>1907</v>
      </c>
      <c r="AB251" s="38">
        <v>45824</v>
      </c>
      <c r="AC251" s="38" t="s">
        <v>1908</v>
      </c>
      <c r="AD251" s="40">
        <v>1</v>
      </c>
      <c r="AE251" s="40">
        <v>0</v>
      </c>
      <c r="AF251" s="40">
        <v>0</v>
      </c>
      <c r="AG251" s="40">
        <v>1</v>
      </c>
      <c r="AH251" s="40">
        <v>1</v>
      </c>
      <c r="AI251" s="40">
        <v>0</v>
      </c>
      <c r="AJ251" s="40">
        <v>1</v>
      </c>
      <c r="AK251" s="40">
        <v>0</v>
      </c>
      <c r="AL251" s="40">
        <v>1</v>
      </c>
      <c r="AM251" s="40">
        <v>0</v>
      </c>
      <c r="AN251" s="40">
        <v>0</v>
      </c>
      <c r="AO251" s="40">
        <v>0</v>
      </c>
      <c r="AP251" s="40">
        <v>0</v>
      </c>
      <c r="AQ251" s="40">
        <v>0</v>
      </c>
      <c r="AR251" s="40">
        <v>0</v>
      </c>
      <c r="AS251" s="40">
        <v>0</v>
      </c>
      <c r="AT251" s="40">
        <v>0</v>
      </c>
      <c r="AU251" s="34" t="s">
        <v>959</v>
      </c>
      <c r="AV251" s="34" t="s">
        <v>67</v>
      </c>
      <c r="AW251" s="34" t="s">
        <v>67</v>
      </c>
      <c r="AX251" s="34"/>
      <c r="AY251" s="39"/>
      <c r="AZ251" s="38"/>
      <c r="BA251" s="38"/>
      <c r="BB251" s="41"/>
      <c r="BC251" s="38">
        <v>45743</v>
      </c>
    </row>
    <row r="252" spans="1:55">
      <c r="A252" s="29">
        <f t="shared" si="2"/>
        <v>251</v>
      </c>
      <c r="B252" s="30" t="s">
        <v>54</v>
      </c>
      <c r="C252" s="31" t="s">
        <v>1021</v>
      </c>
      <c r="D252" s="32" t="s">
        <v>1909</v>
      </c>
      <c r="E252" s="33" t="s">
        <v>57</v>
      </c>
      <c r="F252" s="34" t="s">
        <v>76</v>
      </c>
      <c r="G252" s="35" t="s">
        <v>93</v>
      </c>
      <c r="H252" s="36" t="s">
        <v>1899</v>
      </c>
      <c r="I252" s="36" t="s">
        <v>121</v>
      </c>
      <c r="J252" s="36" t="s">
        <v>1900</v>
      </c>
      <c r="K252" s="36" t="s">
        <v>1901</v>
      </c>
      <c r="L252" s="36" t="s">
        <v>1902</v>
      </c>
      <c r="M252" s="36" t="s">
        <v>1903</v>
      </c>
      <c r="N252" s="36" t="s">
        <v>1904</v>
      </c>
      <c r="O252" s="37" t="s">
        <v>67</v>
      </c>
      <c r="P252" s="37" t="s">
        <v>67</v>
      </c>
      <c r="Q252" s="38" t="s">
        <v>67</v>
      </c>
      <c r="R252" s="38" t="s">
        <v>67</v>
      </c>
      <c r="S252" s="30" t="s">
        <v>103</v>
      </c>
      <c r="T252" s="30" t="b">
        <v>0</v>
      </c>
      <c r="U252" s="30" t="s">
        <v>1905</v>
      </c>
      <c r="V252" s="34" t="s">
        <v>1906</v>
      </c>
      <c r="W252" s="39">
        <v>5000206</v>
      </c>
      <c r="X252" s="38" t="s">
        <v>71</v>
      </c>
      <c r="Y252" s="38">
        <v>45771</v>
      </c>
      <c r="Z252" s="38">
        <v>45777</v>
      </c>
      <c r="AA252" s="30" t="s">
        <v>1907</v>
      </c>
      <c r="AB252" s="38">
        <v>45824</v>
      </c>
      <c r="AC252" s="38" t="s">
        <v>1908</v>
      </c>
      <c r="AD252" s="40">
        <v>0</v>
      </c>
      <c r="AE252" s="40">
        <v>1</v>
      </c>
      <c r="AF252" s="40">
        <v>1</v>
      </c>
      <c r="AG252" s="40">
        <v>1</v>
      </c>
      <c r="AH252" s="40">
        <v>3</v>
      </c>
      <c r="AI252" s="40">
        <v>0</v>
      </c>
      <c r="AJ252" s="40">
        <v>1</v>
      </c>
      <c r="AK252" s="40">
        <v>0</v>
      </c>
      <c r="AL252" s="40">
        <v>1</v>
      </c>
      <c r="AM252" s="40">
        <v>0</v>
      </c>
      <c r="AN252" s="40">
        <v>0</v>
      </c>
      <c r="AO252" s="40">
        <v>0</v>
      </c>
      <c r="AP252" s="40">
        <v>0</v>
      </c>
      <c r="AQ252" s="40">
        <v>0</v>
      </c>
      <c r="AR252" s="40">
        <v>1200000</v>
      </c>
      <c r="AS252" s="40">
        <v>0</v>
      </c>
      <c r="AT252" s="40">
        <v>0</v>
      </c>
      <c r="AU252" s="34" t="s">
        <v>959</v>
      </c>
      <c r="AV252" s="34" t="s">
        <v>67</v>
      </c>
      <c r="AW252" s="34" t="s">
        <v>67</v>
      </c>
      <c r="AX252" s="34"/>
      <c r="AY252" s="39"/>
      <c r="AZ252" s="38"/>
      <c r="BA252" s="38"/>
      <c r="BB252" s="41"/>
      <c r="BC252" s="38">
        <v>45743</v>
      </c>
    </row>
    <row r="253" spans="1:55">
      <c r="A253" s="29">
        <f t="shared" si="2"/>
        <v>252</v>
      </c>
      <c r="B253" s="30" t="s">
        <v>54</v>
      </c>
      <c r="C253" s="31" t="s">
        <v>1054</v>
      </c>
      <c r="D253" s="32" t="s">
        <v>1910</v>
      </c>
      <c r="E253" s="33" t="s">
        <v>57</v>
      </c>
      <c r="F253" s="34" t="s">
        <v>58</v>
      </c>
      <c r="G253" s="43" t="s">
        <v>93</v>
      </c>
      <c r="H253" s="36" t="s">
        <v>1911</v>
      </c>
      <c r="I253" s="36" t="s">
        <v>184</v>
      </c>
      <c r="J253" s="36" t="s">
        <v>1912</v>
      </c>
      <c r="K253" s="36" t="s">
        <v>1913</v>
      </c>
      <c r="L253" s="36" t="s">
        <v>1914</v>
      </c>
      <c r="M253" s="36" t="s">
        <v>1915</v>
      </c>
      <c r="N253" s="36" t="s">
        <v>1916</v>
      </c>
      <c r="O253" s="37" t="s">
        <v>67</v>
      </c>
      <c r="P253" s="37" t="s">
        <v>67</v>
      </c>
      <c r="Q253" s="38">
        <v>45779</v>
      </c>
      <c r="R253" s="38" t="s">
        <v>67</v>
      </c>
      <c r="S253" s="30" t="s">
        <v>103</v>
      </c>
      <c r="T253" s="30" t="b">
        <v>0</v>
      </c>
      <c r="U253" s="30" t="s">
        <v>1917</v>
      </c>
      <c r="V253" s="34" t="s">
        <v>1918</v>
      </c>
      <c r="W253" s="39">
        <v>5000216</v>
      </c>
      <c r="X253" s="30" t="s">
        <v>71</v>
      </c>
      <c r="Y253" s="38">
        <v>45786</v>
      </c>
      <c r="Z253" s="38">
        <v>45791</v>
      </c>
      <c r="AA253" s="30" t="s">
        <v>1907</v>
      </c>
      <c r="AB253" s="38">
        <v>45820</v>
      </c>
      <c r="AC253" s="38" t="s">
        <v>539</v>
      </c>
      <c r="AD253" s="40">
        <v>0</v>
      </c>
      <c r="AE253" s="40">
        <v>1</v>
      </c>
      <c r="AF253" s="40">
        <v>1</v>
      </c>
      <c r="AG253" s="40">
        <v>3</v>
      </c>
      <c r="AH253" s="40">
        <v>1</v>
      </c>
      <c r="AI253" s="40">
        <v>0</v>
      </c>
      <c r="AJ253" s="40">
        <v>1</v>
      </c>
      <c r="AK253" s="40">
        <v>1</v>
      </c>
      <c r="AL253" s="40">
        <v>0</v>
      </c>
      <c r="AM253" s="40">
        <v>0</v>
      </c>
      <c r="AN253" s="40">
        <v>0</v>
      </c>
      <c r="AO253" s="40">
        <v>0</v>
      </c>
      <c r="AP253" s="40">
        <v>0</v>
      </c>
      <c r="AQ253" s="40">
        <v>0</v>
      </c>
      <c r="AR253" s="40">
        <v>0</v>
      </c>
      <c r="AS253" s="40">
        <v>0</v>
      </c>
      <c r="AT253" s="40">
        <v>0</v>
      </c>
      <c r="AU253" s="34" t="s">
        <v>959</v>
      </c>
      <c r="AV253" s="34" t="s">
        <v>67</v>
      </c>
      <c r="AW253" s="34" t="s">
        <v>67</v>
      </c>
      <c r="AX253" s="34"/>
      <c r="AY253" s="39"/>
      <c r="AZ253" s="38"/>
      <c r="BA253" s="38"/>
      <c r="BB253" s="41"/>
      <c r="BC253" s="38">
        <v>45770</v>
      </c>
    </row>
    <row r="254" spans="1:55">
      <c r="A254" s="29">
        <f t="shared" si="2"/>
        <v>253</v>
      </c>
      <c r="B254" s="30" t="s">
        <v>54</v>
      </c>
      <c r="C254" s="31" t="s">
        <v>1054</v>
      </c>
      <c r="D254" s="32" t="s">
        <v>1919</v>
      </c>
      <c r="E254" s="33" t="s">
        <v>57</v>
      </c>
      <c r="F254" s="34" t="s">
        <v>76</v>
      </c>
      <c r="G254" s="43" t="s">
        <v>93</v>
      </c>
      <c r="H254" s="36" t="s">
        <v>1911</v>
      </c>
      <c r="I254" s="36" t="s">
        <v>184</v>
      </c>
      <c r="J254" s="36" t="s">
        <v>1912</v>
      </c>
      <c r="K254" s="36" t="s">
        <v>1913</v>
      </c>
      <c r="L254" s="36" t="s">
        <v>1914</v>
      </c>
      <c r="M254" s="36" t="s">
        <v>1915</v>
      </c>
      <c r="N254" s="36" t="s">
        <v>1916</v>
      </c>
      <c r="O254" s="37" t="s">
        <v>67</v>
      </c>
      <c r="P254" s="37" t="s">
        <v>67</v>
      </c>
      <c r="Q254" s="38">
        <v>45779</v>
      </c>
      <c r="R254" s="38" t="s">
        <v>67</v>
      </c>
      <c r="S254" s="30" t="s">
        <v>103</v>
      </c>
      <c r="T254" s="30" t="b">
        <v>0</v>
      </c>
      <c r="U254" s="30" t="s">
        <v>1917</v>
      </c>
      <c r="V254" s="34" t="s">
        <v>1918</v>
      </c>
      <c r="W254" s="39">
        <v>5000216</v>
      </c>
      <c r="X254" s="30" t="s">
        <v>71</v>
      </c>
      <c r="Y254" s="38">
        <v>45786</v>
      </c>
      <c r="Z254" s="38">
        <v>45791</v>
      </c>
      <c r="AA254" s="30" t="s">
        <v>1907</v>
      </c>
      <c r="AB254" s="38">
        <v>45820</v>
      </c>
      <c r="AC254" s="38" t="s">
        <v>539</v>
      </c>
      <c r="AD254" s="40">
        <v>0</v>
      </c>
      <c r="AE254" s="40">
        <v>2</v>
      </c>
      <c r="AF254" s="40">
        <v>2</v>
      </c>
      <c r="AG254" s="40">
        <v>0</v>
      </c>
      <c r="AH254" s="40">
        <v>0</v>
      </c>
      <c r="AI254" s="40">
        <v>0</v>
      </c>
      <c r="AJ254" s="40">
        <v>0</v>
      </c>
      <c r="AK254" s="40">
        <v>0</v>
      </c>
      <c r="AL254" s="40">
        <v>0</v>
      </c>
      <c r="AM254" s="40">
        <v>0</v>
      </c>
      <c r="AN254" s="40">
        <v>0</v>
      </c>
      <c r="AO254" s="40">
        <v>0</v>
      </c>
      <c r="AP254" s="40">
        <v>0</v>
      </c>
      <c r="AQ254" s="40">
        <v>0</v>
      </c>
      <c r="AR254" s="40">
        <v>1900000</v>
      </c>
      <c r="AS254" s="40">
        <v>0</v>
      </c>
      <c r="AT254" s="40">
        <v>0</v>
      </c>
      <c r="AU254" s="34" t="s">
        <v>959</v>
      </c>
      <c r="AV254" s="34" t="s">
        <v>67</v>
      </c>
      <c r="AW254" s="34" t="s">
        <v>67</v>
      </c>
      <c r="AX254" s="34"/>
      <c r="AY254" s="39"/>
      <c r="AZ254" s="38"/>
      <c r="BA254" s="38"/>
      <c r="BB254" s="41"/>
      <c r="BC254" s="38" t="s">
        <v>67</v>
      </c>
    </row>
    <row r="255" spans="1:55">
      <c r="A255" s="29">
        <f t="shared" si="2"/>
        <v>254</v>
      </c>
      <c r="B255" s="30" t="s">
        <v>54</v>
      </c>
      <c r="C255" s="31" t="s">
        <v>1021</v>
      </c>
      <c r="D255" s="32" t="s">
        <v>1920</v>
      </c>
      <c r="E255" s="33" t="s">
        <v>57</v>
      </c>
      <c r="F255" s="34" t="s">
        <v>58</v>
      </c>
      <c r="G255" s="35" t="s">
        <v>59</v>
      </c>
      <c r="H255" s="36" t="s">
        <v>1921</v>
      </c>
      <c r="I255" s="36" t="s">
        <v>137</v>
      </c>
      <c r="J255" s="36" t="s">
        <v>1922</v>
      </c>
      <c r="K255" s="36" t="s">
        <v>1923</v>
      </c>
      <c r="L255" s="36" t="s">
        <v>1924</v>
      </c>
      <c r="M255" s="36" t="s">
        <v>1925</v>
      </c>
      <c r="N255" s="36" t="s">
        <v>1926</v>
      </c>
      <c r="O255" s="37" t="s">
        <v>67</v>
      </c>
      <c r="P255" s="37" t="s">
        <v>67</v>
      </c>
      <c r="Q255" s="38">
        <v>45764</v>
      </c>
      <c r="R255" s="38" t="s">
        <v>67</v>
      </c>
      <c r="S255" s="30" t="s">
        <v>68</v>
      </c>
      <c r="T255" s="30" t="b">
        <v>0</v>
      </c>
      <c r="U255" s="30" t="s">
        <v>1927</v>
      </c>
      <c r="V255" s="34" t="s">
        <v>1928</v>
      </c>
      <c r="W255" s="39">
        <v>5000207</v>
      </c>
      <c r="X255" s="38" t="s">
        <v>71</v>
      </c>
      <c r="Y255" s="38">
        <v>45771</v>
      </c>
      <c r="Z255" s="38">
        <v>45777</v>
      </c>
      <c r="AA255" s="30" t="s">
        <v>1907</v>
      </c>
      <c r="AB255" s="38">
        <v>45825</v>
      </c>
      <c r="AC255" s="38" t="s">
        <v>129</v>
      </c>
      <c r="AD255" s="40">
        <v>0</v>
      </c>
      <c r="AE255" s="40">
        <v>1</v>
      </c>
      <c r="AF255" s="40">
        <v>1</v>
      </c>
      <c r="AG255" s="40">
        <v>1</v>
      </c>
      <c r="AH255" s="40">
        <v>1</v>
      </c>
      <c r="AI255" s="40">
        <v>0</v>
      </c>
      <c r="AJ255" s="40">
        <v>1</v>
      </c>
      <c r="AK255" s="40">
        <v>1</v>
      </c>
      <c r="AL255" s="40">
        <v>0</v>
      </c>
      <c r="AM255" s="40">
        <v>0</v>
      </c>
      <c r="AN255" s="40">
        <v>0</v>
      </c>
      <c r="AO255" s="40">
        <v>0</v>
      </c>
      <c r="AP255" s="40">
        <v>0</v>
      </c>
      <c r="AQ255" s="40">
        <v>0</v>
      </c>
      <c r="AR255" s="40">
        <v>0</v>
      </c>
      <c r="AS255" s="40">
        <v>0</v>
      </c>
      <c r="AT255" s="40">
        <v>0</v>
      </c>
      <c r="AU255" s="34" t="s">
        <v>959</v>
      </c>
      <c r="AV255" s="34" t="s">
        <v>67</v>
      </c>
      <c r="AW255" s="34" t="s">
        <v>67</v>
      </c>
      <c r="AX255" s="34"/>
      <c r="AY255" s="39"/>
      <c r="AZ255" s="38"/>
      <c r="BA255" s="38"/>
      <c r="BB255" s="41"/>
      <c r="BC255" s="38">
        <v>45743</v>
      </c>
    </row>
    <row r="256" spans="1:55">
      <c r="A256" s="29">
        <f t="shared" si="2"/>
        <v>255</v>
      </c>
      <c r="B256" s="30" t="s">
        <v>54</v>
      </c>
      <c r="C256" s="31" t="s">
        <v>1021</v>
      </c>
      <c r="D256" s="32" t="s">
        <v>1929</v>
      </c>
      <c r="E256" s="33" t="s">
        <v>57</v>
      </c>
      <c r="F256" s="34" t="s">
        <v>76</v>
      </c>
      <c r="G256" s="35" t="s">
        <v>59</v>
      </c>
      <c r="H256" s="36" t="s">
        <v>1930</v>
      </c>
      <c r="I256" s="36" t="s">
        <v>137</v>
      </c>
      <c r="J256" s="36" t="s">
        <v>1931</v>
      </c>
      <c r="K256" s="36" t="s">
        <v>1923</v>
      </c>
      <c r="L256" s="36" t="s">
        <v>1924</v>
      </c>
      <c r="M256" s="36" t="s">
        <v>1925</v>
      </c>
      <c r="N256" s="36" t="s">
        <v>1926</v>
      </c>
      <c r="O256" s="37" t="s">
        <v>67</v>
      </c>
      <c r="P256" s="37" t="s">
        <v>67</v>
      </c>
      <c r="Q256" s="38" t="s">
        <v>67</v>
      </c>
      <c r="R256" s="38" t="s">
        <v>67</v>
      </c>
      <c r="S256" s="30" t="s">
        <v>68</v>
      </c>
      <c r="T256" s="30" t="b">
        <v>0</v>
      </c>
      <c r="U256" s="30" t="s">
        <v>1927</v>
      </c>
      <c r="V256" s="34" t="s">
        <v>1928</v>
      </c>
      <c r="W256" s="39">
        <v>5000207</v>
      </c>
      <c r="X256" s="38" t="s">
        <v>71</v>
      </c>
      <c r="Y256" s="38">
        <v>45771</v>
      </c>
      <c r="Z256" s="38">
        <v>45777</v>
      </c>
      <c r="AA256" s="30" t="s">
        <v>1907</v>
      </c>
      <c r="AB256" s="38">
        <v>45825</v>
      </c>
      <c r="AC256" s="38" t="s">
        <v>129</v>
      </c>
      <c r="AD256" s="40">
        <v>0</v>
      </c>
      <c r="AE256" s="40">
        <v>1</v>
      </c>
      <c r="AF256" s="40">
        <v>1</v>
      </c>
      <c r="AG256" s="40">
        <v>0</v>
      </c>
      <c r="AH256" s="40">
        <v>1</v>
      </c>
      <c r="AI256" s="40">
        <v>0</v>
      </c>
      <c r="AJ256" s="40">
        <v>0</v>
      </c>
      <c r="AK256" s="40">
        <v>0</v>
      </c>
      <c r="AL256" s="40">
        <v>0</v>
      </c>
      <c r="AM256" s="40">
        <v>0</v>
      </c>
      <c r="AN256" s="40">
        <v>0</v>
      </c>
      <c r="AO256" s="40">
        <v>0</v>
      </c>
      <c r="AP256" s="40">
        <v>0</v>
      </c>
      <c r="AQ256" s="40">
        <v>0</v>
      </c>
      <c r="AR256" s="40">
        <v>1600000</v>
      </c>
      <c r="AS256" s="40">
        <v>0</v>
      </c>
      <c r="AT256" s="40">
        <v>0</v>
      </c>
      <c r="AU256" s="34" t="s">
        <v>959</v>
      </c>
      <c r="AV256" s="34" t="s">
        <v>67</v>
      </c>
      <c r="AW256" s="34" t="s">
        <v>67</v>
      </c>
      <c r="AX256" s="34"/>
      <c r="AY256" s="39"/>
      <c r="AZ256" s="38"/>
      <c r="BA256" s="38"/>
      <c r="BB256" s="41"/>
      <c r="BC256" s="38">
        <v>45743</v>
      </c>
    </row>
    <row r="257" spans="1:55">
      <c r="A257" s="29">
        <f t="shared" si="2"/>
        <v>256</v>
      </c>
      <c r="B257" s="30" t="s">
        <v>54</v>
      </c>
      <c r="C257" s="31" t="s">
        <v>1021</v>
      </c>
      <c r="D257" s="32" t="s">
        <v>1932</v>
      </c>
      <c r="E257" s="33" t="s">
        <v>57</v>
      </c>
      <c r="F257" s="34" t="s">
        <v>58</v>
      </c>
      <c r="G257" s="35" t="s">
        <v>59</v>
      </c>
      <c r="H257" s="36" t="s">
        <v>1933</v>
      </c>
      <c r="I257" s="36" t="s">
        <v>137</v>
      </c>
      <c r="J257" s="36" t="s">
        <v>1934</v>
      </c>
      <c r="K257" s="36" t="s">
        <v>1935</v>
      </c>
      <c r="L257" s="36" t="s">
        <v>1936</v>
      </c>
      <c r="M257" s="36" t="s">
        <v>1937</v>
      </c>
      <c r="N257" s="36" t="s">
        <v>1938</v>
      </c>
      <c r="O257" s="37" t="s">
        <v>67</v>
      </c>
      <c r="P257" s="37" t="s">
        <v>67</v>
      </c>
      <c r="Q257" s="38">
        <v>45764</v>
      </c>
      <c r="R257" s="38" t="s">
        <v>67</v>
      </c>
      <c r="S257" s="30" t="s">
        <v>68</v>
      </c>
      <c r="T257" s="30" t="b">
        <v>0</v>
      </c>
      <c r="U257" s="30" t="s">
        <v>1939</v>
      </c>
      <c r="V257" s="34" t="s">
        <v>1940</v>
      </c>
      <c r="W257" s="39">
        <v>5000189</v>
      </c>
      <c r="X257" s="38" t="s">
        <v>71</v>
      </c>
      <c r="Y257" s="38">
        <v>45768</v>
      </c>
      <c r="Z257" s="38">
        <v>45777</v>
      </c>
      <c r="AA257" s="30" t="s">
        <v>1907</v>
      </c>
      <c r="AB257" s="38">
        <v>45825</v>
      </c>
      <c r="AC257" s="38" t="s">
        <v>539</v>
      </c>
      <c r="AD257" s="40">
        <v>0</v>
      </c>
      <c r="AE257" s="40">
        <v>1</v>
      </c>
      <c r="AF257" s="40">
        <v>1</v>
      </c>
      <c r="AG257" s="40">
        <v>1</v>
      </c>
      <c r="AH257" s="40">
        <v>1</v>
      </c>
      <c r="AI257" s="40">
        <v>0</v>
      </c>
      <c r="AJ257" s="40">
        <v>1</v>
      </c>
      <c r="AK257" s="40">
        <v>1</v>
      </c>
      <c r="AL257" s="40">
        <v>0</v>
      </c>
      <c r="AM257" s="40">
        <v>0</v>
      </c>
      <c r="AN257" s="40">
        <v>0</v>
      </c>
      <c r="AO257" s="40">
        <v>0</v>
      </c>
      <c r="AP257" s="40">
        <v>0</v>
      </c>
      <c r="AQ257" s="40">
        <v>0</v>
      </c>
      <c r="AR257" s="40">
        <v>0</v>
      </c>
      <c r="AS257" s="40">
        <v>0</v>
      </c>
      <c r="AT257" s="40">
        <v>0</v>
      </c>
      <c r="AU257" s="34" t="s">
        <v>1031</v>
      </c>
      <c r="AV257" s="34" t="s">
        <v>67</v>
      </c>
      <c r="AW257" s="34" t="s">
        <v>67</v>
      </c>
      <c r="AX257" s="34"/>
      <c r="AY257" s="39"/>
      <c r="AZ257" s="38"/>
      <c r="BA257" s="38"/>
      <c r="BB257" s="41"/>
      <c r="BC257" s="38">
        <v>45743</v>
      </c>
    </row>
    <row r="258" spans="1:55">
      <c r="A258" s="29">
        <f t="shared" si="2"/>
        <v>257</v>
      </c>
      <c r="B258" s="30" t="s">
        <v>54</v>
      </c>
      <c r="C258" s="31" t="s">
        <v>1021</v>
      </c>
      <c r="D258" s="32" t="s">
        <v>1941</v>
      </c>
      <c r="E258" s="33" t="s">
        <v>57</v>
      </c>
      <c r="F258" s="34" t="s">
        <v>76</v>
      </c>
      <c r="G258" s="35" t="s">
        <v>59</v>
      </c>
      <c r="H258" s="36" t="s">
        <v>1933</v>
      </c>
      <c r="I258" s="36" t="s">
        <v>137</v>
      </c>
      <c r="J258" s="36" t="s">
        <v>1934</v>
      </c>
      <c r="K258" s="36" t="s">
        <v>1935</v>
      </c>
      <c r="L258" s="36" t="s">
        <v>1936</v>
      </c>
      <c r="M258" s="36" t="s">
        <v>1937</v>
      </c>
      <c r="N258" s="36" t="s">
        <v>1938</v>
      </c>
      <c r="O258" s="37" t="s">
        <v>67</v>
      </c>
      <c r="P258" s="37" t="s">
        <v>67</v>
      </c>
      <c r="Q258" s="38" t="s">
        <v>67</v>
      </c>
      <c r="R258" s="38" t="s">
        <v>67</v>
      </c>
      <c r="S258" s="30" t="s">
        <v>68</v>
      </c>
      <c r="T258" s="30" t="b">
        <v>0</v>
      </c>
      <c r="U258" s="30" t="s">
        <v>1939</v>
      </c>
      <c r="V258" s="34" t="s">
        <v>1940</v>
      </c>
      <c r="W258" s="39">
        <v>5000189</v>
      </c>
      <c r="X258" s="38" t="s">
        <v>71</v>
      </c>
      <c r="Y258" s="38">
        <v>45768</v>
      </c>
      <c r="Z258" s="38">
        <v>45777</v>
      </c>
      <c r="AA258" s="30" t="s">
        <v>1907</v>
      </c>
      <c r="AB258" s="38">
        <v>45825</v>
      </c>
      <c r="AC258" s="38" t="s">
        <v>539</v>
      </c>
      <c r="AD258" s="40">
        <v>0</v>
      </c>
      <c r="AE258" s="40">
        <v>1</v>
      </c>
      <c r="AF258" s="40">
        <v>1</v>
      </c>
      <c r="AG258" s="40">
        <v>2</v>
      </c>
      <c r="AH258" s="40">
        <v>0</v>
      </c>
      <c r="AI258" s="40">
        <v>0</v>
      </c>
      <c r="AJ258" s="40">
        <v>0</v>
      </c>
      <c r="AK258" s="40">
        <v>0</v>
      </c>
      <c r="AL258" s="40">
        <v>0</v>
      </c>
      <c r="AM258" s="40">
        <v>0</v>
      </c>
      <c r="AN258" s="40">
        <v>0</v>
      </c>
      <c r="AO258" s="40">
        <v>0</v>
      </c>
      <c r="AP258" s="40">
        <v>0</v>
      </c>
      <c r="AQ258" s="40">
        <v>0</v>
      </c>
      <c r="AR258" s="40">
        <v>1700000</v>
      </c>
      <c r="AS258" s="40">
        <v>0</v>
      </c>
      <c r="AT258" s="40">
        <v>0</v>
      </c>
      <c r="AU258" s="34" t="s">
        <v>1031</v>
      </c>
      <c r="AV258" s="34" t="s">
        <v>67</v>
      </c>
      <c r="AW258" s="34" t="s">
        <v>67</v>
      </c>
      <c r="AX258" s="34"/>
      <c r="AY258" s="39"/>
      <c r="AZ258" s="38"/>
      <c r="BA258" s="38"/>
      <c r="BB258" s="41"/>
      <c r="BC258" s="38">
        <v>45743</v>
      </c>
    </row>
    <row r="259" spans="1:55">
      <c r="A259" s="29">
        <f t="shared" si="2"/>
        <v>258</v>
      </c>
      <c r="B259" s="30" t="s">
        <v>54</v>
      </c>
      <c r="C259" s="31" t="s">
        <v>1021</v>
      </c>
      <c r="D259" s="32" t="s">
        <v>1942</v>
      </c>
      <c r="E259" s="33" t="s">
        <v>57</v>
      </c>
      <c r="F259" s="34" t="s">
        <v>58</v>
      </c>
      <c r="G259" s="35" t="s">
        <v>93</v>
      </c>
      <c r="H259" s="36" t="s">
        <v>1943</v>
      </c>
      <c r="I259" s="36" t="s">
        <v>121</v>
      </c>
      <c r="J259" s="36" t="s">
        <v>1944</v>
      </c>
      <c r="K259" s="36" t="s">
        <v>1945</v>
      </c>
      <c r="L259" s="36" t="s">
        <v>1946</v>
      </c>
      <c r="M259" s="36" t="s">
        <v>1947</v>
      </c>
      <c r="N259" s="36" t="s">
        <v>1948</v>
      </c>
      <c r="O259" s="37" t="s">
        <v>67</v>
      </c>
      <c r="P259" s="37" t="s">
        <v>67</v>
      </c>
      <c r="Q259" s="38">
        <v>45764</v>
      </c>
      <c r="R259" s="38" t="s">
        <v>67</v>
      </c>
      <c r="S259" s="30" t="s">
        <v>103</v>
      </c>
      <c r="T259" s="30" t="b">
        <v>0</v>
      </c>
      <c r="U259" s="30" t="s">
        <v>1949</v>
      </c>
      <c r="V259" s="34" t="s">
        <v>1950</v>
      </c>
      <c r="W259" s="39">
        <v>5000205</v>
      </c>
      <c r="X259" s="38" t="s">
        <v>71</v>
      </c>
      <c r="Y259" s="38">
        <v>45769</v>
      </c>
      <c r="Z259" s="38">
        <v>45775</v>
      </c>
      <c r="AA259" s="30" t="s">
        <v>1907</v>
      </c>
      <c r="AB259" s="38">
        <v>45801</v>
      </c>
      <c r="AC259" s="38" t="s">
        <v>1030</v>
      </c>
      <c r="AD259" s="40">
        <v>0</v>
      </c>
      <c r="AE259" s="40">
        <v>1</v>
      </c>
      <c r="AF259" s="40">
        <v>1</v>
      </c>
      <c r="AG259" s="40">
        <v>1</v>
      </c>
      <c r="AH259" s="40">
        <v>1</v>
      </c>
      <c r="AI259" s="40">
        <v>0</v>
      </c>
      <c r="AJ259" s="40">
        <v>1</v>
      </c>
      <c r="AK259" s="40">
        <v>0</v>
      </c>
      <c r="AL259" s="40">
        <v>1</v>
      </c>
      <c r="AM259" s="40">
        <v>0</v>
      </c>
      <c r="AN259" s="40">
        <v>0</v>
      </c>
      <c r="AO259" s="40">
        <v>0</v>
      </c>
      <c r="AP259" s="40">
        <v>0</v>
      </c>
      <c r="AQ259" s="40">
        <v>0</v>
      </c>
      <c r="AR259" s="40">
        <v>0</v>
      </c>
      <c r="AS259" s="40">
        <v>0</v>
      </c>
      <c r="AT259" s="40">
        <v>0</v>
      </c>
      <c r="AU259" s="34" t="s">
        <v>1121</v>
      </c>
      <c r="AV259" s="34" t="s">
        <v>67</v>
      </c>
      <c r="AW259" s="34" t="s">
        <v>67</v>
      </c>
      <c r="AX259" s="34"/>
      <c r="AY259" s="39"/>
      <c r="AZ259" s="38"/>
      <c r="BA259" s="38"/>
      <c r="BB259" s="41"/>
      <c r="BC259" s="38">
        <v>45743</v>
      </c>
    </row>
    <row r="260" spans="1:55">
      <c r="A260" s="29">
        <f t="shared" si="2"/>
        <v>259</v>
      </c>
      <c r="B260" s="30" t="s">
        <v>54</v>
      </c>
      <c r="C260" s="31" t="s">
        <v>1021</v>
      </c>
      <c r="D260" s="32" t="s">
        <v>1951</v>
      </c>
      <c r="E260" s="33" t="s">
        <v>57</v>
      </c>
      <c r="F260" s="34" t="s">
        <v>76</v>
      </c>
      <c r="G260" s="35" t="s">
        <v>93</v>
      </c>
      <c r="H260" s="36" t="s">
        <v>1943</v>
      </c>
      <c r="I260" s="36" t="s">
        <v>121</v>
      </c>
      <c r="J260" s="36" t="s">
        <v>1944</v>
      </c>
      <c r="K260" s="36" t="s">
        <v>1945</v>
      </c>
      <c r="L260" s="36" t="s">
        <v>1946</v>
      </c>
      <c r="M260" s="36" t="s">
        <v>1947</v>
      </c>
      <c r="N260" s="36" t="s">
        <v>1948</v>
      </c>
      <c r="O260" s="37" t="s">
        <v>67</v>
      </c>
      <c r="P260" s="37" t="s">
        <v>67</v>
      </c>
      <c r="Q260" s="38" t="s">
        <v>67</v>
      </c>
      <c r="R260" s="38" t="s">
        <v>67</v>
      </c>
      <c r="S260" s="30" t="s">
        <v>103</v>
      </c>
      <c r="T260" s="30" t="b">
        <v>0</v>
      </c>
      <c r="U260" s="30" t="s">
        <v>1949</v>
      </c>
      <c r="V260" s="34" t="s">
        <v>1950</v>
      </c>
      <c r="W260" s="39">
        <v>5000205</v>
      </c>
      <c r="X260" s="38" t="s">
        <v>71</v>
      </c>
      <c r="Y260" s="38">
        <v>45769</v>
      </c>
      <c r="Z260" s="38">
        <v>45775</v>
      </c>
      <c r="AA260" s="30" t="s">
        <v>1907</v>
      </c>
      <c r="AB260" s="38">
        <v>45801</v>
      </c>
      <c r="AC260" s="38" t="s">
        <v>1030</v>
      </c>
      <c r="AD260" s="40">
        <v>0</v>
      </c>
      <c r="AE260" s="40">
        <v>1</v>
      </c>
      <c r="AF260" s="40">
        <v>1</v>
      </c>
      <c r="AG260" s="40">
        <v>1</v>
      </c>
      <c r="AH260" s="40">
        <v>1</v>
      </c>
      <c r="AI260" s="40">
        <v>0</v>
      </c>
      <c r="AJ260" s="40">
        <v>1</v>
      </c>
      <c r="AK260" s="40">
        <v>0</v>
      </c>
      <c r="AL260" s="40">
        <v>1</v>
      </c>
      <c r="AM260" s="40">
        <v>0</v>
      </c>
      <c r="AN260" s="40">
        <v>0</v>
      </c>
      <c r="AO260" s="40">
        <v>0</v>
      </c>
      <c r="AP260" s="40">
        <v>0</v>
      </c>
      <c r="AQ260" s="40">
        <v>0</v>
      </c>
      <c r="AR260" s="40">
        <v>900000</v>
      </c>
      <c r="AS260" s="40">
        <v>0</v>
      </c>
      <c r="AT260" s="40">
        <v>0</v>
      </c>
      <c r="AU260" s="34" t="s">
        <v>1121</v>
      </c>
      <c r="AV260" s="34" t="s">
        <v>67</v>
      </c>
      <c r="AW260" s="34" t="s">
        <v>67</v>
      </c>
      <c r="AX260" s="34"/>
      <c r="AY260" s="39"/>
      <c r="AZ260" s="38"/>
      <c r="BA260" s="38"/>
      <c r="BB260" s="41"/>
      <c r="BC260" s="38">
        <v>45743</v>
      </c>
    </row>
    <row r="261" spans="1:55">
      <c r="A261" s="29">
        <f t="shared" si="2"/>
        <v>260</v>
      </c>
      <c r="B261" s="30" t="s">
        <v>54</v>
      </c>
      <c r="C261" s="31" t="s">
        <v>1952</v>
      </c>
      <c r="D261" s="32" t="s">
        <v>1953</v>
      </c>
      <c r="E261" s="33" t="s">
        <v>57</v>
      </c>
      <c r="F261" s="34" t="s">
        <v>58</v>
      </c>
      <c r="G261" s="35" t="s">
        <v>93</v>
      </c>
      <c r="H261" s="36" t="s">
        <v>1954</v>
      </c>
      <c r="I261" s="36" t="s">
        <v>1955</v>
      </c>
      <c r="J261" s="36" t="s">
        <v>1956</v>
      </c>
      <c r="K261" s="36" t="s">
        <v>1957</v>
      </c>
      <c r="L261" s="36" t="s">
        <v>1958</v>
      </c>
      <c r="M261" s="36" t="s">
        <v>1959</v>
      </c>
      <c r="N261" s="36" t="s">
        <v>1960</v>
      </c>
      <c r="O261" s="37" t="s">
        <v>67</v>
      </c>
      <c r="P261" s="37" t="s">
        <v>67</v>
      </c>
      <c r="Q261" s="38">
        <v>45770</v>
      </c>
      <c r="R261" s="38" t="s">
        <v>67</v>
      </c>
      <c r="S261" s="30" t="s">
        <v>103</v>
      </c>
      <c r="T261" s="30" t="b">
        <v>0</v>
      </c>
      <c r="U261" s="30" t="s">
        <v>1961</v>
      </c>
      <c r="V261" s="34" t="s">
        <v>1962</v>
      </c>
      <c r="W261" s="39">
        <v>5200570</v>
      </c>
      <c r="X261" s="38" t="s">
        <v>71</v>
      </c>
      <c r="Y261" s="38">
        <v>45777</v>
      </c>
      <c r="Z261" s="38">
        <v>45786</v>
      </c>
      <c r="AA261" s="30" t="s">
        <v>757</v>
      </c>
      <c r="AB261" s="38">
        <v>45854</v>
      </c>
      <c r="AC261" s="30" t="s">
        <v>758</v>
      </c>
      <c r="AD261" s="40">
        <v>0</v>
      </c>
      <c r="AE261" s="40">
        <v>1</v>
      </c>
      <c r="AF261" s="40">
        <v>1</v>
      </c>
      <c r="AG261" s="40">
        <v>1</v>
      </c>
      <c r="AH261" s="40">
        <v>1</v>
      </c>
      <c r="AI261" s="40">
        <v>0</v>
      </c>
      <c r="AJ261" s="40">
        <v>1</v>
      </c>
      <c r="AK261" s="40">
        <v>0</v>
      </c>
      <c r="AL261" s="40">
        <v>1</v>
      </c>
      <c r="AM261" s="40">
        <v>0</v>
      </c>
      <c r="AN261" s="40">
        <v>0</v>
      </c>
      <c r="AO261" s="40">
        <v>0</v>
      </c>
      <c r="AP261" s="40">
        <v>0</v>
      </c>
      <c r="AQ261" s="40">
        <v>0</v>
      </c>
      <c r="AR261" s="40">
        <v>600000</v>
      </c>
      <c r="AS261" s="40">
        <v>0</v>
      </c>
      <c r="AT261" s="40">
        <v>0</v>
      </c>
      <c r="AU261" s="34" t="s">
        <v>632</v>
      </c>
      <c r="AV261" s="34" t="s">
        <v>67</v>
      </c>
      <c r="AW261" s="34" t="s">
        <v>67</v>
      </c>
      <c r="AX261" s="34"/>
      <c r="AY261" s="39"/>
      <c r="AZ261" s="38"/>
      <c r="BA261" s="38"/>
      <c r="BB261" s="41"/>
      <c r="BC261" s="38">
        <v>45761</v>
      </c>
    </row>
    <row r="262" spans="1:55">
      <c r="A262" s="29">
        <f t="shared" si="2"/>
        <v>261</v>
      </c>
      <c r="B262" s="30" t="s">
        <v>54</v>
      </c>
      <c r="C262" s="31" t="s">
        <v>1963</v>
      </c>
      <c r="D262" s="32" t="s">
        <v>1964</v>
      </c>
      <c r="E262" s="33" t="s">
        <v>78</v>
      </c>
      <c r="F262" s="34" t="s">
        <v>58</v>
      </c>
      <c r="G262" s="35" t="s">
        <v>59</v>
      </c>
      <c r="H262" s="36" t="s">
        <v>1965</v>
      </c>
      <c r="I262" s="36" t="s">
        <v>1966</v>
      </c>
      <c r="J262" s="36" t="s">
        <v>1967</v>
      </c>
      <c r="K262" s="36" t="s">
        <v>1968</v>
      </c>
      <c r="L262" s="36" t="s">
        <v>1969</v>
      </c>
      <c r="M262" s="36" t="s">
        <v>1970</v>
      </c>
      <c r="N262" s="36" t="s">
        <v>1971</v>
      </c>
      <c r="O262" s="37" t="s">
        <v>67</v>
      </c>
      <c r="P262" s="37" t="s">
        <v>67</v>
      </c>
      <c r="Q262" s="38">
        <v>45763</v>
      </c>
      <c r="R262" s="38" t="s">
        <v>67</v>
      </c>
      <c r="S262" s="30" t="s">
        <v>68</v>
      </c>
      <c r="T262" s="30" t="b">
        <v>0</v>
      </c>
      <c r="U262" s="30" t="s">
        <v>1972</v>
      </c>
      <c r="V262" s="34" t="s">
        <v>1973</v>
      </c>
      <c r="W262" s="39">
        <v>4601316</v>
      </c>
      <c r="X262" s="38" t="s">
        <v>71</v>
      </c>
      <c r="Y262" s="38">
        <v>45770</v>
      </c>
      <c r="Z262" s="38">
        <v>45748</v>
      </c>
      <c r="AA262" s="30" t="s">
        <v>757</v>
      </c>
      <c r="AB262" s="38">
        <v>45877</v>
      </c>
      <c r="AC262" s="30" t="s">
        <v>758</v>
      </c>
      <c r="AD262" s="40">
        <v>0</v>
      </c>
      <c r="AE262" s="40">
        <v>3</v>
      </c>
      <c r="AF262" s="40">
        <v>3</v>
      </c>
      <c r="AG262" s="40">
        <v>0</v>
      </c>
      <c r="AH262" s="40">
        <v>2</v>
      </c>
      <c r="AI262" s="40">
        <v>0</v>
      </c>
      <c r="AJ262" s="40">
        <v>1</v>
      </c>
      <c r="AK262" s="40">
        <v>1</v>
      </c>
      <c r="AL262" s="40">
        <v>0</v>
      </c>
      <c r="AM262" s="40">
        <v>0</v>
      </c>
      <c r="AN262" s="40">
        <v>0</v>
      </c>
      <c r="AO262" s="40">
        <v>0</v>
      </c>
      <c r="AP262" s="40">
        <v>1</v>
      </c>
      <c r="AQ262" s="40">
        <v>0</v>
      </c>
      <c r="AR262" s="40">
        <v>0</v>
      </c>
      <c r="AS262" s="40">
        <v>0</v>
      </c>
      <c r="AT262" s="40">
        <v>3</v>
      </c>
      <c r="AU262" s="34" t="s">
        <v>74</v>
      </c>
      <c r="AV262" s="34" t="s">
        <v>67</v>
      </c>
      <c r="AW262" s="34" t="s">
        <v>67</v>
      </c>
      <c r="AX262" s="34"/>
      <c r="AY262" s="39"/>
      <c r="AZ262" s="38"/>
      <c r="BA262" s="38"/>
      <c r="BB262" s="41"/>
      <c r="BC262" s="38">
        <v>45748</v>
      </c>
    </row>
    <row r="263" spans="1:55">
      <c r="A263" s="29">
        <f t="shared" si="2"/>
        <v>262</v>
      </c>
      <c r="B263" s="30" t="s">
        <v>54</v>
      </c>
      <c r="C263" s="31" t="s">
        <v>1963</v>
      </c>
      <c r="D263" s="32" t="s">
        <v>1974</v>
      </c>
      <c r="E263" s="33" t="s">
        <v>78</v>
      </c>
      <c r="F263" s="34" t="s">
        <v>76</v>
      </c>
      <c r="G263" s="35" t="s">
        <v>59</v>
      </c>
      <c r="H263" s="36" t="s">
        <v>1965</v>
      </c>
      <c r="I263" s="36" t="s">
        <v>1966</v>
      </c>
      <c r="J263" s="36" t="s">
        <v>1967</v>
      </c>
      <c r="K263" s="36" t="s">
        <v>1968</v>
      </c>
      <c r="L263" s="36" t="s">
        <v>1969</v>
      </c>
      <c r="M263" s="36" t="s">
        <v>1970</v>
      </c>
      <c r="N263" s="36" t="s">
        <v>1971</v>
      </c>
      <c r="O263" s="37" t="s">
        <v>67</v>
      </c>
      <c r="P263" s="37" t="s">
        <v>67</v>
      </c>
      <c r="Q263" s="38" t="s">
        <v>67</v>
      </c>
      <c r="R263" s="38" t="s">
        <v>67</v>
      </c>
      <c r="S263" s="30" t="s">
        <v>68</v>
      </c>
      <c r="T263" s="30" t="b">
        <v>0</v>
      </c>
      <c r="U263" s="30" t="s">
        <v>1972</v>
      </c>
      <c r="V263" s="34" t="s">
        <v>1973</v>
      </c>
      <c r="W263" s="39">
        <v>4601316</v>
      </c>
      <c r="X263" s="38" t="s">
        <v>71</v>
      </c>
      <c r="Y263" s="38">
        <v>45770</v>
      </c>
      <c r="Z263" s="38">
        <v>45748</v>
      </c>
      <c r="AA263" s="30" t="s">
        <v>757</v>
      </c>
      <c r="AB263" s="38">
        <v>45877</v>
      </c>
      <c r="AC263" s="30" t="s">
        <v>758</v>
      </c>
      <c r="AD263" s="40">
        <v>0</v>
      </c>
      <c r="AE263" s="40">
        <v>1</v>
      </c>
      <c r="AF263" s="40">
        <v>1</v>
      </c>
      <c r="AG263" s="40">
        <v>1</v>
      </c>
      <c r="AH263" s="40">
        <v>1</v>
      </c>
      <c r="AI263" s="40">
        <v>0</v>
      </c>
      <c r="AJ263" s="40">
        <v>0</v>
      </c>
      <c r="AK263" s="40">
        <v>0</v>
      </c>
      <c r="AL263" s="40">
        <v>0</v>
      </c>
      <c r="AM263" s="40">
        <v>0</v>
      </c>
      <c r="AN263" s="40">
        <v>0</v>
      </c>
      <c r="AO263" s="40">
        <v>0</v>
      </c>
      <c r="AP263" s="40">
        <v>0</v>
      </c>
      <c r="AQ263" s="40">
        <v>0</v>
      </c>
      <c r="AR263" s="40">
        <v>1000000</v>
      </c>
      <c r="AS263" s="40">
        <v>0</v>
      </c>
      <c r="AT263" s="40">
        <v>0</v>
      </c>
      <c r="AU263" s="34" t="s">
        <v>74</v>
      </c>
      <c r="AV263" s="34" t="s">
        <v>67</v>
      </c>
      <c r="AW263" s="34" t="s">
        <v>67</v>
      </c>
      <c r="AX263" s="34"/>
      <c r="AY263" s="39"/>
      <c r="AZ263" s="38"/>
      <c r="BA263" s="38"/>
      <c r="BB263" s="41"/>
      <c r="BC263" s="38">
        <v>45748</v>
      </c>
    </row>
    <row r="264" spans="1:55">
      <c r="A264" s="46">
        <f t="shared" si="2"/>
        <v>263</v>
      </c>
      <c r="B264" s="30" t="s">
        <v>54</v>
      </c>
      <c r="C264" s="31" t="s">
        <v>1689</v>
      </c>
      <c r="D264" s="32" t="s">
        <v>1975</v>
      </c>
      <c r="E264" s="33" t="s">
        <v>78</v>
      </c>
      <c r="F264" s="34" t="s">
        <v>58</v>
      </c>
      <c r="G264" s="35" t="s">
        <v>93</v>
      </c>
      <c r="H264" s="36" t="s">
        <v>1976</v>
      </c>
      <c r="I264" s="36" t="s">
        <v>137</v>
      </c>
      <c r="J264" s="36" t="s">
        <v>1977</v>
      </c>
      <c r="K264" s="36" t="s">
        <v>1978</v>
      </c>
      <c r="L264" s="36" t="s">
        <v>1979</v>
      </c>
      <c r="M264" s="36" t="s">
        <v>1980</v>
      </c>
      <c r="N264" s="36" t="s">
        <v>1981</v>
      </c>
      <c r="O264" s="37" t="s">
        <v>67</v>
      </c>
      <c r="P264" s="37" t="s">
        <v>67</v>
      </c>
      <c r="Q264" s="38">
        <v>45790</v>
      </c>
      <c r="R264" s="38" t="s">
        <v>67</v>
      </c>
      <c r="S264" s="30" t="s">
        <v>103</v>
      </c>
      <c r="T264" s="30" t="b">
        <v>0</v>
      </c>
      <c r="U264" s="30" t="s">
        <v>1982</v>
      </c>
      <c r="V264" s="34" t="s">
        <v>1983</v>
      </c>
      <c r="W264" s="39">
        <v>5100624</v>
      </c>
      <c r="X264" s="30" t="s">
        <v>71</v>
      </c>
      <c r="Y264" s="38">
        <v>45827</v>
      </c>
      <c r="Z264" s="38">
        <v>45820</v>
      </c>
      <c r="AA264" s="30" t="s">
        <v>1698</v>
      </c>
      <c r="AB264" s="30" t="s">
        <v>67</v>
      </c>
      <c r="AC264" s="30" t="s">
        <v>67</v>
      </c>
      <c r="AD264" s="40">
        <v>0</v>
      </c>
      <c r="AE264" s="40">
        <v>2</v>
      </c>
      <c r="AF264" s="40">
        <v>2</v>
      </c>
      <c r="AG264" s="40">
        <v>0</v>
      </c>
      <c r="AH264" s="40">
        <v>2</v>
      </c>
      <c r="AI264" s="40">
        <v>0</v>
      </c>
      <c r="AJ264" s="40">
        <v>1</v>
      </c>
      <c r="AK264" s="40">
        <v>0</v>
      </c>
      <c r="AL264" s="40">
        <v>1</v>
      </c>
      <c r="AM264" s="40">
        <v>0</v>
      </c>
      <c r="AN264" s="40">
        <v>0</v>
      </c>
      <c r="AO264" s="40">
        <v>0</v>
      </c>
      <c r="AP264" s="40">
        <v>0</v>
      </c>
      <c r="AQ264" s="40">
        <v>0</v>
      </c>
      <c r="AR264" s="40">
        <v>0</v>
      </c>
      <c r="AS264" s="40">
        <v>0</v>
      </c>
      <c r="AT264" s="40">
        <v>1</v>
      </c>
      <c r="AU264" s="34" t="s">
        <v>74</v>
      </c>
      <c r="AV264" s="34" t="s">
        <v>67</v>
      </c>
      <c r="AW264" s="34" t="s">
        <v>67</v>
      </c>
      <c r="AX264" s="34"/>
      <c r="AY264" s="39"/>
      <c r="AZ264" s="38"/>
      <c r="BA264" s="38"/>
      <c r="BB264" s="41"/>
      <c r="BC264" s="38">
        <v>45770</v>
      </c>
    </row>
    <row r="265" spans="1:55">
      <c r="A265" s="29">
        <f t="shared" si="2"/>
        <v>264</v>
      </c>
      <c r="B265" s="30" t="s">
        <v>54</v>
      </c>
      <c r="C265" s="31" t="s">
        <v>1843</v>
      </c>
      <c r="D265" s="32" t="s">
        <v>1984</v>
      </c>
      <c r="E265" s="33" t="s">
        <v>78</v>
      </c>
      <c r="F265" s="34" t="s">
        <v>58</v>
      </c>
      <c r="G265" s="35" t="s">
        <v>93</v>
      </c>
      <c r="H265" s="36" t="s">
        <v>1985</v>
      </c>
      <c r="I265" s="36" t="s">
        <v>95</v>
      </c>
      <c r="J265" s="36" t="s">
        <v>1986</v>
      </c>
      <c r="K265" s="36" t="s">
        <v>1987</v>
      </c>
      <c r="L265" s="36" t="s">
        <v>1988</v>
      </c>
      <c r="M265" s="36" t="s">
        <v>1989</v>
      </c>
      <c r="N265" s="36" t="s">
        <v>1990</v>
      </c>
      <c r="O265" s="37" t="s">
        <v>1991</v>
      </c>
      <c r="P265" s="37" t="s">
        <v>1992</v>
      </c>
      <c r="Q265" s="38">
        <v>45736</v>
      </c>
      <c r="R265" s="38" t="s">
        <v>67</v>
      </c>
      <c r="S265" s="30" t="s">
        <v>103</v>
      </c>
      <c r="T265" s="30" t="b">
        <v>0</v>
      </c>
      <c r="U265" s="30" t="s">
        <v>1993</v>
      </c>
      <c r="V265" s="34" t="s">
        <v>1994</v>
      </c>
      <c r="W265" s="39">
        <v>5100505</v>
      </c>
      <c r="X265" s="38" t="s">
        <v>71</v>
      </c>
      <c r="Y265" s="38">
        <v>45748</v>
      </c>
      <c r="Z265" s="38">
        <v>45753</v>
      </c>
      <c r="AA265" s="30" t="s">
        <v>106</v>
      </c>
      <c r="AB265" s="38">
        <v>45797</v>
      </c>
      <c r="AC265" s="38" t="s">
        <v>145</v>
      </c>
      <c r="AD265" s="40">
        <v>0</v>
      </c>
      <c r="AE265" s="40">
        <v>1</v>
      </c>
      <c r="AF265" s="40">
        <v>1</v>
      </c>
      <c r="AG265" s="40">
        <v>1</v>
      </c>
      <c r="AH265" s="40">
        <v>1</v>
      </c>
      <c r="AI265" s="40">
        <v>0</v>
      </c>
      <c r="AJ265" s="40">
        <v>1</v>
      </c>
      <c r="AK265" s="40">
        <v>0</v>
      </c>
      <c r="AL265" s="40">
        <v>1</v>
      </c>
      <c r="AM265" s="40">
        <v>0</v>
      </c>
      <c r="AN265" s="40">
        <v>0</v>
      </c>
      <c r="AO265" s="40">
        <v>0</v>
      </c>
      <c r="AP265" s="40">
        <v>0</v>
      </c>
      <c r="AQ265" s="40">
        <v>0</v>
      </c>
      <c r="AR265" s="40">
        <v>0</v>
      </c>
      <c r="AS265" s="40">
        <v>0</v>
      </c>
      <c r="AT265" s="40">
        <v>0</v>
      </c>
      <c r="AU265" s="34" t="s">
        <v>74</v>
      </c>
      <c r="AV265" s="34" t="s">
        <v>67</v>
      </c>
      <c r="AW265" s="34" t="s">
        <v>67</v>
      </c>
      <c r="AX265" s="34"/>
      <c r="AY265" s="39"/>
      <c r="AZ265" s="38"/>
      <c r="BA265" s="38"/>
      <c r="BB265" s="41"/>
      <c r="BC265" s="38">
        <v>45771</v>
      </c>
    </row>
    <row r="266" spans="1:55">
      <c r="A266" s="29">
        <f t="shared" si="2"/>
        <v>265</v>
      </c>
      <c r="B266" s="30" t="s">
        <v>54</v>
      </c>
      <c r="C266" s="31" t="s">
        <v>1843</v>
      </c>
      <c r="D266" s="32" t="s">
        <v>1995</v>
      </c>
      <c r="E266" s="33" t="s">
        <v>78</v>
      </c>
      <c r="F266" s="34" t="s">
        <v>76</v>
      </c>
      <c r="G266" s="35" t="s">
        <v>93</v>
      </c>
      <c r="H266" s="36" t="s">
        <v>1985</v>
      </c>
      <c r="I266" s="36" t="s">
        <v>95</v>
      </c>
      <c r="J266" s="36" t="s">
        <v>1986</v>
      </c>
      <c r="K266" s="36" t="s">
        <v>1987</v>
      </c>
      <c r="L266" s="36" t="s">
        <v>1988</v>
      </c>
      <c r="M266" s="36" t="s">
        <v>1989</v>
      </c>
      <c r="N266" s="36" t="s">
        <v>1990</v>
      </c>
      <c r="O266" s="37" t="s">
        <v>1991</v>
      </c>
      <c r="P266" s="37" t="s">
        <v>1992</v>
      </c>
      <c r="Q266" s="38">
        <v>45736</v>
      </c>
      <c r="R266" s="38" t="s">
        <v>67</v>
      </c>
      <c r="S266" s="30" t="s">
        <v>103</v>
      </c>
      <c r="T266" s="30" t="b">
        <v>0</v>
      </c>
      <c r="U266" s="30" t="s">
        <v>1996</v>
      </c>
      <c r="V266" s="34" t="s">
        <v>1994</v>
      </c>
      <c r="W266" s="39">
        <v>5100505</v>
      </c>
      <c r="X266" s="38" t="s">
        <v>71</v>
      </c>
      <c r="Y266" s="38">
        <v>45748</v>
      </c>
      <c r="Z266" s="38">
        <v>45753</v>
      </c>
      <c r="AA266" s="30" t="s">
        <v>106</v>
      </c>
      <c r="AB266" s="38">
        <v>45797</v>
      </c>
      <c r="AC266" s="38" t="s">
        <v>145</v>
      </c>
      <c r="AD266" s="40">
        <v>0</v>
      </c>
      <c r="AE266" s="40">
        <v>1</v>
      </c>
      <c r="AF266" s="40">
        <v>1</v>
      </c>
      <c r="AG266" s="40">
        <v>1</v>
      </c>
      <c r="AH266" s="40">
        <v>1</v>
      </c>
      <c r="AI266" s="40">
        <v>0</v>
      </c>
      <c r="AJ266" s="40">
        <v>0</v>
      </c>
      <c r="AK266" s="40">
        <v>0</v>
      </c>
      <c r="AL266" s="40">
        <v>0</v>
      </c>
      <c r="AM266" s="40">
        <v>0</v>
      </c>
      <c r="AN266" s="40">
        <v>0</v>
      </c>
      <c r="AO266" s="40">
        <v>0</v>
      </c>
      <c r="AP266" s="40">
        <v>0</v>
      </c>
      <c r="AQ266" s="40">
        <v>0</v>
      </c>
      <c r="AR266" s="40">
        <v>500000</v>
      </c>
      <c r="AS266" s="40">
        <v>0</v>
      </c>
      <c r="AT266" s="40">
        <v>0</v>
      </c>
      <c r="AU266" s="34" t="s">
        <v>74</v>
      </c>
      <c r="AV266" s="34" t="s">
        <v>67</v>
      </c>
      <c r="AW266" s="34" t="s">
        <v>67</v>
      </c>
      <c r="AX266" s="34"/>
      <c r="AY266" s="39"/>
      <c r="AZ266" s="38"/>
      <c r="BA266" s="38"/>
      <c r="BB266" s="41"/>
      <c r="BC266" s="38" t="s">
        <v>67</v>
      </c>
    </row>
    <row r="267" spans="1:55">
      <c r="A267" s="29">
        <f t="shared" si="2"/>
        <v>266</v>
      </c>
      <c r="B267" s="30" t="s">
        <v>54</v>
      </c>
      <c r="C267" s="31" t="s">
        <v>1843</v>
      </c>
      <c r="D267" s="32" t="s">
        <v>1997</v>
      </c>
      <c r="E267" s="33" t="s">
        <v>78</v>
      </c>
      <c r="F267" s="34" t="s">
        <v>58</v>
      </c>
      <c r="G267" s="35" t="s">
        <v>59</v>
      </c>
      <c r="H267" s="36" t="s">
        <v>1998</v>
      </c>
      <c r="I267" s="36" t="s">
        <v>1999</v>
      </c>
      <c r="J267" s="36" t="s">
        <v>2000</v>
      </c>
      <c r="K267" s="36" t="s">
        <v>2001</v>
      </c>
      <c r="L267" s="36" t="s">
        <v>2002</v>
      </c>
      <c r="M267" s="36" t="s">
        <v>2003</v>
      </c>
      <c r="N267" s="36" t="s">
        <v>2004</v>
      </c>
      <c r="O267" s="37" t="s">
        <v>2005</v>
      </c>
      <c r="P267" s="37" t="s">
        <v>2006</v>
      </c>
      <c r="Q267" s="38">
        <v>45727</v>
      </c>
      <c r="R267" s="38" t="s">
        <v>67</v>
      </c>
      <c r="S267" s="30" t="s">
        <v>68</v>
      </c>
      <c r="T267" s="30" t="b">
        <v>0</v>
      </c>
      <c r="U267" s="30" t="s">
        <v>2007</v>
      </c>
      <c r="V267" s="34" t="s">
        <v>2008</v>
      </c>
      <c r="W267" s="39">
        <v>5100495</v>
      </c>
      <c r="X267" s="38" t="s">
        <v>71</v>
      </c>
      <c r="Y267" s="38">
        <v>45741</v>
      </c>
      <c r="Z267" s="38">
        <v>45753</v>
      </c>
      <c r="AA267" s="30" t="s">
        <v>106</v>
      </c>
      <c r="AB267" s="38">
        <v>45797</v>
      </c>
      <c r="AC267" s="38" t="s">
        <v>145</v>
      </c>
      <c r="AD267" s="40">
        <v>0</v>
      </c>
      <c r="AE267" s="40">
        <v>1</v>
      </c>
      <c r="AF267" s="40">
        <v>1</v>
      </c>
      <c r="AG267" s="40">
        <v>1</v>
      </c>
      <c r="AH267" s="40">
        <v>1</v>
      </c>
      <c r="AI267" s="40">
        <v>0</v>
      </c>
      <c r="AJ267" s="40">
        <v>1</v>
      </c>
      <c r="AK267" s="40">
        <v>1</v>
      </c>
      <c r="AL267" s="40">
        <v>0</v>
      </c>
      <c r="AM267" s="40">
        <v>0</v>
      </c>
      <c r="AN267" s="40">
        <v>0</v>
      </c>
      <c r="AO267" s="40">
        <v>0</v>
      </c>
      <c r="AP267" s="40">
        <v>0</v>
      </c>
      <c r="AQ267" s="40">
        <v>0</v>
      </c>
      <c r="AR267" s="40">
        <v>100000</v>
      </c>
      <c r="AS267" s="40">
        <v>0</v>
      </c>
      <c r="AT267" s="40">
        <v>0</v>
      </c>
      <c r="AU267" s="34" t="s">
        <v>74</v>
      </c>
      <c r="AV267" s="34" t="s">
        <v>67</v>
      </c>
      <c r="AW267" s="34" t="s">
        <v>67</v>
      </c>
      <c r="AX267" s="34"/>
      <c r="AY267" s="39"/>
      <c r="AZ267" s="38"/>
      <c r="BA267" s="38"/>
      <c r="BB267" s="41"/>
      <c r="BC267" s="38">
        <v>45771</v>
      </c>
    </row>
    <row r="268" spans="1:55">
      <c r="A268" s="29">
        <f t="shared" si="2"/>
        <v>267</v>
      </c>
      <c r="B268" s="30" t="s">
        <v>54</v>
      </c>
      <c r="C268" s="31" t="s">
        <v>2009</v>
      </c>
      <c r="D268" s="32" t="s">
        <v>2010</v>
      </c>
      <c r="E268" s="33" t="s">
        <v>78</v>
      </c>
      <c r="F268" s="34" t="s">
        <v>58</v>
      </c>
      <c r="G268" s="35" t="s">
        <v>59</v>
      </c>
      <c r="H268" s="36" t="s">
        <v>2011</v>
      </c>
      <c r="I268" s="36" t="s">
        <v>1013</v>
      </c>
      <c r="J268" s="36" t="s">
        <v>2012</v>
      </c>
      <c r="K268" s="36" t="s">
        <v>2013</v>
      </c>
      <c r="L268" s="36" t="s">
        <v>2014</v>
      </c>
      <c r="M268" s="36" t="s">
        <v>2015</v>
      </c>
      <c r="N268" s="36" t="s">
        <v>2016</v>
      </c>
      <c r="O268" s="37" t="s">
        <v>67</v>
      </c>
      <c r="P268" s="37" t="s">
        <v>67</v>
      </c>
      <c r="Q268" s="38">
        <v>45750</v>
      </c>
      <c r="R268" s="38" t="s">
        <v>67</v>
      </c>
      <c r="S268" s="30" t="s">
        <v>68</v>
      </c>
      <c r="T268" s="30" t="b">
        <v>0</v>
      </c>
      <c r="U268" s="30" t="s">
        <v>2017</v>
      </c>
      <c r="V268" s="34" t="s">
        <v>2018</v>
      </c>
      <c r="W268" s="39">
        <v>4601325</v>
      </c>
      <c r="X268" s="38" t="s">
        <v>71</v>
      </c>
      <c r="Y268" s="38">
        <v>45772</v>
      </c>
      <c r="Z268" s="38">
        <v>45831</v>
      </c>
      <c r="AA268" s="30" t="s">
        <v>106</v>
      </c>
      <c r="AB268" s="38">
        <v>45852</v>
      </c>
      <c r="AC268" s="30" t="s">
        <v>758</v>
      </c>
      <c r="AD268" s="40">
        <v>0</v>
      </c>
      <c r="AE268" s="40">
        <v>0</v>
      </c>
      <c r="AF268" s="40">
        <v>0</v>
      </c>
      <c r="AG268" s="40">
        <v>1</v>
      </c>
      <c r="AH268" s="40">
        <v>0</v>
      </c>
      <c r="AI268" s="40">
        <v>0</v>
      </c>
      <c r="AJ268" s="40">
        <v>1</v>
      </c>
      <c r="AK268" s="40">
        <v>1</v>
      </c>
      <c r="AL268" s="40">
        <v>0</v>
      </c>
      <c r="AM268" s="40">
        <v>0</v>
      </c>
      <c r="AN268" s="40">
        <v>0</v>
      </c>
      <c r="AO268" s="40">
        <v>0</v>
      </c>
      <c r="AP268" s="40">
        <v>0</v>
      </c>
      <c r="AQ268" s="40">
        <v>0</v>
      </c>
      <c r="AR268" s="40">
        <v>100000</v>
      </c>
      <c r="AS268" s="40">
        <v>0</v>
      </c>
      <c r="AT268" s="40">
        <v>0</v>
      </c>
      <c r="AU268" s="34" t="s">
        <v>74</v>
      </c>
      <c r="AV268" s="34" t="s">
        <v>67</v>
      </c>
      <c r="AW268" s="34" t="s">
        <v>67</v>
      </c>
      <c r="AX268" s="34"/>
      <c r="AY268" s="39"/>
      <c r="AZ268" s="38"/>
      <c r="BA268" s="38"/>
      <c r="BB268" s="41"/>
      <c r="BC268" s="38">
        <v>45733</v>
      </c>
    </row>
    <row r="269" spans="1:55">
      <c r="A269" s="29">
        <f t="shared" si="2"/>
        <v>268</v>
      </c>
      <c r="B269" s="30" t="s">
        <v>54</v>
      </c>
      <c r="C269" s="31" t="s">
        <v>1828</v>
      </c>
      <c r="D269" s="32" t="s">
        <v>2019</v>
      </c>
      <c r="E269" s="42" t="s">
        <v>2020</v>
      </c>
      <c r="F269" s="34" t="s">
        <v>2021</v>
      </c>
      <c r="G269" s="35" t="s">
        <v>93</v>
      </c>
      <c r="H269" s="36" t="s">
        <v>2022</v>
      </c>
      <c r="I269" s="36" t="s">
        <v>2023</v>
      </c>
      <c r="J269" s="36" t="s">
        <v>2024</v>
      </c>
      <c r="K269" s="36" t="s">
        <v>2025</v>
      </c>
      <c r="L269" s="36" t="s">
        <v>2026</v>
      </c>
      <c r="M269" s="36" t="s">
        <v>2027</v>
      </c>
      <c r="N269" s="36" t="s">
        <v>2028</v>
      </c>
      <c r="O269" s="37" t="s">
        <v>67</v>
      </c>
      <c r="P269" s="37" t="s">
        <v>67</v>
      </c>
      <c r="Q269" s="30" t="s">
        <v>67</v>
      </c>
      <c r="R269" s="38" t="s">
        <v>67</v>
      </c>
      <c r="S269" s="30"/>
      <c r="T269" s="30" t="b">
        <v>0</v>
      </c>
      <c r="U269" s="30" t="s">
        <v>67</v>
      </c>
      <c r="V269" s="34" t="s">
        <v>67</v>
      </c>
      <c r="W269" s="39" t="s">
        <v>67</v>
      </c>
      <c r="X269" s="30" t="s">
        <v>67</v>
      </c>
      <c r="Y269" s="30" t="s">
        <v>67</v>
      </c>
      <c r="Z269" s="38" t="s">
        <v>854</v>
      </c>
      <c r="AA269" s="38"/>
      <c r="AB269" s="38" t="s">
        <v>67</v>
      </c>
      <c r="AC269" s="30" t="s">
        <v>67</v>
      </c>
      <c r="AD269" s="40">
        <v>0</v>
      </c>
      <c r="AE269" s="40">
        <v>0</v>
      </c>
      <c r="AF269" s="40">
        <v>0</v>
      </c>
      <c r="AG269" s="40">
        <v>1</v>
      </c>
      <c r="AH269" s="40">
        <v>1</v>
      </c>
      <c r="AI269" s="40">
        <v>0</v>
      </c>
      <c r="AJ269" s="40">
        <v>1</v>
      </c>
      <c r="AK269" s="40">
        <v>0</v>
      </c>
      <c r="AL269" s="40">
        <v>1</v>
      </c>
      <c r="AM269" s="40">
        <v>0</v>
      </c>
      <c r="AN269" s="40">
        <v>0</v>
      </c>
      <c r="AO269" s="40">
        <v>0</v>
      </c>
      <c r="AP269" s="40">
        <v>0</v>
      </c>
      <c r="AQ269" s="40">
        <v>0</v>
      </c>
      <c r="AR269" s="40">
        <v>0</v>
      </c>
      <c r="AS269" s="40">
        <v>0</v>
      </c>
      <c r="AT269" s="40">
        <v>0</v>
      </c>
      <c r="AU269" s="34" t="s">
        <v>74</v>
      </c>
      <c r="AV269" s="34" t="s">
        <v>67</v>
      </c>
      <c r="AW269" s="34" t="s">
        <v>67</v>
      </c>
      <c r="AX269" s="34"/>
      <c r="AY269" s="39"/>
      <c r="AZ269" s="38"/>
      <c r="BA269" s="38"/>
      <c r="BB269" s="41"/>
      <c r="BC269" s="38" t="s">
        <v>67</v>
      </c>
    </row>
    <row r="270" spans="1:55">
      <c r="A270" s="29">
        <f t="shared" si="2"/>
        <v>269</v>
      </c>
      <c r="B270" s="30" t="s">
        <v>54</v>
      </c>
      <c r="C270" s="31" t="s">
        <v>1828</v>
      </c>
      <c r="D270" s="32" t="s">
        <v>2029</v>
      </c>
      <c r="E270" s="42" t="s">
        <v>2020</v>
      </c>
      <c r="F270" s="34" t="s">
        <v>2021</v>
      </c>
      <c r="G270" s="35" t="s">
        <v>93</v>
      </c>
      <c r="H270" s="36" t="s">
        <v>2030</v>
      </c>
      <c r="I270" s="36" t="s">
        <v>554</v>
      </c>
      <c r="J270" s="36" t="s">
        <v>2031</v>
      </c>
      <c r="K270" s="36" t="s">
        <v>2025</v>
      </c>
      <c r="L270" s="36" t="s">
        <v>2026</v>
      </c>
      <c r="M270" s="36" t="s">
        <v>2027</v>
      </c>
      <c r="N270" s="36" t="s">
        <v>2028</v>
      </c>
      <c r="O270" s="37" t="s">
        <v>67</v>
      </c>
      <c r="P270" s="37" t="s">
        <v>67</v>
      </c>
      <c r="Q270" s="30" t="s">
        <v>67</v>
      </c>
      <c r="R270" s="38" t="s">
        <v>67</v>
      </c>
      <c r="S270" s="30"/>
      <c r="T270" s="30" t="b">
        <v>0</v>
      </c>
      <c r="U270" s="30" t="s">
        <v>67</v>
      </c>
      <c r="V270" s="34" t="s">
        <v>67</v>
      </c>
      <c r="W270" s="39" t="s">
        <v>67</v>
      </c>
      <c r="X270" s="30" t="s">
        <v>67</v>
      </c>
      <c r="Y270" s="30" t="s">
        <v>67</v>
      </c>
      <c r="Z270" s="38" t="s">
        <v>854</v>
      </c>
      <c r="AA270" s="38"/>
      <c r="AB270" s="38" t="s">
        <v>67</v>
      </c>
      <c r="AC270" s="30" t="s">
        <v>67</v>
      </c>
      <c r="AD270" s="40">
        <v>0</v>
      </c>
      <c r="AE270" s="40">
        <v>0</v>
      </c>
      <c r="AF270" s="40">
        <v>0</v>
      </c>
      <c r="AG270" s="40">
        <v>2</v>
      </c>
      <c r="AH270" s="40">
        <v>1</v>
      </c>
      <c r="AI270" s="40">
        <v>0</v>
      </c>
      <c r="AJ270" s="40">
        <v>0</v>
      </c>
      <c r="AK270" s="40">
        <v>0</v>
      </c>
      <c r="AL270" s="40">
        <v>0</v>
      </c>
      <c r="AM270" s="40">
        <v>0</v>
      </c>
      <c r="AN270" s="40">
        <v>0</v>
      </c>
      <c r="AO270" s="40">
        <v>0</v>
      </c>
      <c r="AP270" s="40">
        <v>0</v>
      </c>
      <c r="AQ270" s="40">
        <v>0</v>
      </c>
      <c r="AR270" s="40">
        <v>300000</v>
      </c>
      <c r="AS270" s="40">
        <v>0</v>
      </c>
      <c r="AT270" s="40">
        <v>0</v>
      </c>
      <c r="AU270" s="34" t="s">
        <v>74</v>
      </c>
      <c r="AV270" s="34" t="s">
        <v>67</v>
      </c>
      <c r="AW270" s="34" t="s">
        <v>67</v>
      </c>
      <c r="AX270" s="34"/>
      <c r="AY270" s="39"/>
      <c r="AZ270" s="38"/>
      <c r="BA270" s="38"/>
      <c r="BB270" s="41"/>
      <c r="BC270" s="38" t="s">
        <v>67</v>
      </c>
    </row>
    <row r="271" spans="1:55">
      <c r="A271" s="29">
        <f t="shared" si="2"/>
        <v>270</v>
      </c>
      <c r="B271" s="30" t="s">
        <v>54</v>
      </c>
      <c r="C271" s="31" t="s">
        <v>1843</v>
      </c>
      <c r="D271" s="32" t="s">
        <v>2032</v>
      </c>
      <c r="E271" s="33" t="s">
        <v>78</v>
      </c>
      <c r="F271" s="34" t="s">
        <v>58</v>
      </c>
      <c r="G271" s="35" t="s">
        <v>59</v>
      </c>
      <c r="H271" s="36" t="s">
        <v>2033</v>
      </c>
      <c r="I271" s="36" t="s">
        <v>350</v>
      </c>
      <c r="J271" s="36" t="s">
        <v>2034</v>
      </c>
      <c r="K271" s="36" t="s">
        <v>2035</v>
      </c>
      <c r="L271" s="36" t="s">
        <v>2036</v>
      </c>
      <c r="M271" s="36" t="s">
        <v>2037</v>
      </c>
      <c r="N271" s="36" t="s">
        <v>2038</v>
      </c>
      <c r="O271" s="37" t="s">
        <v>67</v>
      </c>
      <c r="P271" s="37" t="s">
        <v>67</v>
      </c>
      <c r="Q271" s="38">
        <v>45757</v>
      </c>
      <c r="R271" s="38" t="s">
        <v>67</v>
      </c>
      <c r="S271" s="30" t="s">
        <v>68</v>
      </c>
      <c r="T271" s="30" t="b">
        <v>0</v>
      </c>
      <c r="U271" s="30" t="s">
        <v>2039</v>
      </c>
      <c r="V271" s="34" t="s">
        <v>2040</v>
      </c>
      <c r="W271" s="39">
        <v>5100536</v>
      </c>
      <c r="X271" s="38" t="s">
        <v>71</v>
      </c>
      <c r="Y271" s="38">
        <v>45761</v>
      </c>
      <c r="Z271" s="38">
        <v>45747</v>
      </c>
      <c r="AA271" s="30" t="s">
        <v>106</v>
      </c>
      <c r="AB271" s="38">
        <v>45798</v>
      </c>
      <c r="AC271" s="38" t="s">
        <v>145</v>
      </c>
      <c r="AD271" s="40">
        <v>0</v>
      </c>
      <c r="AE271" s="40">
        <v>1</v>
      </c>
      <c r="AF271" s="40">
        <v>1</v>
      </c>
      <c r="AG271" s="40">
        <v>1</v>
      </c>
      <c r="AH271" s="40">
        <v>1</v>
      </c>
      <c r="AI271" s="40">
        <v>0</v>
      </c>
      <c r="AJ271" s="40">
        <v>1</v>
      </c>
      <c r="AK271" s="40">
        <v>1</v>
      </c>
      <c r="AL271" s="40">
        <v>0</v>
      </c>
      <c r="AM271" s="40">
        <v>0</v>
      </c>
      <c r="AN271" s="40">
        <v>0</v>
      </c>
      <c r="AO271" s="40">
        <v>0</v>
      </c>
      <c r="AP271" s="40">
        <v>0</v>
      </c>
      <c r="AQ271" s="40">
        <v>0</v>
      </c>
      <c r="AR271" s="40">
        <v>0</v>
      </c>
      <c r="AS271" s="40">
        <v>0</v>
      </c>
      <c r="AT271" s="40">
        <v>0</v>
      </c>
      <c r="AU271" s="34" t="s">
        <v>74</v>
      </c>
      <c r="AV271" s="34" t="s">
        <v>67</v>
      </c>
      <c r="AW271" s="34" t="s">
        <v>67</v>
      </c>
      <c r="AX271" s="34"/>
      <c r="AY271" s="39"/>
      <c r="AZ271" s="38"/>
      <c r="BA271" s="38"/>
      <c r="BB271" s="41"/>
      <c r="BC271" s="38">
        <v>45741</v>
      </c>
    </row>
    <row r="272" spans="1:55">
      <c r="A272" s="29">
        <f t="shared" si="2"/>
        <v>271</v>
      </c>
      <c r="B272" s="30" t="s">
        <v>54</v>
      </c>
      <c r="C272" s="31" t="s">
        <v>1843</v>
      </c>
      <c r="D272" s="32" t="s">
        <v>2041</v>
      </c>
      <c r="E272" s="33" t="s">
        <v>78</v>
      </c>
      <c r="F272" s="34" t="s">
        <v>76</v>
      </c>
      <c r="G272" s="35" t="s">
        <v>59</v>
      </c>
      <c r="H272" s="36" t="s">
        <v>2033</v>
      </c>
      <c r="I272" s="36" t="s">
        <v>350</v>
      </c>
      <c r="J272" s="36" t="s">
        <v>2034</v>
      </c>
      <c r="K272" s="36" t="s">
        <v>2035</v>
      </c>
      <c r="L272" s="36" t="s">
        <v>2036</v>
      </c>
      <c r="M272" s="36" t="s">
        <v>2037</v>
      </c>
      <c r="N272" s="36" t="s">
        <v>2038</v>
      </c>
      <c r="O272" s="37" t="s">
        <v>67</v>
      </c>
      <c r="P272" s="37" t="s">
        <v>67</v>
      </c>
      <c r="Q272" s="38" t="s">
        <v>67</v>
      </c>
      <c r="R272" s="38" t="s">
        <v>67</v>
      </c>
      <c r="S272" s="30" t="s">
        <v>68</v>
      </c>
      <c r="T272" s="30" t="b">
        <v>0</v>
      </c>
      <c r="U272" s="30" t="s">
        <v>2039</v>
      </c>
      <c r="V272" s="34" t="s">
        <v>2040</v>
      </c>
      <c r="W272" s="39">
        <v>5100536</v>
      </c>
      <c r="X272" s="38" t="s">
        <v>71</v>
      </c>
      <c r="Y272" s="38">
        <v>45761</v>
      </c>
      <c r="Z272" s="38">
        <v>45747</v>
      </c>
      <c r="AA272" s="30" t="s">
        <v>106</v>
      </c>
      <c r="AB272" s="38">
        <v>45798</v>
      </c>
      <c r="AC272" s="38" t="s">
        <v>145</v>
      </c>
      <c r="AD272" s="40">
        <v>0</v>
      </c>
      <c r="AE272" s="40">
        <v>0</v>
      </c>
      <c r="AF272" s="40">
        <v>0</v>
      </c>
      <c r="AG272" s="40">
        <v>7</v>
      </c>
      <c r="AH272" s="40">
        <v>0</v>
      </c>
      <c r="AI272" s="40">
        <v>0</v>
      </c>
      <c r="AJ272" s="40">
        <v>0</v>
      </c>
      <c r="AK272" s="40">
        <v>0</v>
      </c>
      <c r="AL272" s="40">
        <v>0</v>
      </c>
      <c r="AM272" s="40">
        <v>0</v>
      </c>
      <c r="AN272" s="40">
        <v>0</v>
      </c>
      <c r="AO272" s="40">
        <v>0</v>
      </c>
      <c r="AP272" s="40">
        <v>0</v>
      </c>
      <c r="AQ272" s="40">
        <v>0</v>
      </c>
      <c r="AR272" s="40">
        <v>800000</v>
      </c>
      <c r="AS272" s="40">
        <v>500000</v>
      </c>
      <c r="AT272" s="40">
        <v>0</v>
      </c>
      <c r="AU272" s="34" t="s">
        <v>74</v>
      </c>
      <c r="AV272" s="34" t="s">
        <v>67</v>
      </c>
      <c r="AW272" s="34" t="s">
        <v>67</v>
      </c>
      <c r="AX272" s="34"/>
      <c r="AY272" s="39"/>
      <c r="AZ272" s="38"/>
      <c r="BA272" s="38"/>
      <c r="BB272" s="41"/>
      <c r="BC272" s="38">
        <v>45741</v>
      </c>
    </row>
    <row r="273" spans="1:55">
      <c r="A273" s="29">
        <f t="shared" si="2"/>
        <v>272</v>
      </c>
      <c r="B273" s="30" t="s">
        <v>54</v>
      </c>
      <c r="C273" s="31" t="s">
        <v>1843</v>
      </c>
      <c r="D273" s="32" t="s">
        <v>2042</v>
      </c>
      <c r="E273" s="33" t="s">
        <v>78</v>
      </c>
      <c r="F273" s="34" t="s">
        <v>76</v>
      </c>
      <c r="G273" s="35" t="s">
        <v>59</v>
      </c>
      <c r="H273" s="36" t="s">
        <v>2033</v>
      </c>
      <c r="I273" s="36" t="s">
        <v>350</v>
      </c>
      <c r="J273" s="36" t="s">
        <v>2034</v>
      </c>
      <c r="K273" s="36" t="s">
        <v>2035</v>
      </c>
      <c r="L273" s="36" t="s">
        <v>2036</v>
      </c>
      <c r="M273" s="36" t="s">
        <v>2037</v>
      </c>
      <c r="N273" s="36" t="s">
        <v>2043</v>
      </c>
      <c r="O273" s="37" t="s">
        <v>67</v>
      </c>
      <c r="P273" s="37" t="s">
        <v>67</v>
      </c>
      <c r="Q273" s="38" t="s">
        <v>67</v>
      </c>
      <c r="R273" s="38" t="s">
        <v>67</v>
      </c>
      <c r="S273" s="30" t="s">
        <v>68</v>
      </c>
      <c r="T273" s="30" t="b">
        <v>0</v>
      </c>
      <c r="U273" s="30" t="s">
        <v>2039</v>
      </c>
      <c r="V273" s="34" t="s">
        <v>2040</v>
      </c>
      <c r="W273" s="39">
        <v>5100535</v>
      </c>
      <c r="X273" s="38" t="s">
        <v>71</v>
      </c>
      <c r="Y273" s="38">
        <v>45761</v>
      </c>
      <c r="Z273" s="38">
        <v>45753</v>
      </c>
      <c r="AA273" s="30" t="s">
        <v>106</v>
      </c>
      <c r="AB273" s="38">
        <v>45797</v>
      </c>
      <c r="AC273" s="38" t="s">
        <v>145</v>
      </c>
      <c r="AD273" s="40">
        <v>0</v>
      </c>
      <c r="AE273" s="40">
        <v>1</v>
      </c>
      <c r="AF273" s="40">
        <v>3</v>
      </c>
      <c r="AG273" s="40">
        <v>3</v>
      </c>
      <c r="AH273" s="40">
        <v>3</v>
      </c>
      <c r="AI273" s="40">
        <v>0</v>
      </c>
      <c r="AJ273" s="40">
        <v>1</v>
      </c>
      <c r="AK273" s="40">
        <v>1</v>
      </c>
      <c r="AL273" s="40">
        <v>0</v>
      </c>
      <c r="AM273" s="40">
        <v>0</v>
      </c>
      <c r="AN273" s="40">
        <v>0</v>
      </c>
      <c r="AO273" s="40">
        <v>0</v>
      </c>
      <c r="AP273" s="40">
        <v>1</v>
      </c>
      <c r="AQ273" s="40">
        <v>0</v>
      </c>
      <c r="AR273" s="40">
        <v>0</v>
      </c>
      <c r="AS273" s="40">
        <v>0</v>
      </c>
      <c r="AT273" s="40">
        <v>0</v>
      </c>
      <c r="AU273" s="34" t="s">
        <v>74</v>
      </c>
      <c r="AV273" s="34" t="s">
        <v>67</v>
      </c>
      <c r="AW273" s="34" t="s">
        <v>67</v>
      </c>
      <c r="AX273" s="34"/>
      <c r="AY273" s="39"/>
      <c r="AZ273" s="38"/>
      <c r="BA273" s="38"/>
      <c r="BB273" s="41"/>
      <c r="BC273" s="38">
        <v>45741</v>
      </c>
    </row>
    <row r="274" spans="1:55">
      <c r="A274" s="29">
        <f t="shared" si="2"/>
        <v>273</v>
      </c>
      <c r="B274" s="30" t="s">
        <v>54</v>
      </c>
      <c r="C274" s="31" t="s">
        <v>2044</v>
      </c>
      <c r="D274" s="32" t="s">
        <v>2045</v>
      </c>
      <c r="E274" s="33" t="s">
        <v>78</v>
      </c>
      <c r="F274" s="34" t="s">
        <v>58</v>
      </c>
      <c r="G274" s="35" t="s">
        <v>93</v>
      </c>
      <c r="H274" s="36" t="s">
        <v>2046</v>
      </c>
      <c r="I274" s="36" t="s">
        <v>95</v>
      </c>
      <c r="J274" s="36" t="s">
        <v>2047</v>
      </c>
      <c r="K274" s="36" t="s">
        <v>2048</v>
      </c>
      <c r="L274" s="36" t="s">
        <v>67</v>
      </c>
      <c r="M274" s="36" t="s">
        <v>2049</v>
      </c>
      <c r="N274" s="36" t="s">
        <v>2050</v>
      </c>
      <c r="O274" s="37" t="s">
        <v>67</v>
      </c>
      <c r="P274" s="37" t="s">
        <v>67</v>
      </c>
      <c r="Q274" s="38">
        <v>45727</v>
      </c>
      <c r="R274" s="38" t="s">
        <v>67</v>
      </c>
      <c r="S274" s="30" t="s">
        <v>103</v>
      </c>
      <c r="T274" s="30" t="b">
        <v>0</v>
      </c>
      <c r="U274" s="30" t="s">
        <v>2051</v>
      </c>
      <c r="V274" s="34" t="s">
        <v>2052</v>
      </c>
      <c r="W274" s="39">
        <v>2801818</v>
      </c>
      <c r="X274" s="38" t="s">
        <v>71</v>
      </c>
      <c r="Y274" s="38">
        <v>45743</v>
      </c>
      <c r="Z274" s="38">
        <v>45749</v>
      </c>
      <c r="AA274" s="30" t="s">
        <v>106</v>
      </c>
      <c r="AB274" s="38">
        <v>45790</v>
      </c>
      <c r="AC274" s="38" t="s">
        <v>129</v>
      </c>
      <c r="AD274" s="40">
        <v>0</v>
      </c>
      <c r="AE274" s="40">
        <v>3</v>
      </c>
      <c r="AF274" s="40">
        <v>3</v>
      </c>
      <c r="AG274" s="40">
        <v>4</v>
      </c>
      <c r="AH274" s="40">
        <v>3</v>
      </c>
      <c r="AI274" s="40">
        <v>0</v>
      </c>
      <c r="AJ274" s="40">
        <v>2</v>
      </c>
      <c r="AK274" s="40">
        <v>0</v>
      </c>
      <c r="AL274" s="40">
        <v>2</v>
      </c>
      <c r="AM274" s="40">
        <v>0</v>
      </c>
      <c r="AN274" s="40">
        <v>0</v>
      </c>
      <c r="AO274" s="40">
        <v>0</v>
      </c>
      <c r="AP274" s="40">
        <v>1</v>
      </c>
      <c r="AQ274" s="40">
        <v>0</v>
      </c>
      <c r="AR274" s="40">
        <v>700000</v>
      </c>
      <c r="AS274" s="40">
        <v>0</v>
      </c>
      <c r="AT274" s="40">
        <v>0</v>
      </c>
      <c r="AU274" s="34" t="s">
        <v>74</v>
      </c>
      <c r="AV274" s="34" t="s">
        <v>67</v>
      </c>
      <c r="AW274" s="34" t="s">
        <v>67</v>
      </c>
      <c r="AX274" s="34"/>
      <c r="AY274" s="39"/>
      <c r="AZ274" s="38"/>
      <c r="BA274" s="38"/>
      <c r="BB274" s="41"/>
      <c r="BC274" s="38" t="s">
        <v>67</v>
      </c>
    </row>
    <row r="275" spans="1:55">
      <c r="A275" s="29">
        <f t="shared" si="2"/>
        <v>274</v>
      </c>
      <c r="B275" s="30" t="s">
        <v>54</v>
      </c>
      <c r="C275" s="31" t="s">
        <v>1963</v>
      </c>
      <c r="D275" s="32" t="s">
        <v>2053</v>
      </c>
      <c r="E275" s="33" t="s">
        <v>78</v>
      </c>
      <c r="F275" s="34" t="s">
        <v>58</v>
      </c>
      <c r="G275" s="35" t="s">
        <v>93</v>
      </c>
      <c r="H275" s="36" t="s">
        <v>2054</v>
      </c>
      <c r="I275" s="36" t="s">
        <v>2055</v>
      </c>
      <c r="J275" s="36" t="s">
        <v>2056</v>
      </c>
      <c r="K275" s="36" t="s">
        <v>2057</v>
      </c>
      <c r="L275" s="36" t="s">
        <v>2058</v>
      </c>
      <c r="M275" s="36" t="s">
        <v>2059</v>
      </c>
      <c r="N275" s="36" t="s">
        <v>2060</v>
      </c>
      <c r="O275" s="37" t="s">
        <v>67</v>
      </c>
      <c r="P275" s="37" t="s">
        <v>67</v>
      </c>
      <c r="Q275" s="38">
        <v>45770</v>
      </c>
      <c r="R275" s="38" t="s">
        <v>67</v>
      </c>
      <c r="S275" s="30" t="s">
        <v>68</v>
      </c>
      <c r="T275" s="30" t="b">
        <v>0</v>
      </c>
      <c r="U275" s="30" t="s">
        <v>2061</v>
      </c>
      <c r="V275" s="34" t="s">
        <v>2062</v>
      </c>
      <c r="W275" s="39">
        <v>4601343</v>
      </c>
      <c r="X275" s="30" t="s">
        <v>71</v>
      </c>
      <c r="Y275" s="38">
        <v>45784</v>
      </c>
      <c r="Z275" s="38">
        <v>45806</v>
      </c>
      <c r="AA275" s="30" t="s">
        <v>757</v>
      </c>
      <c r="AB275" s="38">
        <v>45882</v>
      </c>
      <c r="AC275" s="30" t="s">
        <v>758</v>
      </c>
      <c r="AD275" s="40">
        <v>0</v>
      </c>
      <c r="AE275" s="40">
        <v>2</v>
      </c>
      <c r="AF275" s="40">
        <v>2</v>
      </c>
      <c r="AG275" s="40">
        <v>0</v>
      </c>
      <c r="AH275" s="40">
        <v>2</v>
      </c>
      <c r="AI275" s="40">
        <v>0</v>
      </c>
      <c r="AJ275" s="40">
        <v>1</v>
      </c>
      <c r="AK275" s="40">
        <v>0</v>
      </c>
      <c r="AL275" s="40">
        <v>1</v>
      </c>
      <c r="AM275" s="40">
        <v>0</v>
      </c>
      <c r="AN275" s="40">
        <v>0</v>
      </c>
      <c r="AO275" s="40">
        <v>0</v>
      </c>
      <c r="AP275" s="40">
        <v>0</v>
      </c>
      <c r="AQ275" s="40">
        <v>0</v>
      </c>
      <c r="AR275" s="40">
        <v>500000</v>
      </c>
      <c r="AS275" s="40">
        <v>0</v>
      </c>
      <c r="AT275" s="40">
        <v>1</v>
      </c>
      <c r="AU275" s="34" t="s">
        <v>2063</v>
      </c>
      <c r="AV275" s="34" t="s">
        <v>67</v>
      </c>
      <c r="AW275" s="34" t="s">
        <v>67</v>
      </c>
      <c r="AX275" s="34"/>
      <c r="AY275" s="39"/>
      <c r="AZ275" s="38"/>
      <c r="BA275" s="38"/>
      <c r="BB275" s="41"/>
      <c r="BC275" s="38">
        <v>45748</v>
      </c>
    </row>
    <row r="276" spans="1:55">
      <c r="A276" s="29">
        <f t="shared" si="2"/>
        <v>275</v>
      </c>
      <c r="B276" s="30" t="s">
        <v>54</v>
      </c>
      <c r="C276" s="31" t="s">
        <v>1054</v>
      </c>
      <c r="D276" s="36" t="s">
        <v>2064</v>
      </c>
      <c r="E276" s="33" t="s">
        <v>57</v>
      </c>
      <c r="F276" s="34" t="s">
        <v>58</v>
      </c>
      <c r="G276" s="35" t="s">
        <v>93</v>
      </c>
      <c r="H276" s="36" t="s">
        <v>2065</v>
      </c>
      <c r="I276" s="36" t="s">
        <v>412</v>
      </c>
      <c r="J276" s="36" t="s">
        <v>2066</v>
      </c>
      <c r="K276" s="36" t="s">
        <v>2067</v>
      </c>
      <c r="L276" s="36" t="s">
        <v>2068</v>
      </c>
      <c r="M276" s="36" t="s">
        <v>2069</v>
      </c>
      <c r="N276" s="36" t="s">
        <v>2070</v>
      </c>
      <c r="O276" s="37" t="s">
        <v>67</v>
      </c>
      <c r="P276" s="37" t="s">
        <v>67</v>
      </c>
      <c r="Q276" s="38">
        <v>45784</v>
      </c>
      <c r="R276" s="38" t="s">
        <v>67</v>
      </c>
      <c r="S276" s="30" t="s">
        <v>103</v>
      </c>
      <c r="T276" s="30" t="b">
        <v>0</v>
      </c>
      <c r="U276" s="30" t="s">
        <v>2071</v>
      </c>
      <c r="V276" s="34" t="s">
        <v>2072</v>
      </c>
      <c r="W276" s="39">
        <v>5000029</v>
      </c>
      <c r="X276" s="30" t="s">
        <v>71</v>
      </c>
      <c r="Y276" s="38">
        <v>45786</v>
      </c>
      <c r="Z276" s="38">
        <v>45791</v>
      </c>
      <c r="AA276" s="30" t="s">
        <v>1907</v>
      </c>
      <c r="AB276" s="38">
        <v>45807</v>
      </c>
      <c r="AC276" s="38" t="s">
        <v>1030</v>
      </c>
      <c r="AD276" s="40">
        <v>0</v>
      </c>
      <c r="AE276" s="40">
        <v>1</v>
      </c>
      <c r="AF276" s="40">
        <v>1</v>
      </c>
      <c r="AG276" s="40">
        <v>2</v>
      </c>
      <c r="AH276" s="40">
        <v>1</v>
      </c>
      <c r="AI276" s="40">
        <v>0</v>
      </c>
      <c r="AJ276" s="40">
        <v>1</v>
      </c>
      <c r="AK276" s="40">
        <v>0</v>
      </c>
      <c r="AL276" s="40">
        <v>1</v>
      </c>
      <c r="AM276" s="40">
        <v>0</v>
      </c>
      <c r="AN276" s="40">
        <v>0</v>
      </c>
      <c r="AO276" s="40">
        <v>0</v>
      </c>
      <c r="AP276" s="40">
        <v>0</v>
      </c>
      <c r="AQ276" s="40">
        <v>0</v>
      </c>
      <c r="AR276" s="40">
        <v>0</v>
      </c>
      <c r="AS276" s="40">
        <v>0</v>
      </c>
      <c r="AT276" s="40">
        <v>0</v>
      </c>
      <c r="AU276" s="34" t="s">
        <v>496</v>
      </c>
      <c r="AV276" s="34" t="s">
        <v>67</v>
      </c>
      <c r="AW276" s="34" t="s">
        <v>67</v>
      </c>
      <c r="AX276" s="34"/>
      <c r="AY276" s="39"/>
      <c r="AZ276" s="38"/>
      <c r="BA276" s="38"/>
      <c r="BB276" s="41"/>
      <c r="BC276" s="38">
        <v>45770</v>
      </c>
    </row>
    <row r="277" spans="1:55">
      <c r="A277" s="29">
        <f t="shared" si="2"/>
        <v>276</v>
      </c>
      <c r="B277" s="30" t="s">
        <v>54</v>
      </c>
      <c r="C277" s="31" t="s">
        <v>1054</v>
      </c>
      <c r="D277" s="36" t="s">
        <v>2073</v>
      </c>
      <c r="E277" s="33" t="s">
        <v>57</v>
      </c>
      <c r="F277" s="34" t="s">
        <v>76</v>
      </c>
      <c r="G277" s="35" t="s">
        <v>93</v>
      </c>
      <c r="H277" s="36" t="s">
        <v>2065</v>
      </c>
      <c r="I277" s="36" t="s">
        <v>412</v>
      </c>
      <c r="J277" s="36" t="s">
        <v>2066</v>
      </c>
      <c r="K277" s="36" t="s">
        <v>2067</v>
      </c>
      <c r="L277" s="36" t="s">
        <v>2068</v>
      </c>
      <c r="M277" s="36" t="s">
        <v>2069</v>
      </c>
      <c r="N277" s="36" t="s">
        <v>2070</v>
      </c>
      <c r="O277" s="37" t="s">
        <v>67</v>
      </c>
      <c r="P277" s="37" t="s">
        <v>67</v>
      </c>
      <c r="Q277" s="38" t="s">
        <v>67</v>
      </c>
      <c r="R277" s="38" t="s">
        <v>67</v>
      </c>
      <c r="S277" s="30" t="s">
        <v>103</v>
      </c>
      <c r="T277" s="30" t="b">
        <v>0</v>
      </c>
      <c r="U277" s="30" t="s">
        <v>2071</v>
      </c>
      <c r="V277" s="34" t="s">
        <v>2072</v>
      </c>
      <c r="W277" s="39">
        <v>5000029</v>
      </c>
      <c r="X277" s="30" t="s">
        <v>71</v>
      </c>
      <c r="Y277" s="38">
        <v>45786</v>
      </c>
      <c r="Z277" s="38">
        <v>45791</v>
      </c>
      <c r="AA277" s="30" t="s">
        <v>1907</v>
      </c>
      <c r="AB277" s="38">
        <v>45807</v>
      </c>
      <c r="AC277" s="38" t="s">
        <v>1030</v>
      </c>
      <c r="AD277" s="40">
        <v>0</v>
      </c>
      <c r="AE277" s="40">
        <v>0</v>
      </c>
      <c r="AF277" s="40">
        <v>0</v>
      </c>
      <c r="AG277" s="40">
        <v>2</v>
      </c>
      <c r="AH277" s="40">
        <v>2</v>
      </c>
      <c r="AI277" s="40">
        <v>0</v>
      </c>
      <c r="AJ277" s="40">
        <v>1</v>
      </c>
      <c r="AK277" s="40">
        <v>0</v>
      </c>
      <c r="AL277" s="40">
        <v>1</v>
      </c>
      <c r="AM277" s="40">
        <v>0</v>
      </c>
      <c r="AN277" s="40">
        <v>0</v>
      </c>
      <c r="AO277" s="40">
        <v>0</v>
      </c>
      <c r="AP277" s="40">
        <v>0</v>
      </c>
      <c r="AQ277" s="40">
        <v>0</v>
      </c>
      <c r="AR277" s="40">
        <v>600000</v>
      </c>
      <c r="AS277" s="40">
        <v>0</v>
      </c>
      <c r="AT277" s="40">
        <v>0</v>
      </c>
      <c r="AU277" s="34" t="s">
        <v>496</v>
      </c>
      <c r="AV277" s="34" t="s">
        <v>67</v>
      </c>
      <c r="AW277" s="34" t="s">
        <v>67</v>
      </c>
      <c r="AX277" s="34"/>
      <c r="AY277" s="39"/>
      <c r="AZ277" s="38"/>
      <c r="BA277" s="38"/>
      <c r="BB277" s="41"/>
      <c r="BC277" s="38" t="s">
        <v>67</v>
      </c>
    </row>
    <row r="278" spans="1:55">
      <c r="A278" s="29">
        <f t="shared" si="2"/>
        <v>277</v>
      </c>
      <c r="B278" s="30" t="s">
        <v>54</v>
      </c>
      <c r="C278" s="31" t="s">
        <v>2044</v>
      </c>
      <c r="D278" s="32" t="s">
        <v>2074</v>
      </c>
      <c r="E278" s="33" t="s">
        <v>57</v>
      </c>
      <c r="F278" s="34" t="s">
        <v>58</v>
      </c>
      <c r="G278" s="35" t="s">
        <v>93</v>
      </c>
      <c r="H278" s="36" t="s">
        <v>2075</v>
      </c>
      <c r="I278" s="36" t="s">
        <v>2076</v>
      </c>
      <c r="J278" s="36" t="s">
        <v>2077</v>
      </c>
      <c r="K278" s="36" t="s">
        <v>2078</v>
      </c>
      <c r="L278" s="36" t="s">
        <v>2079</v>
      </c>
      <c r="M278" s="36" t="s">
        <v>2080</v>
      </c>
      <c r="N278" s="36" t="s">
        <v>2081</v>
      </c>
      <c r="O278" s="37" t="s">
        <v>67</v>
      </c>
      <c r="P278" s="37" t="s">
        <v>67</v>
      </c>
      <c r="Q278" s="38">
        <v>45727</v>
      </c>
      <c r="R278" s="38" t="s">
        <v>67</v>
      </c>
      <c r="S278" s="30" t="s">
        <v>103</v>
      </c>
      <c r="T278" s="30" t="b">
        <v>0</v>
      </c>
      <c r="U278" s="30">
        <v>1058646436</v>
      </c>
      <c r="V278" s="34" t="s">
        <v>2082</v>
      </c>
      <c r="W278" s="39">
        <v>2800708</v>
      </c>
      <c r="X278" s="38" t="s">
        <v>71</v>
      </c>
      <c r="Y278" s="38">
        <v>45741</v>
      </c>
      <c r="Z278" s="38">
        <v>45749</v>
      </c>
      <c r="AA278" s="30" t="s">
        <v>106</v>
      </c>
      <c r="AB278" s="38">
        <v>45751</v>
      </c>
      <c r="AC278" s="38" t="s">
        <v>261</v>
      </c>
      <c r="AD278" s="40">
        <v>0</v>
      </c>
      <c r="AE278" s="40">
        <v>1</v>
      </c>
      <c r="AF278" s="40">
        <v>1</v>
      </c>
      <c r="AG278" s="40">
        <v>2</v>
      </c>
      <c r="AH278" s="40">
        <v>2</v>
      </c>
      <c r="AI278" s="40">
        <v>0</v>
      </c>
      <c r="AJ278" s="40">
        <v>1</v>
      </c>
      <c r="AK278" s="40">
        <v>0</v>
      </c>
      <c r="AL278" s="40">
        <v>1</v>
      </c>
      <c r="AM278" s="40">
        <v>0</v>
      </c>
      <c r="AN278" s="40">
        <v>0</v>
      </c>
      <c r="AO278" s="40">
        <v>0</v>
      </c>
      <c r="AP278" s="40">
        <v>0</v>
      </c>
      <c r="AQ278" s="40">
        <v>0</v>
      </c>
      <c r="AR278" s="40">
        <v>300000</v>
      </c>
      <c r="AS278" s="40">
        <v>0</v>
      </c>
      <c r="AT278" s="40">
        <v>0</v>
      </c>
      <c r="AU278" s="34" t="s">
        <v>74</v>
      </c>
      <c r="AV278" s="34" t="s">
        <v>67</v>
      </c>
      <c r="AW278" s="34" t="s">
        <v>67</v>
      </c>
      <c r="AX278" s="34"/>
      <c r="AY278" s="39"/>
      <c r="AZ278" s="38"/>
      <c r="BA278" s="38"/>
      <c r="BB278" s="41"/>
      <c r="BC278" s="38" t="s">
        <v>67</v>
      </c>
    </row>
    <row r="279" spans="1:55">
      <c r="A279" s="29">
        <f t="shared" si="2"/>
        <v>278</v>
      </c>
      <c r="B279" s="30" t="s">
        <v>54</v>
      </c>
      <c r="C279" s="31" t="s">
        <v>2083</v>
      </c>
      <c r="D279" s="32" t="s">
        <v>2084</v>
      </c>
      <c r="E279" s="33" t="s">
        <v>57</v>
      </c>
      <c r="F279" s="34" t="s">
        <v>58</v>
      </c>
      <c r="G279" s="35" t="s">
        <v>93</v>
      </c>
      <c r="H279" s="36" t="s">
        <v>2085</v>
      </c>
      <c r="I279" s="36" t="s">
        <v>1367</v>
      </c>
      <c r="J279" s="36" t="s">
        <v>2086</v>
      </c>
      <c r="K279" s="36" t="s">
        <v>2087</v>
      </c>
      <c r="L279" s="36" t="s">
        <v>2088</v>
      </c>
      <c r="M279" s="36" t="s">
        <v>2089</v>
      </c>
      <c r="N279" s="36" t="s">
        <v>2090</v>
      </c>
      <c r="O279" s="37" t="s">
        <v>67</v>
      </c>
      <c r="P279" s="37" t="s">
        <v>67</v>
      </c>
      <c r="Q279" s="38">
        <v>45750</v>
      </c>
      <c r="R279" s="38" t="s">
        <v>67</v>
      </c>
      <c r="S279" s="30" t="s">
        <v>103</v>
      </c>
      <c r="T279" s="30" t="b">
        <v>0</v>
      </c>
      <c r="U279" s="30" t="s">
        <v>2091</v>
      </c>
      <c r="V279" s="34" t="s">
        <v>2092</v>
      </c>
      <c r="W279" s="39">
        <v>4801884</v>
      </c>
      <c r="X279" s="38" t="s">
        <v>71</v>
      </c>
      <c r="Y279" s="38">
        <v>45764</v>
      </c>
      <c r="Z279" s="38">
        <v>45770</v>
      </c>
      <c r="AA279" s="30" t="s">
        <v>106</v>
      </c>
      <c r="AB279" s="38">
        <v>45775</v>
      </c>
      <c r="AC279" s="38" t="s">
        <v>2093</v>
      </c>
      <c r="AD279" s="40">
        <v>0</v>
      </c>
      <c r="AE279" s="40">
        <v>0</v>
      </c>
      <c r="AF279" s="40">
        <v>0</v>
      </c>
      <c r="AG279" s="40">
        <v>1</v>
      </c>
      <c r="AH279" s="40">
        <v>1</v>
      </c>
      <c r="AI279" s="40">
        <v>0</v>
      </c>
      <c r="AJ279" s="40">
        <v>1</v>
      </c>
      <c r="AK279" s="40">
        <v>0</v>
      </c>
      <c r="AL279" s="40">
        <v>1</v>
      </c>
      <c r="AM279" s="40">
        <v>0</v>
      </c>
      <c r="AN279" s="40">
        <v>0</v>
      </c>
      <c r="AO279" s="40">
        <v>0</v>
      </c>
      <c r="AP279" s="40">
        <v>0</v>
      </c>
      <c r="AQ279" s="40">
        <v>0</v>
      </c>
      <c r="AR279" s="40">
        <v>400000</v>
      </c>
      <c r="AS279" s="40">
        <v>0</v>
      </c>
      <c r="AT279" s="40">
        <v>0</v>
      </c>
      <c r="AU279" s="34" t="s">
        <v>496</v>
      </c>
      <c r="AV279" s="34" t="s">
        <v>67</v>
      </c>
      <c r="AW279" s="34" t="s">
        <v>67</v>
      </c>
      <c r="AX279" s="34"/>
      <c r="AY279" s="39"/>
      <c r="AZ279" s="38"/>
      <c r="BA279" s="38"/>
      <c r="BB279" s="41"/>
      <c r="BC279" s="38">
        <v>45736</v>
      </c>
    </row>
    <row r="280" spans="1:55">
      <c r="A280" s="29">
        <f t="shared" si="2"/>
        <v>279</v>
      </c>
      <c r="B280" s="30" t="s">
        <v>54</v>
      </c>
      <c r="C280" s="31" t="s">
        <v>1054</v>
      </c>
      <c r="D280" s="32" t="s">
        <v>2094</v>
      </c>
      <c r="E280" s="33" t="s">
        <v>57</v>
      </c>
      <c r="F280" s="34" t="s">
        <v>58</v>
      </c>
      <c r="G280" s="43" t="s">
        <v>93</v>
      </c>
      <c r="H280" s="36" t="s">
        <v>2095</v>
      </c>
      <c r="I280" s="36" t="s">
        <v>95</v>
      </c>
      <c r="J280" s="36" t="s">
        <v>2096</v>
      </c>
      <c r="K280" s="36" t="s">
        <v>2097</v>
      </c>
      <c r="L280" s="36" t="s">
        <v>2098</v>
      </c>
      <c r="M280" s="36" t="s">
        <v>2099</v>
      </c>
      <c r="N280" s="36" t="s">
        <v>2100</v>
      </c>
      <c r="O280" s="37" t="s">
        <v>67</v>
      </c>
      <c r="P280" s="37" t="s">
        <v>67</v>
      </c>
      <c r="Q280" s="38">
        <v>45784</v>
      </c>
      <c r="R280" s="38" t="s">
        <v>67</v>
      </c>
      <c r="S280" s="30" t="s">
        <v>103</v>
      </c>
      <c r="T280" s="30" t="b">
        <v>0</v>
      </c>
      <c r="U280" s="30" t="s">
        <v>2101</v>
      </c>
      <c r="V280" s="34" t="s">
        <v>2102</v>
      </c>
      <c r="W280" s="39">
        <v>5000235</v>
      </c>
      <c r="X280" s="30" t="s">
        <v>71</v>
      </c>
      <c r="Y280" s="38">
        <v>45792</v>
      </c>
      <c r="Z280" s="38">
        <v>45810</v>
      </c>
      <c r="AA280" s="30" t="s">
        <v>1907</v>
      </c>
      <c r="AB280" s="38">
        <v>45819</v>
      </c>
      <c r="AC280" s="38" t="s">
        <v>129</v>
      </c>
      <c r="AD280" s="40">
        <v>0</v>
      </c>
      <c r="AE280" s="40">
        <v>1</v>
      </c>
      <c r="AF280" s="40">
        <v>1</v>
      </c>
      <c r="AG280" s="40">
        <v>1</v>
      </c>
      <c r="AH280" s="40">
        <v>1</v>
      </c>
      <c r="AI280" s="40">
        <v>0</v>
      </c>
      <c r="AJ280" s="40">
        <v>1</v>
      </c>
      <c r="AK280" s="40">
        <v>0</v>
      </c>
      <c r="AL280" s="40">
        <v>1</v>
      </c>
      <c r="AM280" s="40">
        <v>0</v>
      </c>
      <c r="AN280" s="40">
        <v>0</v>
      </c>
      <c r="AO280" s="40">
        <v>0</v>
      </c>
      <c r="AP280" s="40">
        <v>0</v>
      </c>
      <c r="AQ280" s="40">
        <v>0</v>
      </c>
      <c r="AR280" s="40">
        <v>0</v>
      </c>
      <c r="AS280" s="40">
        <v>0</v>
      </c>
      <c r="AT280" s="40">
        <v>0</v>
      </c>
      <c r="AU280" s="34" t="s">
        <v>1031</v>
      </c>
      <c r="AV280" s="34" t="s">
        <v>67</v>
      </c>
      <c r="AW280" s="34" t="s">
        <v>67</v>
      </c>
      <c r="AX280" s="34"/>
      <c r="AY280" s="39"/>
      <c r="AZ280" s="38"/>
      <c r="BA280" s="38"/>
      <c r="BB280" s="41"/>
      <c r="BC280" s="38">
        <v>45770</v>
      </c>
    </row>
    <row r="281" spans="1:55">
      <c r="A281" s="29">
        <f t="shared" si="2"/>
        <v>280</v>
      </c>
      <c r="B281" s="30" t="s">
        <v>54</v>
      </c>
      <c r="C281" s="31" t="s">
        <v>1054</v>
      </c>
      <c r="D281" s="32" t="s">
        <v>2103</v>
      </c>
      <c r="E281" s="33" t="s">
        <v>57</v>
      </c>
      <c r="F281" s="34" t="s">
        <v>76</v>
      </c>
      <c r="G281" s="43" t="s">
        <v>93</v>
      </c>
      <c r="H281" s="36" t="s">
        <v>2095</v>
      </c>
      <c r="I281" s="36" t="s">
        <v>95</v>
      </c>
      <c r="J281" s="36" t="s">
        <v>2096</v>
      </c>
      <c r="K281" s="36" t="s">
        <v>2097</v>
      </c>
      <c r="L281" s="36" t="s">
        <v>2098</v>
      </c>
      <c r="M281" s="36" t="s">
        <v>2099</v>
      </c>
      <c r="N281" s="36" t="s">
        <v>2100</v>
      </c>
      <c r="O281" s="37" t="s">
        <v>67</v>
      </c>
      <c r="P281" s="37" t="s">
        <v>67</v>
      </c>
      <c r="Q281" s="38" t="s">
        <v>67</v>
      </c>
      <c r="R281" s="38" t="s">
        <v>67</v>
      </c>
      <c r="S281" s="30" t="s">
        <v>103</v>
      </c>
      <c r="T281" s="30" t="b">
        <v>0</v>
      </c>
      <c r="U281" s="30" t="s">
        <v>2101</v>
      </c>
      <c r="V281" s="34" t="s">
        <v>2102</v>
      </c>
      <c r="W281" s="39">
        <v>5000235</v>
      </c>
      <c r="X281" s="30" t="s">
        <v>71</v>
      </c>
      <c r="Y281" s="38">
        <v>45792</v>
      </c>
      <c r="Z281" s="38">
        <v>45810</v>
      </c>
      <c r="AA281" s="30" t="s">
        <v>1907</v>
      </c>
      <c r="AB281" s="38">
        <v>45819</v>
      </c>
      <c r="AC281" s="38" t="s">
        <v>129</v>
      </c>
      <c r="AD281" s="40">
        <v>0</v>
      </c>
      <c r="AE281" s="40">
        <v>5</v>
      </c>
      <c r="AF281" s="40">
        <v>5</v>
      </c>
      <c r="AG281" s="40">
        <v>0</v>
      </c>
      <c r="AH281" s="40">
        <v>5</v>
      </c>
      <c r="AI281" s="40">
        <v>0</v>
      </c>
      <c r="AJ281" s="40">
        <v>1</v>
      </c>
      <c r="AK281" s="40">
        <v>0</v>
      </c>
      <c r="AL281" s="40">
        <v>1</v>
      </c>
      <c r="AM281" s="40">
        <v>0</v>
      </c>
      <c r="AN281" s="40">
        <v>0</v>
      </c>
      <c r="AO281" s="40">
        <v>0</v>
      </c>
      <c r="AP281" s="40">
        <v>0</v>
      </c>
      <c r="AQ281" s="40">
        <v>0</v>
      </c>
      <c r="AR281" s="40">
        <v>0</v>
      </c>
      <c r="AS281" s="40">
        <v>0</v>
      </c>
      <c r="AT281" s="40">
        <v>0</v>
      </c>
      <c r="AU281" s="34" t="s">
        <v>1031</v>
      </c>
      <c r="AV281" s="34" t="s">
        <v>67</v>
      </c>
      <c r="AW281" s="34" t="s">
        <v>67</v>
      </c>
      <c r="AX281" s="34"/>
      <c r="AY281" s="39"/>
      <c r="AZ281" s="38"/>
      <c r="BA281" s="38"/>
      <c r="BB281" s="41"/>
      <c r="BC281" s="38" t="s">
        <v>67</v>
      </c>
    </row>
    <row r="282" spans="1:55">
      <c r="A282" s="29">
        <f t="shared" si="2"/>
        <v>281</v>
      </c>
      <c r="B282" s="30" t="s">
        <v>54</v>
      </c>
      <c r="C282" s="31" t="s">
        <v>1240</v>
      </c>
      <c r="D282" s="32" t="s">
        <v>2104</v>
      </c>
      <c r="E282" s="33" t="s">
        <v>57</v>
      </c>
      <c r="F282" s="34" t="s">
        <v>58</v>
      </c>
      <c r="G282" s="43" t="s">
        <v>93</v>
      </c>
      <c r="H282" s="36" t="s">
        <v>2105</v>
      </c>
      <c r="I282" s="36" t="s">
        <v>251</v>
      </c>
      <c r="J282" s="36" t="s">
        <v>2106</v>
      </c>
      <c r="K282" s="36" t="s">
        <v>2107</v>
      </c>
      <c r="L282" s="36" t="s">
        <v>2108</v>
      </c>
      <c r="M282" s="36" t="s">
        <v>2109</v>
      </c>
      <c r="N282" s="36" t="s">
        <v>2110</v>
      </c>
      <c r="O282" s="37" t="s">
        <v>67</v>
      </c>
      <c r="P282" s="37" t="s">
        <v>67</v>
      </c>
      <c r="Q282" s="38">
        <v>45777</v>
      </c>
      <c r="R282" s="38" t="s">
        <v>67</v>
      </c>
      <c r="S282" s="30" t="s">
        <v>103</v>
      </c>
      <c r="T282" s="30" t="b">
        <v>0</v>
      </c>
      <c r="U282" s="30" t="s">
        <v>2111</v>
      </c>
      <c r="V282" s="34" t="s">
        <v>2112</v>
      </c>
      <c r="W282" s="39">
        <v>2802000</v>
      </c>
      <c r="X282" s="30" t="s">
        <v>71</v>
      </c>
      <c r="Y282" s="38">
        <v>45776</v>
      </c>
      <c r="Z282" s="38">
        <v>45786</v>
      </c>
      <c r="AA282" s="30" t="s">
        <v>106</v>
      </c>
      <c r="AB282" s="38">
        <v>45796</v>
      </c>
      <c r="AC282" s="38" t="s">
        <v>129</v>
      </c>
      <c r="AD282" s="40">
        <v>0</v>
      </c>
      <c r="AE282" s="40">
        <v>1</v>
      </c>
      <c r="AF282" s="40">
        <v>1</v>
      </c>
      <c r="AG282" s="40">
        <v>1</v>
      </c>
      <c r="AH282" s="40">
        <v>1</v>
      </c>
      <c r="AI282" s="40">
        <v>0</v>
      </c>
      <c r="AJ282" s="40">
        <v>1</v>
      </c>
      <c r="AK282" s="40">
        <v>0</v>
      </c>
      <c r="AL282" s="40">
        <v>1</v>
      </c>
      <c r="AM282" s="40">
        <v>0</v>
      </c>
      <c r="AN282" s="40">
        <v>0</v>
      </c>
      <c r="AO282" s="40">
        <v>0</v>
      </c>
      <c r="AP282" s="40">
        <v>0</v>
      </c>
      <c r="AQ282" s="40">
        <v>0</v>
      </c>
      <c r="AR282" s="40">
        <v>500000</v>
      </c>
      <c r="AS282" s="40">
        <v>200000</v>
      </c>
      <c r="AT282" s="40">
        <v>0</v>
      </c>
      <c r="AU282" s="34" t="s">
        <v>496</v>
      </c>
      <c r="AV282" s="34" t="s">
        <v>67</v>
      </c>
      <c r="AW282" s="34" t="s">
        <v>67</v>
      </c>
      <c r="AX282" s="34"/>
      <c r="AY282" s="39"/>
      <c r="AZ282" s="38"/>
      <c r="BA282" s="38"/>
      <c r="BB282" s="41"/>
      <c r="BC282" s="38">
        <v>45768</v>
      </c>
    </row>
    <row r="283" spans="1:55">
      <c r="A283" s="29">
        <f t="shared" si="2"/>
        <v>282</v>
      </c>
      <c r="B283" s="30" t="s">
        <v>54</v>
      </c>
      <c r="C283" s="31" t="s">
        <v>814</v>
      </c>
      <c r="D283" s="32" t="s">
        <v>2113</v>
      </c>
      <c r="E283" s="33" t="s">
        <v>78</v>
      </c>
      <c r="F283" s="34" t="s">
        <v>58</v>
      </c>
      <c r="G283" s="35" t="s">
        <v>93</v>
      </c>
      <c r="H283" s="36" t="s">
        <v>2114</v>
      </c>
      <c r="I283" s="36" t="s">
        <v>2115</v>
      </c>
      <c r="J283" s="36" t="s">
        <v>2116</v>
      </c>
      <c r="K283" s="36" t="s">
        <v>2117</v>
      </c>
      <c r="L283" s="36" t="s">
        <v>2118</v>
      </c>
      <c r="M283" s="36" t="s">
        <v>2119</v>
      </c>
      <c r="N283" s="36" t="s">
        <v>2120</v>
      </c>
      <c r="O283" s="37" t="s">
        <v>2121</v>
      </c>
      <c r="P283" s="37" t="s">
        <v>2122</v>
      </c>
      <c r="Q283" s="38">
        <v>45762</v>
      </c>
      <c r="R283" s="38" t="s">
        <v>67</v>
      </c>
      <c r="S283" s="30" t="s">
        <v>103</v>
      </c>
      <c r="T283" s="30" t="b">
        <v>0</v>
      </c>
      <c r="U283" s="30" t="s">
        <v>2123</v>
      </c>
      <c r="V283" s="34" t="s">
        <v>2124</v>
      </c>
      <c r="W283" s="39">
        <v>4110066</v>
      </c>
      <c r="X283" s="38" t="s">
        <v>71</v>
      </c>
      <c r="Y283" s="38">
        <v>45763</v>
      </c>
      <c r="Z283" s="38">
        <v>45764</v>
      </c>
      <c r="AA283" s="30" t="s">
        <v>106</v>
      </c>
      <c r="AB283" s="38">
        <v>45814</v>
      </c>
      <c r="AC283" s="38" t="s">
        <v>145</v>
      </c>
      <c r="AD283" s="40">
        <v>0</v>
      </c>
      <c r="AE283" s="40">
        <v>1</v>
      </c>
      <c r="AF283" s="40">
        <v>1</v>
      </c>
      <c r="AG283" s="40">
        <v>16</v>
      </c>
      <c r="AH283" s="40">
        <v>1</v>
      </c>
      <c r="AI283" s="40">
        <v>0</v>
      </c>
      <c r="AJ283" s="40">
        <v>1</v>
      </c>
      <c r="AK283" s="40">
        <v>0</v>
      </c>
      <c r="AL283" s="40">
        <v>1</v>
      </c>
      <c r="AM283" s="40">
        <v>0</v>
      </c>
      <c r="AN283" s="40">
        <v>0</v>
      </c>
      <c r="AO283" s="40">
        <v>0</v>
      </c>
      <c r="AP283" s="40">
        <v>3</v>
      </c>
      <c r="AQ283" s="40">
        <v>0</v>
      </c>
      <c r="AR283" s="40">
        <v>1300000</v>
      </c>
      <c r="AS283" s="40">
        <v>400000</v>
      </c>
      <c r="AT283" s="40">
        <v>0</v>
      </c>
      <c r="AU283" s="34" t="s">
        <v>802</v>
      </c>
      <c r="AV283" s="34" t="s">
        <v>67</v>
      </c>
      <c r="AW283" s="34" t="s">
        <v>67</v>
      </c>
      <c r="AX283" s="34"/>
      <c r="AY283" s="39"/>
      <c r="AZ283" s="38"/>
      <c r="BA283" s="38"/>
      <c r="BB283" s="41"/>
      <c r="BC283" s="38">
        <v>45748</v>
      </c>
    </row>
    <row r="284" spans="1:55">
      <c r="A284" s="29">
        <f t="shared" si="2"/>
        <v>283</v>
      </c>
      <c r="B284" s="30" t="s">
        <v>54</v>
      </c>
      <c r="C284" s="31" t="s">
        <v>2125</v>
      </c>
      <c r="D284" s="32" t="s">
        <v>2126</v>
      </c>
      <c r="E284" s="33" t="s">
        <v>57</v>
      </c>
      <c r="F284" s="34" t="s">
        <v>58</v>
      </c>
      <c r="G284" s="35" t="s">
        <v>59</v>
      </c>
      <c r="H284" s="36" t="s">
        <v>2127</v>
      </c>
      <c r="I284" s="36" t="s">
        <v>489</v>
      </c>
      <c r="J284" s="36" t="s">
        <v>2128</v>
      </c>
      <c r="K284" s="36" t="s">
        <v>2129</v>
      </c>
      <c r="L284" s="36" t="s">
        <v>2130</v>
      </c>
      <c r="M284" s="36" t="s">
        <v>2131</v>
      </c>
      <c r="N284" s="36" t="s">
        <v>2132</v>
      </c>
      <c r="O284" s="37" t="s">
        <v>2133</v>
      </c>
      <c r="P284" s="37" t="s">
        <v>2134</v>
      </c>
      <c r="Q284" s="38">
        <v>45777</v>
      </c>
      <c r="R284" s="38" t="s">
        <v>67</v>
      </c>
      <c r="S284" s="30" t="s">
        <v>68</v>
      </c>
      <c r="T284" s="30" t="b">
        <v>0</v>
      </c>
      <c r="U284" s="30" t="s">
        <v>2135</v>
      </c>
      <c r="V284" s="34" t="s">
        <v>2136</v>
      </c>
      <c r="W284" s="39">
        <v>4601283</v>
      </c>
      <c r="X284" s="38" t="s">
        <v>71</v>
      </c>
      <c r="Y284" s="38">
        <v>45762</v>
      </c>
      <c r="Z284" s="38">
        <v>45771</v>
      </c>
      <c r="AA284" s="30" t="s">
        <v>106</v>
      </c>
      <c r="AB284" s="38">
        <v>45797</v>
      </c>
      <c r="AC284" s="38" t="s">
        <v>948</v>
      </c>
      <c r="AD284" s="40">
        <v>0</v>
      </c>
      <c r="AE284" s="40">
        <v>6</v>
      </c>
      <c r="AF284" s="40">
        <v>6</v>
      </c>
      <c r="AG284" s="40">
        <v>1</v>
      </c>
      <c r="AH284" s="40">
        <v>3</v>
      </c>
      <c r="AI284" s="40">
        <v>0</v>
      </c>
      <c r="AJ284" s="40">
        <v>2</v>
      </c>
      <c r="AK284" s="40">
        <v>2</v>
      </c>
      <c r="AL284" s="40">
        <v>0</v>
      </c>
      <c r="AM284" s="40">
        <v>0</v>
      </c>
      <c r="AN284" s="40">
        <v>0</v>
      </c>
      <c r="AO284" s="40">
        <v>0</v>
      </c>
      <c r="AP284" s="40">
        <v>0</v>
      </c>
      <c r="AQ284" s="40">
        <v>0</v>
      </c>
      <c r="AR284" s="40">
        <v>1000000</v>
      </c>
      <c r="AS284" s="40">
        <v>0</v>
      </c>
      <c r="AT284" s="40">
        <v>0</v>
      </c>
      <c r="AU284" s="34" t="s">
        <v>74</v>
      </c>
      <c r="AV284" s="34" t="s">
        <v>67</v>
      </c>
      <c r="AW284" s="34" t="s">
        <v>67</v>
      </c>
      <c r="AX284" s="34"/>
      <c r="AY284" s="39"/>
      <c r="AZ284" s="38"/>
      <c r="BA284" s="38"/>
      <c r="BB284" s="41"/>
      <c r="BC284" s="38">
        <v>45737</v>
      </c>
    </row>
    <row r="285" spans="1:55">
      <c r="A285" s="29">
        <f t="shared" si="2"/>
        <v>284</v>
      </c>
      <c r="B285" s="30" t="s">
        <v>54</v>
      </c>
      <c r="C285" s="31" t="s">
        <v>2137</v>
      </c>
      <c r="D285" s="32" t="s">
        <v>2138</v>
      </c>
      <c r="E285" s="33" t="s">
        <v>78</v>
      </c>
      <c r="F285" s="34" t="s">
        <v>58</v>
      </c>
      <c r="G285" s="35" t="s">
        <v>93</v>
      </c>
      <c r="H285" s="36" t="s">
        <v>2139</v>
      </c>
      <c r="I285" s="36" t="s">
        <v>228</v>
      </c>
      <c r="J285" s="36" t="s">
        <v>2140</v>
      </c>
      <c r="K285" s="36" t="s">
        <v>2141</v>
      </c>
      <c r="L285" s="36" t="s">
        <v>2142</v>
      </c>
      <c r="M285" s="36" t="s">
        <v>2143</v>
      </c>
      <c r="N285" s="36" t="s">
        <v>2144</v>
      </c>
      <c r="O285" s="37" t="s">
        <v>2145</v>
      </c>
      <c r="P285" s="37" t="s">
        <v>2146</v>
      </c>
      <c r="Q285" s="38">
        <v>45764</v>
      </c>
      <c r="R285" s="38" t="s">
        <v>67</v>
      </c>
      <c r="S285" s="30" t="s">
        <v>103</v>
      </c>
      <c r="T285" s="30" t="b">
        <v>0</v>
      </c>
      <c r="U285" s="30" t="s">
        <v>2147</v>
      </c>
      <c r="V285" s="34" t="s">
        <v>2148</v>
      </c>
      <c r="W285" s="39">
        <v>2801960</v>
      </c>
      <c r="X285" s="38" t="s">
        <v>71</v>
      </c>
      <c r="Y285" s="38">
        <v>45763</v>
      </c>
      <c r="Z285" s="38">
        <v>45750</v>
      </c>
      <c r="AA285" s="30" t="s">
        <v>106</v>
      </c>
      <c r="AB285" s="38">
        <v>45797</v>
      </c>
      <c r="AC285" s="38" t="s">
        <v>129</v>
      </c>
      <c r="AD285" s="40">
        <v>0</v>
      </c>
      <c r="AE285" s="40">
        <v>1</v>
      </c>
      <c r="AF285" s="40">
        <v>1</v>
      </c>
      <c r="AG285" s="40">
        <v>1</v>
      </c>
      <c r="AH285" s="40">
        <v>1</v>
      </c>
      <c r="AI285" s="40">
        <v>0</v>
      </c>
      <c r="AJ285" s="40">
        <v>1</v>
      </c>
      <c r="AK285" s="40">
        <v>0</v>
      </c>
      <c r="AL285" s="40">
        <v>1</v>
      </c>
      <c r="AM285" s="40">
        <v>0</v>
      </c>
      <c r="AN285" s="40">
        <v>0</v>
      </c>
      <c r="AO285" s="40">
        <v>0</v>
      </c>
      <c r="AP285" s="40">
        <v>0</v>
      </c>
      <c r="AQ285" s="40">
        <v>0</v>
      </c>
      <c r="AR285" s="40">
        <v>100000</v>
      </c>
      <c r="AS285" s="40">
        <v>0</v>
      </c>
      <c r="AT285" s="40">
        <v>0</v>
      </c>
      <c r="AU285" s="34" t="s">
        <v>74</v>
      </c>
      <c r="AV285" s="34" t="s">
        <v>67</v>
      </c>
      <c r="AW285" s="34" t="s">
        <v>67</v>
      </c>
      <c r="AX285" s="34"/>
      <c r="AY285" s="39"/>
      <c r="AZ285" s="38"/>
      <c r="BA285" s="38"/>
      <c r="BB285" s="41"/>
      <c r="BC285" s="38">
        <v>45748</v>
      </c>
    </row>
    <row r="286" spans="1:55">
      <c r="A286" s="29">
        <f t="shared" si="2"/>
        <v>285</v>
      </c>
      <c r="B286" s="30" t="s">
        <v>54</v>
      </c>
      <c r="C286" s="31" t="s">
        <v>1054</v>
      </c>
      <c r="D286" s="32" t="s">
        <v>2149</v>
      </c>
      <c r="E286" s="33" t="s">
        <v>57</v>
      </c>
      <c r="F286" s="34" t="s">
        <v>58</v>
      </c>
      <c r="G286" s="35" t="s">
        <v>93</v>
      </c>
      <c r="H286" s="36" t="s">
        <v>2150</v>
      </c>
      <c r="I286" s="36" t="s">
        <v>95</v>
      </c>
      <c r="J286" s="36" t="s">
        <v>2151</v>
      </c>
      <c r="K286" s="36" t="s">
        <v>2097</v>
      </c>
      <c r="L286" s="36" t="s">
        <v>2098</v>
      </c>
      <c r="M286" s="36" t="s">
        <v>2099</v>
      </c>
      <c r="N286" s="36" t="s">
        <v>2152</v>
      </c>
      <c r="O286" s="37" t="s">
        <v>67</v>
      </c>
      <c r="P286" s="37" t="s">
        <v>67</v>
      </c>
      <c r="Q286" s="38">
        <v>45784</v>
      </c>
      <c r="R286" s="38" t="s">
        <v>67</v>
      </c>
      <c r="S286" s="30" t="s">
        <v>103</v>
      </c>
      <c r="T286" s="30" t="b">
        <v>0</v>
      </c>
      <c r="U286" s="30" t="s">
        <v>2153</v>
      </c>
      <c r="V286" s="34" t="s">
        <v>2154</v>
      </c>
      <c r="W286" s="39">
        <v>5000235</v>
      </c>
      <c r="X286" s="30" t="s">
        <v>71</v>
      </c>
      <c r="Y286" s="38">
        <v>45792</v>
      </c>
      <c r="Z286" s="38">
        <v>45793</v>
      </c>
      <c r="AA286" s="30" t="s">
        <v>1907</v>
      </c>
      <c r="AB286" s="38">
        <v>45819</v>
      </c>
      <c r="AC286" s="38" t="s">
        <v>539</v>
      </c>
      <c r="AD286" s="40">
        <v>0</v>
      </c>
      <c r="AE286" s="40">
        <v>1</v>
      </c>
      <c r="AF286" s="40">
        <v>1</v>
      </c>
      <c r="AG286" s="40">
        <v>0</v>
      </c>
      <c r="AH286" s="40">
        <v>0</v>
      </c>
      <c r="AI286" s="40">
        <v>0</v>
      </c>
      <c r="AJ286" s="40">
        <v>1</v>
      </c>
      <c r="AK286" s="40">
        <v>0</v>
      </c>
      <c r="AL286" s="40">
        <v>1</v>
      </c>
      <c r="AM286" s="40">
        <v>0</v>
      </c>
      <c r="AN286" s="40">
        <v>0</v>
      </c>
      <c r="AO286" s="40">
        <v>0</v>
      </c>
      <c r="AP286" s="40">
        <v>0</v>
      </c>
      <c r="AQ286" s="40">
        <v>0</v>
      </c>
      <c r="AR286" s="40">
        <v>0</v>
      </c>
      <c r="AS286" s="40">
        <v>0</v>
      </c>
      <c r="AT286" s="40">
        <v>0</v>
      </c>
      <c r="AU286" s="34" t="s">
        <v>1031</v>
      </c>
      <c r="AV286" s="34" t="s">
        <v>67</v>
      </c>
      <c r="AW286" s="34" t="s">
        <v>67</v>
      </c>
      <c r="AX286" s="34"/>
      <c r="AY286" s="39"/>
      <c r="AZ286" s="38"/>
      <c r="BA286" s="38"/>
      <c r="BB286" s="41"/>
      <c r="BC286" s="38">
        <v>45770</v>
      </c>
    </row>
    <row r="287" spans="1:55">
      <c r="A287" s="29">
        <f t="shared" si="2"/>
        <v>286</v>
      </c>
      <c r="B287" s="30" t="s">
        <v>54</v>
      </c>
      <c r="C287" s="31" t="s">
        <v>1054</v>
      </c>
      <c r="D287" s="32" t="s">
        <v>2155</v>
      </c>
      <c r="E287" s="33" t="s">
        <v>57</v>
      </c>
      <c r="F287" s="34" t="s">
        <v>76</v>
      </c>
      <c r="G287" s="35" t="s">
        <v>93</v>
      </c>
      <c r="H287" s="36" t="s">
        <v>2150</v>
      </c>
      <c r="I287" s="36" t="s">
        <v>95</v>
      </c>
      <c r="J287" s="36" t="s">
        <v>2151</v>
      </c>
      <c r="K287" s="36" t="s">
        <v>2097</v>
      </c>
      <c r="L287" s="36" t="s">
        <v>2098</v>
      </c>
      <c r="M287" s="36" t="s">
        <v>2099</v>
      </c>
      <c r="N287" s="36" t="s">
        <v>2152</v>
      </c>
      <c r="O287" s="37" t="s">
        <v>67</v>
      </c>
      <c r="P287" s="37" t="s">
        <v>67</v>
      </c>
      <c r="Q287" s="38" t="s">
        <v>67</v>
      </c>
      <c r="R287" s="38" t="s">
        <v>67</v>
      </c>
      <c r="S287" s="30" t="s">
        <v>103</v>
      </c>
      <c r="T287" s="30" t="b">
        <v>0</v>
      </c>
      <c r="U287" s="30" t="s">
        <v>2153</v>
      </c>
      <c r="V287" s="34" t="s">
        <v>2154</v>
      </c>
      <c r="W287" s="39">
        <v>5000235</v>
      </c>
      <c r="X287" s="30" t="s">
        <v>71</v>
      </c>
      <c r="Y287" s="38">
        <v>45792</v>
      </c>
      <c r="Z287" s="38">
        <v>45793</v>
      </c>
      <c r="AA287" s="30" t="s">
        <v>1907</v>
      </c>
      <c r="AB287" s="38">
        <v>45819</v>
      </c>
      <c r="AC287" s="38" t="s">
        <v>539</v>
      </c>
      <c r="AD287" s="40">
        <v>0</v>
      </c>
      <c r="AE287" s="40">
        <v>1</v>
      </c>
      <c r="AF287" s="40">
        <v>1</v>
      </c>
      <c r="AG287" s="40">
        <v>0</v>
      </c>
      <c r="AH287" s="40">
        <v>0</v>
      </c>
      <c r="AI287" s="40">
        <v>0</v>
      </c>
      <c r="AJ287" s="40">
        <v>0</v>
      </c>
      <c r="AK287" s="40">
        <v>0</v>
      </c>
      <c r="AL287" s="40">
        <v>0</v>
      </c>
      <c r="AM287" s="40">
        <v>0</v>
      </c>
      <c r="AN287" s="40">
        <v>0</v>
      </c>
      <c r="AO287" s="40">
        <v>0</v>
      </c>
      <c r="AP287" s="40">
        <v>0</v>
      </c>
      <c r="AQ287" s="40">
        <v>0</v>
      </c>
      <c r="AR287" s="40">
        <v>0</v>
      </c>
      <c r="AS287" s="40">
        <v>0</v>
      </c>
      <c r="AT287" s="40">
        <v>0</v>
      </c>
      <c r="AU287" s="34" t="s">
        <v>1031</v>
      </c>
      <c r="AV287" s="34" t="s">
        <v>67</v>
      </c>
      <c r="AW287" s="34" t="s">
        <v>67</v>
      </c>
      <c r="AX287" s="34"/>
      <c r="AY287" s="39"/>
      <c r="AZ287" s="38"/>
      <c r="BA287" s="38"/>
      <c r="BB287" s="41"/>
      <c r="BC287" s="38" t="s">
        <v>67</v>
      </c>
    </row>
    <row r="288" spans="1:55">
      <c r="A288" s="29">
        <f t="shared" si="2"/>
        <v>287</v>
      </c>
      <c r="B288" s="30" t="s">
        <v>54</v>
      </c>
      <c r="C288" s="31" t="s">
        <v>1021</v>
      </c>
      <c r="D288" s="32" t="s">
        <v>2156</v>
      </c>
      <c r="E288" s="33" t="s">
        <v>57</v>
      </c>
      <c r="F288" s="34" t="s">
        <v>58</v>
      </c>
      <c r="G288" s="35" t="s">
        <v>93</v>
      </c>
      <c r="H288" s="36" t="s">
        <v>2157</v>
      </c>
      <c r="I288" s="36" t="s">
        <v>184</v>
      </c>
      <c r="J288" s="36" t="s">
        <v>2158</v>
      </c>
      <c r="K288" s="36" t="s">
        <v>2159</v>
      </c>
      <c r="L288" s="36" t="s">
        <v>2160</v>
      </c>
      <c r="M288" s="36" t="s">
        <v>2161</v>
      </c>
      <c r="N288" s="36" t="s">
        <v>2162</v>
      </c>
      <c r="O288" s="37" t="s">
        <v>67</v>
      </c>
      <c r="P288" s="37" t="s">
        <v>67</v>
      </c>
      <c r="Q288" s="38">
        <v>45764</v>
      </c>
      <c r="R288" s="38" t="s">
        <v>67</v>
      </c>
      <c r="S288" s="30" t="s">
        <v>103</v>
      </c>
      <c r="T288" s="30" t="b">
        <v>0</v>
      </c>
      <c r="U288" s="30" t="s">
        <v>2163</v>
      </c>
      <c r="V288" s="34" t="s">
        <v>2164</v>
      </c>
      <c r="W288" s="39">
        <v>5000199</v>
      </c>
      <c r="X288" s="38" t="s">
        <v>71</v>
      </c>
      <c r="Y288" s="38">
        <v>45765</v>
      </c>
      <c r="Z288" s="38">
        <v>45775</v>
      </c>
      <c r="AA288" s="30" t="s">
        <v>1907</v>
      </c>
      <c r="AB288" s="38">
        <v>45805</v>
      </c>
      <c r="AC288" s="38" t="s">
        <v>1030</v>
      </c>
      <c r="AD288" s="40">
        <v>0</v>
      </c>
      <c r="AE288" s="40">
        <v>0</v>
      </c>
      <c r="AF288" s="40">
        <v>0</v>
      </c>
      <c r="AG288" s="40">
        <v>1</v>
      </c>
      <c r="AH288" s="40">
        <v>1</v>
      </c>
      <c r="AI288" s="40">
        <v>0</v>
      </c>
      <c r="AJ288" s="40">
        <v>1</v>
      </c>
      <c r="AK288" s="40">
        <v>0</v>
      </c>
      <c r="AL288" s="40">
        <v>1</v>
      </c>
      <c r="AM288" s="40">
        <v>0</v>
      </c>
      <c r="AN288" s="40">
        <v>0</v>
      </c>
      <c r="AO288" s="40">
        <v>0</v>
      </c>
      <c r="AP288" s="40">
        <v>0</v>
      </c>
      <c r="AQ288" s="40">
        <v>0</v>
      </c>
      <c r="AR288" s="40">
        <v>0</v>
      </c>
      <c r="AS288" s="40">
        <v>0</v>
      </c>
      <c r="AT288" s="40">
        <v>0</v>
      </c>
      <c r="AU288" s="34" t="s">
        <v>1031</v>
      </c>
      <c r="AV288" s="34" t="s">
        <v>67</v>
      </c>
      <c r="AW288" s="34" t="s">
        <v>67</v>
      </c>
      <c r="AX288" s="34"/>
      <c r="AY288" s="39"/>
      <c r="AZ288" s="38"/>
      <c r="BA288" s="38"/>
      <c r="BB288" s="41"/>
      <c r="BC288" s="38">
        <v>45743</v>
      </c>
    </row>
    <row r="289" spans="1:55">
      <c r="A289" s="29">
        <f t="shared" si="2"/>
        <v>288</v>
      </c>
      <c r="B289" s="30" t="s">
        <v>54</v>
      </c>
      <c r="C289" s="31" t="s">
        <v>1021</v>
      </c>
      <c r="D289" s="32" t="s">
        <v>2165</v>
      </c>
      <c r="E289" s="33" t="s">
        <v>57</v>
      </c>
      <c r="F289" s="34" t="s">
        <v>76</v>
      </c>
      <c r="G289" s="35" t="s">
        <v>93</v>
      </c>
      <c r="H289" s="36" t="s">
        <v>2157</v>
      </c>
      <c r="I289" s="36" t="s">
        <v>184</v>
      </c>
      <c r="J289" s="36" t="s">
        <v>2158</v>
      </c>
      <c r="K289" s="36" t="s">
        <v>2159</v>
      </c>
      <c r="L289" s="36" t="s">
        <v>2160</v>
      </c>
      <c r="M289" s="36" t="s">
        <v>2161</v>
      </c>
      <c r="N289" s="36" t="s">
        <v>2162</v>
      </c>
      <c r="O289" s="37" t="s">
        <v>67</v>
      </c>
      <c r="P289" s="37" t="s">
        <v>67</v>
      </c>
      <c r="Q289" s="38" t="s">
        <v>67</v>
      </c>
      <c r="R289" s="38" t="s">
        <v>67</v>
      </c>
      <c r="S289" s="30" t="s">
        <v>103</v>
      </c>
      <c r="T289" s="30" t="b">
        <v>0</v>
      </c>
      <c r="U289" s="30" t="s">
        <v>2163</v>
      </c>
      <c r="V289" s="34" t="s">
        <v>2164</v>
      </c>
      <c r="W289" s="39">
        <v>5000199</v>
      </c>
      <c r="X289" s="38" t="s">
        <v>71</v>
      </c>
      <c r="Y289" s="38">
        <v>45765</v>
      </c>
      <c r="Z289" s="38">
        <v>45775</v>
      </c>
      <c r="AA289" s="30" t="s">
        <v>1907</v>
      </c>
      <c r="AB289" s="38">
        <v>45805</v>
      </c>
      <c r="AC289" s="38" t="s">
        <v>1030</v>
      </c>
      <c r="AD289" s="40">
        <v>0</v>
      </c>
      <c r="AE289" s="40">
        <v>1</v>
      </c>
      <c r="AF289" s="40">
        <v>1</v>
      </c>
      <c r="AG289" s="40">
        <v>3</v>
      </c>
      <c r="AH289" s="40">
        <v>1</v>
      </c>
      <c r="AI289" s="40">
        <v>0</v>
      </c>
      <c r="AJ289" s="40">
        <v>1</v>
      </c>
      <c r="AK289" s="40">
        <v>0</v>
      </c>
      <c r="AL289" s="40">
        <v>1</v>
      </c>
      <c r="AM289" s="40">
        <v>0</v>
      </c>
      <c r="AN289" s="40">
        <v>0</v>
      </c>
      <c r="AO289" s="40">
        <v>0</v>
      </c>
      <c r="AP289" s="40">
        <v>0</v>
      </c>
      <c r="AQ289" s="40">
        <v>0</v>
      </c>
      <c r="AR289" s="40">
        <v>0</v>
      </c>
      <c r="AS289" s="40">
        <v>0</v>
      </c>
      <c r="AT289" s="40">
        <v>0</v>
      </c>
      <c r="AU289" s="34" t="s">
        <v>1031</v>
      </c>
      <c r="AV289" s="34" t="s">
        <v>67</v>
      </c>
      <c r="AW289" s="34" t="s">
        <v>67</v>
      </c>
      <c r="AX289" s="34"/>
      <c r="AY289" s="39"/>
      <c r="AZ289" s="38"/>
      <c r="BA289" s="38"/>
      <c r="BB289" s="41"/>
      <c r="BC289" s="38">
        <v>45743</v>
      </c>
    </row>
    <row r="290" spans="1:55">
      <c r="A290" s="29">
        <f t="shared" si="2"/>
        <v>289</v>
      </c>
      <c r="B290" s="30" t="s">
        <v>54</v>
      </c>
      <c r="C290" s="31" t="s">
        <v>498</v>
      </c>
      <c r="D290" s="32" t="s">
        <v>2166</v>
      </c>
      <c r="E290" s="33" t="s">
        <v>57</v>
      </c>
      <c r="F290" s="34" t="s">
        <v>58</v>
      </c>
      <c r="G290" s="35" t="s">
        <v>93</v>
      </c>
      <c r="H290" s="36" t="s">
        <v>2167</v>
      </c>
      <c r="I290" s="36" t="s">
        <v>489</v>
      </c>
      <c r="J290" s="36" t="s">
        <v>2168</v>
      </c>
      <c r="K290" s="36" t="s">
        <v>2169</v>
      </c>
      <c r="L290" s="36" t="s">
        <v>2170</v>
      </c>
      <c r="M290" s="36" t="s">
        <v>2171</v>
      </c>
      <c r="N290" s="36" t="s">
        <v>2172</v>
      </c>
      <c r="O290" s="37" t="s">
        <v>2173</v>
      </c>
      <c r="P290" s="37" t="s">
        <v>2174</v>
      </c>
      <c r="Q290" s="38">
        <v>45798</v>
      </c>
      <c r="R290" s="38" t="s">
        <v>67</v>
      </c>
      <c r="S290" s="30" t="s">
        <v>103</v>
      </c>
      <c r="T290" s="30" t="b">
        <v>0</v>
      </c>
      <c r="U290" s="30" t="s">
        <v>2175</v>
      </c>
      <c r="V290" s="34" t="s">
        <v>2176</v>
      </c>
      <c r="W290" s="39">
        <v>2701265</v>
      </c>
      <c r="X290" s="30" t="s">
        <v>71</v>
      </c>
      <c r="Y290" s="38">
        <v>45812</v>
      </c>
      <c r="Z290" s="38">
        <v>45821</v>
      </c>
      <c r="AA290" s="30" t="s">
        <v>72</v>
      </c>
      <c r="AB290" s="38">
        <v>45842</v>
      </c>
      <c r="AC290" s="38" t="s">
        <v>129</v>
      </c>
      <c r="AD290" s="40">
        <v>1</v>
      </c>
      <c r="AE290" s="40">
        <v>0</v>
      </c>
      <c r="AF290" s="40">
        <v>0</v>
      </c>
      <c r="AG290" s="40">
        <v>1</v>
      </c>
      <c r="AH290" s="40">
        <v>1</v>
      </c>
      <c r="AI290" s="40">
        <v>1</v>
      </c>
      <c r="AJ290" s="40">
        <v>1</v>
      </c>
      <c r="AK290" s="40">
        <v>0</v>
      </c>
      <c r="AL290" s="40">
        <v>1</v>
      </c>
      <c r="AM290" s="40">
        <v>0</v>
      </c>
      <c r="AN290" s="40">
        <v>0</v>
      </c>
      <c r="AO290" s="40">
        <v>0</v>
      </c>
      <c r="AP290" s="40">
        <v>0</v>
      </c>
      <c r="AQ290" s="40">
        <v>0</v>
      </c>
      <c r="AR290" s="40">
        <v>700000</v>
      </c>
      <c r="AS290" s="40">
        <v>0</v>
      </c>
      <c r="AT290" s="40">
        <v>0</v>
      </c>
      <c r="AU290" s="34" t="s">
        <v>224</v>
      </c>
      <c r="AV290" s="34" t="s">
        <v>67</v>
      </c>
      <c r="AW290" s="34" t="s">
        <v>67</v>
      </c>
      <c r="AX290" s="34"/>
      <c r="AY290" s="39"/>
      <c r="AZ290" s="38"/>
      <c r="BA290" s="38"/>
      <c r="BB290" s="41"/>
      <c r="BC290" s="38">
        <v>45769</v>
      </c>
    </row>
    <row r="291" spans="1:55">
      <c r="A291" s="29">
        <f t="shared" si="2"/>
        <v>290</v>
      </c>
      <c r="B291" s="30" t="s">
        <v>54</v>
      </c>
      <c r="C291" s="31" t="s">
        <v>476</v>
      </c>
      <c r="D291" s="32" t="s">
        <v>2177</v>
      </c>
      <c r="E291" s="33" t="s">
        <v>57</v>
      </c>
      <c r="F291" s="34" t="s">
        <v>58</v>
      </c>
      <c r="G291" s="35" t="s">
        <v>93</v>
      </c>
      <c r="H291" s="36" t="s">
        <v>2178</v>
      </c>
      <c r="I291" s="36" t="s">
        <v>121</v>
      </c>
      <c r="J291" s="36" t="s">
        <v>2179</v>
      </c>
      <c r="K291" s="36" t="s">
        <v>2180</v>
      </c>
      <c r="L291" s="36" t="s">
        <v>2181</v>
      </c>
      <c r="M291" s="36" t="s">
        <v>2182</v>
      </c>
      <c r="N291" s="36" t="s">
        <v>2183</v>
      </c>
      <c r="O291" s="37" t="s">
        <v>2178</v>
      </c>
      <c r="P291" s="37" t="s">
        <v>2184</v>
      </c>
      <c r="Q291" s="38">
        <v>45792</v>
      </c>
      <c r="R291" s="38" t="s">
        <v>67</v>
      </c>
      <c r="S291" s="30" t="s">
        <v>103</v>
      </c>
      <c r="T291" s="30" t="b">
        <v>0</v>
      </c>
      <c r="U291" s="30" t="s">
        <v>2185</v>
      </c>
      <c r="V291" s="34" t="s">
        <v>2186</v>
      </c>
      <c r="W291" s="39">
        <v>2701204</v>
      </c>
      <c r="X291" s="30" t="s">
        <v>71</v>
      </c>
      <c r="Y291" s="38">
        <v>45804</v>
      </c>
      <c r="Z291" s="38">
        <v>45813</v>
      </c>
      <c r="AA291" s="30" t="s">
        <v>72</v>
      </c>
      <c r="AB291" s="38">
        <v>45849</v>
      </c>
      <c r="AC291" s="38" t="s">
        <v>129</v>
      </c>
      <c r="AD291" s="40">
        <v>1</v>
      </c>
      <c r="AE291" s="40">
        <v>0</v>
      </c>
      <c r="AF291" s="40">
        <v>0</v>
      </c>
      <c r="AG291" s="40">
        <v>2</v>
      </c>
      <c r="AH291" s="40">
        <v>1</v>
      </c>
      <c r="AI291" s="40">
        <v>1</v>
      </c>
      <c r="AJ291" s="40">
        <v>1</v>
      </c>
      <c r="AK291" s="40">
        <v>0</v>
      </c>
      <c r="AL291" s="40">
        <v>1</v>
      </c>
      <c r="AM291" s="40">
        <v>0</v>
      </c>
      <c r="AN291" s="40">
        <v>0</v>
      </c>
      <c r="AO291" s="40">
        <v>0</v>
      </c>
      <c r="AP291" s="40">
        <v>0</v>
      </c>
      <c r="AQ291" s="40">
        <v>0</v>
      </c>
      <c r="AR291" s="40">
        <v>450000</v>
      </c>
      <c r="AS291" s="40">
        <v>0</v>
      </c>
      <c r="AT291" s="40">
        <v>0</v>
      </c>
      <c r="AU291" s="34" t="s">
        <v>224</v>
      </c>
      <c r="AV291" s="34" t="s">
        <v>67</v>
      </c>
      <c r="AW291" s="34" t="s">
        <v>67</v>
      </c>
      <c r="AX291" s="34"/>
      <c r="AY291" s="39"/>
      <c r="AZ291" s="38"/>
      <c r="BA291" s="38"/>
      <c r="BB291" s="41"/>
      <c r="BC291" s="38">
        <v>45769</v>
      </c>
    </row>
    <row r="292" spans="1:55">
      <c r="A292" s="29">
        <f t="shared" si="2"/>
        <v>291</v>
      </c>
      <c r="B292" s="30" t="s">
        <v>54</v>
      </c>
      <c r="C292" s="31" t="s">
        <v>2187</v>
      </c>
      <c r="D292" s="32" t="s">
        <v>2188</v>
      </c>
      <c r="E292" s="33" t="s">
        <v>78</v>
      </c>
      <c r="F292" s="34" t="s">
        <v>852</v>
      </c>
      <c r="G292" s="35" t="s">
        <v>59</v>
      </c>
      <c r="H292" s="36" t="s">
        <v>2189</v>
      </c>
      <c r="I292" s="36" t="s">
        <v>61</v>
      </c>
      <c r="J292" s="36" t="s">
        <v>2190</v>
      </c>
      <c r="K292" s="36" t="s">
        <v>2191</v>
      </c>
      <c r="L292" s="36" t="s">
        <v>67</v>
      </c>
      <c r="M292" s="36" t="s">
        <v>2192</v>
      </c>
      <c r="N292" s="36" t="s">
        <v>2193</v>
      </c>
      <c r="O292" s="37" t="s">
        <v>67</v>
      </c>
      <c r="P292" s="37" t="s">
        <v>67</v>
      </c>
      <c r="Q292" s="30" t="s">
        <v>67</v>
      </c>
      <c r="R292" s="38" t="s">
        <v>67</v>
      </c>
      <c r="S292" s="30" t="s">
        <v>68</v>
      </c>
      <c r="T292" s="30" t="b">
        <v>0</v>
      </c>
      <c r="U292" s="30" t="s">
        <v>67</v>
      </c>
      <c r="V292" s="34" t="s">
        <v>67</v>
      </c>
      <c r="W292" s="39" t="s">
        <v>853</v>
      </c>
      <c r="X292" s="38" t="s">
        <v>71</v>
      </c>
      <c r="Y292" s="38">
        <v>45749</v>
      </c>
      <c r="Z292" s="38">
        <v>45746</v>
      </c>
      <c r="AA292" s="30" t="s">
        <v>106</v>
      </c>
      <c r="AB292" s="38">
        <v>45788</v>
      </c>
      <c r="AC292" s="38" t="s">
        <v>107</v>
      </c>
      <c r="AD292" s="40">
        <v>0</v>
      </c>
      <c r="AE292" s="40">
        <v>10</v>
      </c>
      <c r="AF292" s="40">
        <v>0</v>
      </c>
      <c r="AG292" s="40">
        <v>9</v>
      </c>
      <c r="AH292" s="40">
        <v>11</v>
      </c>
      <c r="AI292" s="40">
        <v>0</v>
      </c>
      <c r="AJ292" s="40">
        <v>0</v>
      </c>
      <c r="AK292" s="40">
        <v>0</v>
      </c>
      <c r="AL292" s="40">
        <v>0</v>
      </c>
      <c r="AM292" s="40">
        <v>0</v>
      </c>
      <c r="AN292" s="40">
        <v>0</v>
      </c>
      <c r="AO292" s="40">
        <v>0</v>
      </c>
      <c r="AP292" s="40">
        <v>0</v>
      </c>
      <c r="AQ292" s="40">
        <v>0</v>
      </c>
      <c r="AR292" s="40">
        <v>8500000</v>
      </c>
      <c r="AS292" s="40">
        <v>0</v>
      </c>
      <c r="AT292" s="40">
        <v>0</v>
      </c>
      <c r="AU292" s="34" t="s">
        <v>2194</v>
      </c>
      <c r="AV292" s="34" t="s">
        <v>67</v>
      </c>
      <c r="AW292" s="34" t="s">
        <v>67</v>
      </c>
      <c r="AX292" s="34"/>
      <c r="AY292" s="39"/>
      <c r="AZ292" s="38"/>
      <c r="BA292" s="38"/>
      <c r="BB292" s="41"/>
      <c r="BC292" s="38" t="s">
        <v>67</v>
      </c>
    </row>
    <row r="293" spans="1:55">
      <c r="A293" s="29">
        <f t="shared" si="2"/>
        <v>292</v>
      </c>
      <c r="B293" s="30" t="s">
        <v>54</v>
      </c>
      <c r="C293" s="31" t="s">
        <v>2187</v>
      </c>
      <c r="D293" s="32" t="s">
        <v>2195</v>
      </c>
      <c r="E293" s="33" t="s">
        <v>78</v>
      </c>
      <c r="F293" s="34" t="s">
        <v>706</v>
      </c>
      <c r="G293" s="35" t="s">
        <v>59</v>
      </c>
      <c r="H293" s="36" t="s">
        <v>2189</v>
      </c>
      <c r="I293" s="36" t="s">
        <v>61</v>
      </c>
      <c r="J293" s="36" t="s">
        <v>2190</v>
      </c>
      <c r="K293" s="36" t="s">
        <v>2191</v>
      </c>
      <c r="L293" s="36" t="s">
        <v>67</v>
      </c>
      <c r="M293" s="36" t="s">
        <v>2192</v>
      </c>
      <c r="N293" s="36" t="s">
        <v>2193</v>
      </c>
      <c r="O293" s="37" t="s">
        <v>67</v>
      </c>
      <c r="P293" s="37" t="s">
        <v>67</v>
      </c>
      <c r="Q293" s="38" t="s">
        <v>2196</v>
      </c>
      <c r="R293" s="38" t="s">
        <v>67</v>
      </c>
      <c r="S293" s="30" t="s">
        <v>68</v>
      </c>
      <c r="T293" s="30" t="b">
        <v>0</v>
      </c>
      <c r="U293" s="30" t="s">
        <v>2197</v>
      </c>
      <c r="V293" s="34" t="s">
        <v>2198</v>
      </c>
      <c r="W293" s="39">
        <v>4802219</v>
      </c>
      <c r="X293" s="38" t="s">
        <v>71</v>
      </c>
      <c r="Y293" s="38">
        <v>45749</v>
      </c>
      <c r="Z293" s="38">
        <v>45746</v>
      </c>
      <c r="AA293" s="30" t="s">
        <v>106</v>
      </c>
      <c r="AB293" s="38">
        <v>45788</v>
      </c>
      <c r="AC293" s="38" t="s">
        <v>107</v>
      </c>
      <c r="AD293" s="40">
        <v>0</v>
      </c>
      <c r="AE293" s="40">
        <v>2</v>
      </c>
      <c r="AF293" s="40">
        <v>0</v>
      </c>
      <c r="AG293" s="40">
        <v>9</v>
      </c>
      <c r="AH293" s="40">
        <v>1</v>
      </c>
      <c r="AI293" s="40">
        <v>0</v>
      </c>
      <c r="AJ293" s="40">
        <v>2</v>
      </c>
      <c r="AK293" s="40">
        <v>2</v>
      </c>
      <c r="AL293" s="40">
        <v>0</v>
      </c>
      <c r="AM293" s="40">
        <v>0</v>
      </c>
      <c r="AN293" s="40">
        <v>0</v>
      </c>
      <c r="AO293" s="40">
        <v>0</v>
      </c>
      <c r="AP293" s="40">
        <v>4</v>
      </c>
      <c r="AQ293" s="40">
        <v>0</v>
      </c>
      <c r="AR293" s="40">
        <v>2050000</v>
      </c>
      <c r="AS293" s="40">
        <v>0</v>
      </c>
      <c r="AT293" s="40">
        <v>0</v>
      </c>
      <c r="AU293" s="34" t="s">
        <v>2194</v>
      </c>
      <c r="AV293" s="34" t="s">
        <v>67</v>
      </c>
      <c r="AW293" s="34" t="s">
        <v>67</v>
      </c>
      <c r="AX293" s="34"/>
      <c r="AY293" s="39"/>
      <c r="AZ293" s="38"/>
      <c r="BA293" s="38"/>
      <c r="BB293" s="41"/>
      <c r="BC293" s="38" t="s">
        <v>2199</v>
      </c>
    </row>
    <row r="294" spans="1:55">
      <c r="A294" s="46">
        <f t="shared" si="2"/>
        <v>293</v>
      </c>
      <c r="B294" s="30" t="s">
        <v>54</v>
      </c>
      <c r="C294" s="31" t="s">
        <v>2200</v>
      </c>
      <c r="D294" s="32" t="s">
        <v>2201</v>
      </c>
      <c r="E294" s="33" t="s">
        <v>78</v>
      </c>
      <c r="F294" s="34" t="s">
        <v>58</v>
      </c>
      <c r="G294" s="35" t="s">
        <v>93</v>
      </c>
      <c r="H294" s="36" t="s">
        <v>2202</v>
      </c>
      <c r="I294" s="36" t="s">
        <v>251</v>
      </c>
      <c r="J294" s="36" t="s">
        <v>2203</v>
      </c>
      <c r="K294" s="36" t="s">
        <v>2204</v>
      </c>
      <c r="L294" s="36" t="s">
        <v>2205</v>
      </c>
      <c r="M294" s="36" t="s">
        <v>2206</v>
      </c>
      <c r="N294" s="36" t="s">
        <v>2207</v>
      </c>
      <c r="O294" s="37" t="s">
        <v>67</v>
      </c>
      <c r="P294" s="37" t="s">
        <v>67</v>
      </c>
      <c r="Q294" s="38">
        <v>45741</v>
      </c>
      <c r="R294" s="38" t="s">
        <v>67</v>
      </c>
      <c r="S294" s="30" t="s">
        <v>103</v>
      </c>
      <c r="T294" s="30" t="b">
        <v>0</v>
      </c>
      <c r="U294" s="30" t="s">
        <v>2208</v>
      </c>
      <c r="V294" s="34" t="s">
        <v>2209</v>
      </c>
      <c r="W294" s="39">
        <v>4303469</v>
      </c>
      <c r="X294" s="38" t="s">
        <v>71</v>
      </c>
      <c r="Y294" s="38">
        <v>45748</v>
      </c>
      <c r="Z294" s="38">
        <v>45750</v>
      </c>
      <c r="AA294" s="30" t="s">
        <v>1698</v>
      </c>
      <c r="AB294" s="38">
        <v>45894</v>
      </c>
      <c r="AC294" s="30" t="s">
        <v>758</v>
      </c>
      <c r="AD294" s="40">
        <v>0</v>
      </c>
      <c r="AE294" s="40">
        <v>1</v>
      </c>
      <c r="AF294" s="40">
        <v>1</v>
      </c>
      <c r="AG294" s="40">
        <v>11</v>
      </c>
      <c r="AH294" s="40">
        <v>1</v>
      </c>
      <c r="AI294" s="40">
        <v>0</v>
      </c>
      <c r="AJ294" s="40">
        <v>1</v>
      </c>
      <c r="AK294" s="40">
        <v>0</v>
      </c>
      <c r="AL294" s="40">
        <v>1</v>
      </c>
      <c r="AM294" s="40">
        <v>0</v>
      </c>
      <c r="AN294" s="40">
        <v>0</v>
      </c>
      <c r="AO294" s="40">
        <v>0</v>
      </c>
      <c r="AP294" s="40">
        <v>1</v>
      </c>
      <c r="AQ294" s="40">
        <v>0</v>
      </c>
      <c r="AR294" s="40">
        <v>500000</v>
      </c>
      <c r="AS294" s="40">
        <v>0</v>
      </c>
      <c r="AT294" s="40">
        <v>0</v>
      </c>
      <c r="AU294" s="34" t="s">
        <v>2210</v>
      </c>
      <c r="AV294" s="34" t="s">
        <v>67</v>
      </c>
      <c r="AW294" s="34" t="s">
        <v>67</v>
      </c>
      <c r="AX294" s="34"/>
      <c r="AY294" s="39"/>
      <c r="AZ294" s="38"/>
      <c r="BA294" s="38"/>
      <c r="BB294" s="41"/>
      <c r="BC294" s="38" t="s">
        <v>67</v>
      </c>
    </row>
    <row r="295" spans="1:55">
      <c r="A295" s="29">
        <f t="shared" si="2"/>
        <v>294</v>
      </c>
      <c r="B295" s="30" t="s">
        <v>54</v>
      </c>
      <c r="C295" s="31" t="s">
        <v>2211</v>
      </c>
      <c r="D295" s="32" t="s">
        <v>2212</v>
      </c>
      <c r="E295" s="33" t="s">
        <v>2020</v>
      </c>
      <c r="F295" s="34" t="s">
        <v>58</v>
      </c>
      <c r="G295" s="35" t="s">
        <v>93</v>
      </c>
      <c r="H295" s="36" t="s">
        <v>2213</v>
      </c>
      <c r="I295" s="36" t="s">
        <v>2214</v>
      </c>
      <c r="J295" s="36" t="s">
        <v>2215</v>
      </c>
      <c r="K295" s="36" t="s">
        <v>2216</v>
      </c>
      <c r="L295" s="36" t="s">
        <v>2217</v>
      </c>
      <c r="M295" s="36" t="s">
        <v>2218</v>
      </c>
      <c r="N295" s="36" t="s">
        <v>2219</v>
      </c>
      <c r="O295" s="37" t="s">
        <v>2220</v>
      </c>
      <c r="P295" s="37" t="s">
        <v>67</v>
      </c>
      <c r="Q295" s="38">
        <v>45777</v>
      </c>
      <c r="R295" s="38" t="s">
        <v>67</v>
      </c>
      <c r="S295" s="30" t="s">
        <v>103</v>
      </c>
      <c r="T295" s="30" t="b">
        <v>0</v>
      </c>
      <c r="U295" s="30" t="s">
        <v>2221</v>
      </c>
      <c r="V295" s="34" t="s">
        <v>2222</v>
      </c>
      <c r="W295" s="39">
        <v>4803295</v>
      </c>
      <c r="X295" s="30" t="s">
        <v>1398</v>
      </c>
      <c r="Y295" s="38">
        <v>45784</v>
      </c>
      <c r="Z295" s="38">
        <v>45824</v>
      </c>
      <c r="AA295" s="30" t="s">
        <v>72</v>
      </c>
      <c r="AB295" s="38">
        <v>45842</v>
      </c>
      <c r="AC295" s="30" t="s">
        <v>1897</v>
      </c>
      <c r="AD295" s="40">
        <v>0</v>
      </c>
      <c r="AE295" s="40">
        <v>3</v>
      </c>
      <c r="AF295" s="40">
        <v>3</v>
      </c>
      <c r="AG295" s="40">
        <v>4</v>
      </c>
      <c r="AH295" s="40">
        <v>3</v>
      </c>
      <c r="AI295" s="40">
        <v>0</v>
      </c>
      <c r="AJ295" s="40">
        <v>2</v>
      </c>
      <c r="AK295" s="40">
        <v>0</v>
      </c>
      <c r="AL295" s="40">
        <v>2</v>
      </c>
      <c r="AM295" s="40">
        <v>0</v>
      </c>
      <c r="AN295" s="40">
        <v>0</v>
      </c>
      <c r="AO295" s="40">
        <v>0</v>
      </c>
      <c r="AP295" s="40">
        <v>0</v>
      </c>
      <c r="AQ295" s="40">
        <v>0</v>
      </c>
      <c r="AR295" s="40">
        <v>1180000</v>
      </c>
      <c r="AS295" s="40">
        <v>480000</v>
      </c>
      <c r="AT295" s="40">
        <v>1</v>
      </c>
      <c r="AU295" s="34" t="s">
        <v>2223</v>
      </c>
      <c r="AV295" s="34" t="s">
        <v>67</v>
      </c>
      <c r="AW295" s="34" t="s">
        <v>67</v>
      </c>
      <c r="AX295" s="34"/>
      <c r="AY295" s="39"/>
      <c r="AZ295" s="38"/>
      <c r="BA295" s="38"/>
      <c r="BB295" s="41"/>
      <c r="BC295" s="38">
        <v>45749</v>
      </c>
    </row>
    <row r="296" spans="1:55">
      <c r="A296" s="29">
        <f t="shared" si="2"/>
        <v>295</v>
      </c>
      <c r="B296" s="30" t="s">
        <v>54</v>
      </c>
      <c r="C296" s="31" t="s">
        <v>2224</v>
      </c>
      <c r="D296" s="32" t="s">
        <v>2225</v>
      </c>
      <c r="E296" s="33" t="s">
        <v>78</v>
      </c>
      <c r="F296" s="34" t="s">
        <v>58</v>
      </c>
      <c r="G296" s="35" t="s">
        <v>93</v>
      </c>
      <c r="H296" s="36" t="s">
        <v>2226</v>
      </c>
      <c r="I296" s="36" t="s">
        <v>121</v>
      </c>
      <c r="J296" s="36" t="s">
        <v>2227</v>
      </c>
      <c r="K296" s="36" t="s">
        <v>2228</v>
      </c>
      <c r="L296" s="36" t="s">
        <v>67</v>
      </c>
      <c r="M296" s="36" t="s">
        <v>2229</v>
      </c>
      <c r="N296" s="36" t="s">
        <v>2230</v>
      </c>
      <c r="O296" s="37" t="s">
        <v>67</v>
      </c>
      <c r="P296" s="37" t="s">
        <v>67</v>
      </c>
      <c r="Q296" s="38">
        <v>45776</v>
      </c>
      <c r="R296" s="38" t="s">
        <v>67</v>
      </c>
      <c r="S296" s="30" t="s">
        <v>103</v>
      </c>
      <c r="T296" s="30" t="b">
        <v>0</v>
      </c>
      <c r="U296" s="30" t="s">
        <v>2231</v>
      </c>
      <c r="V296" s="34" t="s">
        <v>2232</v>
      </c>
      <c r="W296" s="39">
        <v>2601220</v>
      </c>
      <c r="X296" s="30" t="s">
        <v>71</v>
      </c>
      <c r="Y296" s="38">
        <v>45796</v>
      </c>
      <c r="Z296" s="38">
        <v>45800</v>
      </c>
      <c r="AA296" s="30" t="s">
        <v>2233</v>
      </c>
      <c r="AB296" s="38">
        <v>45854</v>
      </c>
      <c r="AC296" s="30" t="s">
        <v>1897</v>
      </c>
      <c r="AD296" s="40">
        <v>0</v>
      </c>
      <c r="AE296" s="40">
        <v>1</v>
      </c>
      <c r="AF296" s="40">
        <v>1</v>
      </c>
      <c r="AG296" s="40">
        <v>1</v>
      </c>
      <c r="AH296" s="40">
        <v>1</v>
      </c>
      <c r="AI296" s="40">
        <v>0</v>
      </c>
      <c r="AJ296" s="40">
        <v>1</v>
      </c>
      <c r="AK296" s="40">
        <v>0</v>
      </c>
      <c r="AL296" s="40">
        <v>1</v>
      </c>
      <c r="AM296" s="40">
        <v>0</v>
      </c>
      <c r="AN296" s="40">
        <v>0</v>
      </c>
      <c r="AO296" s="40">
        <v>0</v>
      </c>
      <c r="AP296" s="40">
        <v>0</v>
      </c>
      <c r="AQ296" s="40">
        <v>80000</v>
      </c>
      <c r="AR296" s="40">
        <v>0</v>
      </c>
      <c r="AS296" s="40">
        <v>0</v>
      </c>
      <c r="AT296" s="40">
        <v>0</v>
      </c>
      <c r="AU296" s="34" t="s">
        <v>2223</v>
      </c>
      <c r="AV296" s="34" t="s">
        <v>67</v>
      </c>
      <c r="AW296" s="34" t="s">
        <v>67</v>
      </c>
      <c r="AX296" s="34"/>
      <c r="AY296" s="39"/>
      <c r="AZ296" s="38"/>
      <c r="BA296" s="38"/>
      <c r="BB296" s="41"/>
      <c r="BC296" s="38">
        <v>45770</v>
      </c>
    </row>
    <row r="297" spans="1:55">
      <c r="A297" s="29">
        <f t="shared" si="2"/>
        <v>296</v>
      </c>
      <c r="B297" s="30" t="s">
        <v>54</v>
      </c>
      <c r="C297" s="31" t="s">
        <v>147</v>
      </c>
      <c r="D297" s="32" t="s">
        <v>2234</v>
      </c>
      <c r="E297" s="33" t="s">
        <v>78</v>
      </c>
      <c r="F297" s="34" t="s">
        <v>58</v>
      </c>
      <c r="G297" s="35" t="s">
        <v>93</v>
      </c>
      <c r="H297" s="36" t="s">
        <v>2235</v>
      </c>
      <c r="I297" s="36" t="s">
        <v>121</v>
      </c>
      <c r="J297" s="36" t="s">
        <v>2236</v>
      </c>
      <c r="K297" s="36" t="s">
        <v>2237</v>
      </c>
      <c r="L297" s="36" t="s">
        <v>2238</v>
      </c>
      <c r="M297" s="36" t="s">
        <v>2239</v>
      </c>
      <c r="N297" s="36" t="s">
        <v>2240</v>
      </c>
      <c r="O297" s="37" t="s">
        <v>67</v>
      </c>
      <c r="P297" s="37" t="s">
        <v>67</v>
      </c>
      <c r="Q297" s="38">
        <v>45791</v>
      </c>
      <c r="R297" s="38" t="s">
        <v>67</v>
      </c>
      <c r="S297" s="30" t="s">
        <v>103</v>
      </c>
      <c r="T297" s="30" t="b">
        <v>0</v>
      </c>
      <c r="U297" s="30" t="s">
        <v>2241</v>
      </c>
      <c r="V297" s="34" t="s">
        <v>2242</v>
      </c>
      <c r="W297" s="39">
        <v>2701201</v>
      </c>
      <c r="X297" s="30" t="s">
        <v>71</v>
      </c>
      <c r="Y297" s="38">
        <v>45806</v>
      </c>
      <c r="Z297" s="38" t="s">
        <v>156</v>
      </c>
      <c r="AA297" s="30" t="s">
        <v>106</v>
      </c>
      <c r="AB297" s="38">
        <v>45846</v>
      </c>
      <c r="AC297" s="30" t="s">
        <v>129</v>
      </c>
      <c r="AD297" s="40">
        <v>0</v>
      </c>
      <c r="AE297" s="40">
        <v>1</v>
      </c>
      <c r="AF297" s="40">
        <v>1</v>
      </c>
      <c r="AG297" s="40">
        <v>5</v>
      </c>
      <c r="AH297" s="40">
        <v>1</v>
      </c>
      <c r="AI297" s="40">
        <v>0</v>
      </c>
      <c r="AJ297" s="40">
        <v>1</v>
      </c>
      <c r="AK297" s="40">
        <v>0</v>
      </c>
      <c r="AL297" s="40">
        <v>1</v>
      </c>
      <c r="AM297" s="40">
        <v>0</v>
      </c>
      <c r="AN297" s="40">
        <v>0</v>
      </c>
      <c r="AO297" s="40">
        <v>0</v>
      </c>
      <c r="AP297" s="40">
        <v>0</v>
      </c>
      <c r="AQ297" s="40">
        <v>0</v>
      </c>
      <c r="AR297" s="40">
        <v>800000</v>
      </c>
      <c r="AS297" s="40">
        <v>0</v>
      </c>
      <c r="AT297" s="40">
        <v>0</v>
      </c>
      <c r="AU297" s="34" t="s">
        <v>157</v>
      </c>
      <c r="AV297" s="34" t="s">
        <v>67</v>
      </c>
      <c r="AW297" s="34" t="s">
        <v>67</v>
      </c>
      <c r="AX297" s="34"/>
      <c r="AY297" s="39"/>
      <c r="AZ297" s="38"/>
      <c r="BA297" s="38"/>
      <c r="BB297" s="41"/>
      <c r="BC297" s="38">
        <v>45769</v>
      </c>
    </row>
    <row r="298" spans="1:55">
      <c r="A298" s="29">
        <f t="shared" si="2"/>
        <v>297</v>
      </c>
      <c r="B298" s="30" t="s">
        <v>54</v>
      </c>
      <c r="C298" s="31" t="s">
        <v>2044</v>
      </c>
      <c r="D298" s="36" t="s">
        <v>2243</v>
      </c>
      <c r="E298" s="47" t="s">
        <v>57</v>
      </c>
      <c r="F298" s="34" t="s">
        <v>58</v>
      </c>
      <c r="G298" s="35" t="s">
        <v>93</v>
      </c>
      <c r="H298" s="36" t="s">
        <v>2244</v>
      </c>
      <c r="I298" s="36" t="s">
        <v>2245</v>
      </c>
      <c r="J298" s="36" t="s">
        <v>2246</v>
      </c>
      <c r="K298" s="36" t="s">
        <v>2247</v>
      </c>
      <c r="L298" s="36" t="s">
        <v>2248</v>
      </c>
      <c r="M298" s="36" t="s">
        <v>2249</v>
      </c>
      <c r="N298" s="36" t="s">
        <v>2250</v>
      </c>
      <c r="O298" s="37" t="s">
        <v>67</v>
      </c>
      <c r="P298" s="37" t="s">
        <v>67</v>
      </c>
      <c r="Q298" s="38">
        <v>45775</v>
      </c>
      <c r="R298" s="38" t="s">
        <v>67</v>
      </c>
      <c r="S298" s="30" t="s">
        <v>103</v>
      </c>
      <c r="T298" s="30" t="b">
        <v>0</v>
      </c>
      <c r="U298" s="30" t="s">
        <v>2251</v>
      </c>
      <c r="V298" s="34" t="s">
        <v>2252</v>
      </c>
      <c r="W298" s="39">
        <v>2802050</v>
      </c>
      <c r="X298" s="30" t="s">
        <v>71</v>
      </c>
      <c r="Y298" s="38">
        <v>45776</v>
      </c>
      <c r="Z298" s="38">
        <v>45786</v>
      </c>
      <c r="AA298" s="30" t="s">
        <v>106</v>
      </c>
      <c r="AB298" s="38">
        <v>45792</v>
      </c>
      <c r="AC298" s="38" t="s">
        <v>129</v>
      </c>
      <c r="AD298" s="40">
        <v>0</v>
      </c>
      <c r="AE298" s="40">
        <v>1</v>
      </c>
      <c r="AF298" s="40">
        <v>1</v>
      </c>
      <c r="AG298" s="40">
        <v>1</v>
      </c>
      <c r="AH298" s="40">
        <v>1</v>
      </c>
      <c r="AI298" s="40">
        <v>0</v>
      </c>
      <c r="AJ298" s="40">
        <v>1</v>
      </c>
      <c r="AK298" s="40">
        <v>0</v>
      </c>
      <c r="AL298" s="40">
        <v>1</v>
      </c>
      <c r="AM298" s="40">
        <v>0</v>
      </c>
      <c r="AN298" s="40">
        <v>0</v>
      </c>
      <c r="AO298" s="40">
        <v>0</v>
      </c>
      <c r="AP298" s="40">
        <v>0</v>
      </c>
      <c r="AQ298" s="40">
        <v>0</v>
      </c>
      <c r="AR298" s="40">
        <v>200000</v>
      </c>
      <c r="AS298" s="40">
        <v>0</v>
      </c>
      <c r="AT298" s="40">
        <v>0</v>
      </c>
      <c r="AU298" s="34" t="s">
        <v>496</v>
      </c>
      <c r="AV298" s="34" t="s">
        <v>67</v>
      </c>
      <c r="AW298" s="34" t="s">
        <v>67</v>
      </c>
      <c r="AX298" s="34"/>
      <c r="AY298" s="39"/>
      <c r="AZ298" s="38"/>
      <c r="BA298" s="38"/>
      <c r="BB298" s="41"/>
      <c r="BC298" s="38">
        <v>45769</v>
      </c>
    </row>
    <row r="299" spans="1:55">
      <c r="A299" s="29">
        <f t="shared" si="2"/>
        <v>298</v>
      </c>
      <c r="B299" s="30" t="s">
        <v>54</v>
      </c>
      <c r="C299" s="31" t="s">
        <v>2253</v>
      </c>
      <c r="D299" s="32" t="s">
        <v>2254</v>
      </c>
      <c r="E299" s="47" t="s">
        <v>57</v>
      </c>
      <c r="F299" s="34" t="s">
        <v>852</v>
      </c>
      <c r="G299" s="31" t="s">
        <v>59</v>
      </c>
      <c r="H299" s="36" t="s">
        <v>2255</v>
      </c>
      <c r="I299" s="36" t="s">
        <v>121</v>
      </c>
      <c r="J299" s="36" t="s">
        <v>2256</v>
      </c>
      <c r="K299" s="36" t="s">
        <v>2257</v>
      </c>
      <c r="L299" s="36" t="s">
        <v>2258</v>
      </c>
      <c r="M299" s="36" t="s">
        <v>2259</v>
      </c>
      <c r="N299" s="36" t="s">
        <v>2260</v>
      </c>
      <c r="O299" s="37" t="s">
        <v>2261</v>
      </c>
      <c r="P299" s="37" t="s">
        <v>2262</v>
      </c>
      <c r="Q299" s="38" t="s">
        <v>67</v>
      </c>
      <c r="R299" s="38" t="s">
        <v>67</v>
      </c>
      <c r="S299" s="30" t="s">
        <v>68</v>
      </c>
      <c r="T299" s="30" t="b">
        <v>0</v>
      </c>
      <c r="U299" s="30" t="s">
        <v>2263</v>
      </c>
      <c r="V299" s="34" t="s">
        <v>2264</v>
      </c>
      <c r="W299" s="39" t="s">
        <v>2265</v>
      </c>
      <c r="X299" s="30" t="s">
        <v>2266</v>
      </c>
      <c r="Y299" s="38">
        <v>45470</v>
      </c>
      <c r="Z299" s="38" t="s">
        <v>156</v>
      </c>
      <c r="AA299" s="30" t="s">
        <v>106</v>
      </c>
      <c r="AB299" s="38">
        <v>45482</v>
      </c>
      <c r="AC299" s="30" t="s">
        <v>67</v>
      </c>
      <c r="AD299" s="40">
        <v>1</v>
      </c>
      <c r="AE299" s="40">
        <v>0</v>
      </c>
      <c r="AF299" s="40">
        <v>0</v>
      </c>
      <c r="AG299" s="40">
        <v>1</v>
      </c>
      <c r="AH299" s="40">
        <v>1</v>
      </c>
      <c r="AI299" s="40">
        <v>1</v>
      </c>
      <c r="AJ299" s="40">
        <v>1</v>
      </c>
      <c r="AK299" s="40">
        <v>1</v>
      </c>
      <c r="AL299" s="40">
        <v>0</v>
      </c>
      <c r="AM299" s="40">
        <v>0</v>
      </c>
      <c r="AN299" s="40">
        <v>0</v>
      </c>
      <c r="AO299" s="40">
        <v>0</v>
      </c>
      <c r="AP299" s="40">
        <v>0</v>
      </c>
      <c r="AQ299" s="40">
        <v>70000</v>
      </c>
      <c r="AR299" s="40">
        <v>150000</v>
      </c>
      <c r="AS299" s="40">
        <v>0</v>
      </c>
      <c r="AT299" s="40">
        <v>0</v>
      </c>
      <c r="AU299" s="34" t="s">
        <v>496</v>
      </c>
      <c r="AV299" s="34" t="s">
        <v>67</v>
      </c>
      <c r="AW299" s="34" t="s">
        <v>67</v>
      </c>
      <c r="AX299" s="34"/>
      <c r="AY299" s="39"/>
      <c r="AZ299" s="38"/>
      <c r="BA299" s="38"/>
      <c r="BB299" s="41"/>
      <c r="BC299" s="38" t="s">
        <v>67</v>
      </c>
    </row>
    <row r="300" spans="1:55">
      <c r="A300" s="29">
        <f t="shared" si="2"/>
        <v>299</v>
      </c>
      <c r="B300" s="30" t="s">
        <v>54</v>
      </c>
      <c r="C300" s="31" t="s">
        <v>2044</v>
      </c>
      <c r="D300" s="32" t="s">
        <v>2267</v>
      </c>
      <c r="E300" s="47" t="s">
        <v>57</v>
      </c>
      <c r="F300" s="34" t="s">
        <v>2268</v>
      </c>
      <c r="G300" s="31" t="s">
        <v>59</v>
      </c>
      <c r="H300" s="36" t="s">
        <v>2269</v>
      </c>
      <c r="I300" s="36" t="s">
        <v>184</v>
      </c>
      <c r="J300" s="36" t="s">
        <v>2270</v>
      </c>
      <c r="K300" s="36" t="s">
        <v>67</v>
      </c>
      <c r="L300" s="36" t="s">
        <v>67</v>
      </c>
      <c r="M300" s="36" t="s">
        <v>2271</v>
      </c>
      <c r="N300" s="36" t="s">
        <v>2272</v>
      </c>
      <c r="O300" s="37" t="s">
        <v>67</v>
      </c>
      <c r="P300" s="37" t="s">
        <v>67</v>
      </c>
      <c r="Q300" s="30" t="s">
        <v>67</v>
      </c>
      <c r="R300" s="38" t="s">
        <v>67</v>
      </c>
      <c r="S300" s="30" t="s">
        <v>853</v>
      </c>
      <c r="T300" s="30" t="b">
        <v>0</v>
      </c>
      <c r="U300" s="30" t="s">
        <v>67</v>
      </c>
      <c r="V300" s="34" t="s">
        <v>67</v>
      </c>
      <c r="W300" s="39" t="s">
        <v>853</v>
      </c>
      <c r="X300" s="30" t="s">
        <v>71</v>
      </c>
      <c r="Y300" s="38">
        <v>45775</v>
      </c>
      <c r="Z300" s="38">
        <v>45785</v>
      </c>
      <c r="AA300" s="38"/>
      <c r="AB300" s="38" t="s">
        <v>67</v>
      </c>
      <c r="AC300" s="30" t="s">
        <v>67</v>
      </c>
      <c r="AD300" s="40">
        <v>0</v>
      </c>
      <c r="AE300" s="40">
        <v>2</v>
      </c>
      <c r="AF300" s="40">
        <v>2</v>
      </c>
      <c r="AG300" s="40">
        <v>16</v>
      </c>
      <c r="AH300" s="40">
        <v>2</v>
      </c>
      <c r="AI300" s="40">
        <v>0</v>
      </c>
      <c r="AJ300" s="40">
        <v>1</v>
      </c>
      <c r="AK300" s="40">
        <v>1</v>
      </c>
      <c r="AL300" s="40">
        <v>0</v>
      </c>
      <c r="AM300" s="40">
        <v>0</v>
      </c>
      <c r="AN300" s="40">
        <v>0</v>
      </c>
      <c r="AO300" s="40">
        <v>0</v>
      </c>
      <c r="AP300" s="40">
        <v>0</v>
      </c>
      <c r="AQ300" s="40">
        <v>0</v>
      </c>
      <c r="AR300" s="40">
        <v>0</v>
      </c>
      <c r="AS300" s="40">
        <v>0</v>
      </c>
      <c r="AT300" s="40">
        <v>0</v>
      </c>
      <c r="AU300" s="34" t="s">
        <v>2273</v>
      </c>
      <c r="AV300" s="34" t="s">
        <v>67</v>
      </c>
      <c r="AW300" s="34" t="s">
        <v>67</v>
      </c>
      <c r="AX300" s="34"/>
      <c r="AY300" s="39"/>
      <c r="AZ300" s="38"/>
      <c r="BA300" s="38"/>
      <c r="BB300" s="41"/>
      <c r="BC300" s="38" t="s">
        <v>67</v>
      </c>
    </row>
    <row r="301" spans="1:55">
      <c r="A301" s="29">
        <f t="shared" si="2"/>
        <v>300</v>
      </c>
      <c r="B301" s="30" t="s">
        <v>54</v>
      </c>
      <c r="C301" s="31" t="s">
        <v>398</v>
      </c>
      <c r="D301" s="32" t="s">
        <v>2274</v>
      </c>
      <c r="E301" s="47" t="s">
        <v>57</v>
      </c>
      <c r="F301" s="34" t="s">
        <v>2268</v>
      </c>
      <c r="G301" s="31" t="s">
        <v>93</v>
      </c>
      <c r="H301" s="36" t="s">
        <v>2275</v>
      </c>
      <c r="I301" s="36" t="s">
        <v>184</v>
      </c>
      <c r="J301" s="36" t="s">
        <v>2276</v>
      </c>
      <c r="K301" s="36" t="s">
        <v>67</v>
      </c>
      <c r="L301" s="36" t="s">
        <v>67</v>
      </c>
      <c r="M301" s="36" t="s">
        <v>2277</v>
      </c>
      <c r="N301" s="36" t="s">
        <v>2278</v>
      </c>
      <c r="O301" s="37" t="s">
        <v>67</v>
      </c>
      <c r="P301" s="37" t="s">
        <v>67</v>
      </c>
      <c r="Q301" s="30" t="s">
        <v>67</v>
      </c>
      <c r="R301" s="38" t="s">
        <v>67</v>
      </c>
      <c r="S301" s="30" t="s">
        <v>853</v>
      </c>
      <c r="T301" s="30" t="b">
        <v>0</v>
      </c>
      <c r="U301" s="30" t="s">
        <v>67</v>
      </c>
      <c r="V301" s="34" t="s">
        <v>67</v>
      </c>
      <c r="W301" s="39" t="s">
        <v>853</v>
      </c>
      <c r="X301" s="30" t="s">
        <v>71</v>
      </c>
      <c r="Y301" s="38">
        <v>45775</v>
      </c>
      <c r="Z301" s="38">
        <v>45785</v>
      </c>
      <c r="AA301" s="38"/>
      <c r="AB301" s="38" t="s">
        <v>67</v>
      </c>
      <c r="AC301" s="30" t="s">
        <v>67</v>
      </c>
      <c r="AD301" s="40">
        <v>0</v>
      </c>
      <c r="AE301" s="40">
        <v>2</v>
      </c>
      <c r="AF301" s="40">
        <v>2</v>
      </c>
      <c r="AG301" s="40">
        <v>2</v>
      </c>
      <c r="AH301" s="40">
        <v>2</v>
      </c>
      <c r="AI301" s="40">
        <v>0</v>
      </c>
      <c r="AJ301" s="40">
        <v>1</v>
      </c>
      <c r="AK301" s="40">
        <v>0</v>
      </c>
      <c r="AL301" s="40">
        <v>1</v>
      </c>
      <c r="AM301" s="40">
        <v>0</v>
      </c>
      <c r="AN301" s="40">
        <v>0</v>
      </c>
      <c r="AO301" s="40">
        <v>0</v>
      </c>
      <c r="AP301" s="40">
        <v>0</v>
      </c>
      <c r="AQ301" s="40">
        <v>0</v>
      </c>
      <c r="AR301" s="40">
        <v>0</v>
      </c>
      <c r="AS301" s="40">
        <v>0</v>
      </c>
      <c r="AT301" s="40">
        <v>0</v>
      </c>
      <c r="AU301" s="34" t="s">
        <v>2273</v>
      </c>
      <c r="AV301" s="34" t="s">
        <v>67</v>
      </c>
      <c r="AW301" s="34" t="s">
        <v>67</v>
      </c>
      <c r="AX301" s="34"/>
      <c r="AY301" s="39"/>
      <c r="AZ301" s="38"/>
      <c r="BA301" s="38"/>
      <c r="BB301" s="41"/>
      <c r="BC301" s="38" t="s">
        <v>67</v>
      </c>
    </row>
    <row r="302" spans="1:55">
      <c r="A302" s="29">
        <f t="shared" si="2"/>
        <v>301</v>
      </c>
      <c r="B302" s="30" t="s">
        <v>54</v>
      </c>
      <c r="C302" s="31" t="s">
        <v>147</v>
      </c>
      <c r="D302" s="32" t="s">
        <v>2279</v>
      </c>
      <c r="E302" s="47" t="s">
        <v>57</v>
      </c>
      <c r="F302" s="34" t="s">
        <v>2268</v>
      </c>
      <c r="G302" s="31" t="s">
        <v>93</v>
      </c>
      <c r="H302" s="36" t="s">
        <v>2280</v>
      </c>
      <c r="I302" s="36" t="s">
        <v>67</v>
      </c>
      <c r="J302" s="36" t="s">
        <v>2281</v>
      </c>
      <c r="K302" s="36" t="s">
        <v>67</v>
      </c>
      <c r="L302" s="36" t="s">
        <v>67</v>
      </c>
      <c r="M302" s="36" t="s">
        <v>67</v>
      </c>
      <c r="N302" s="36" t="s">
        <v>2282</v>
      </c>
      <c r="O302" s="37" t="s">
        <v>67</v>
      </c>
      <c r="P302" s="37" t="s">
        <v>67</v>
      </c>
      <c r="Q302" s="30" t="s">
        <v>67</v>
      </c>
      <c r="R302" s="38" t="s">
        <v>67</v>
      </c>
      <c r="S302" s="30" t="s">
        <v>853</v>
      </c>
      <c r="T302" s="30" t="b">
        <v>0</v>
      </c>
      <c r="U302" s="30" t="s">
        <v>67</v>
      </c>
      <c r="V302" s="34" t="s">
        <v>67</v>
      </c>
      <c r="W302" s="39" t="s">
        <v>853</v>
      </c>
      <c r="X302" s="30" t="s">
        <v>71</v>
      </c>
      <c r="Y302" s="38">
        <v>45775</v>
      </c>
      <c r="Z302" s="38">
        <v>45786</v>
      </c>
      <c r="AA302" s="38"/>
      <c r="AB302" s="38" t="s">
        <v>67</v>
      </c>
      <c r="AC302" s="30" t="s">
        <v>67</v>
      </c>
      <c r="AD302" s="40">
        <v>0</v>
      </c>
      <c r="AE302" s="40">
        <v>1</v>
      </c>
      <c r="AF302" s="40">
        <v>1</v>
      </c>
      <c r="AG302" s="40">
        <v>0</v>
      </c>
      <c r="AH302" s="40">
        <v>0</v>
      </c>
      <c r="AI302" s="40">
        <v>0</v>
      </c>
      <c r="AJ302" s="40">
        <v>1</v>
      </c>
      <c r="AK302" s="40">
        <v>0</v>
      </c>
      <c r="AL302" s="40">
        <v>1</v>
      </c>
      <c r="AM302" s="40">
        <v>0</v>
      </c>
      <c r="AN302" s="40">
        <v>0</v>
      </c>
      <c r="AO302" s="40">
        <v>0</v>
      </c>
      <c r="AP302" s="40">
        <v>0</v>
      </c>
      <c r="AQ302" s="40">
        <v>0</v>
      </c>
      <c r="AR302" s="40">
        <v>0</v>
      </c>
      <c r="AS302" s="40">
        <v>0</v>
      </c>
      <c r="AT302" s="40">
        <v>0</v>
      </c>
      <c r="AU302" s="34" t="s">
        <v>2283</v>
      </c>
      <c r="AV302" s="34" t="s">
        <v>67</v>
      </c>
      <c r="AW302" s="34" t="s">
        <v>67</v>
      </c>
      <c r="AX302" s="34"/>
      <c r="AY302" s="39"/>
      <c r="AZ302" s="38"/>
      <c r="BA302" s="38"/>
      <c r="BB302" s="41"/>
      <c r="BC302" s="38" t="s">
        <v>67</v>
      </c>
    </row>
    <row r="303" spans="1:55">
      <c r="A303" s="29">
        <f t="shared" si="2"/>
        <v>302</v>
      </c>
      <c r="B303" s="30" t="s">
        <v>54</v>
      </c>
      <c r="C303" s="31" t="s">
        <v>147</v>
      </c>
      <c r="D303" s="32" t="s">
        <v>2284</v>
      </c>
      <c r="E303" s="47" t="s">
        <v>57</v>
      </c>
      <c r="F303" s="34" t="s">
        <v>2268</v>
      </c>
      <c r="G303" s="31" t="s">
        <v>93</v>
      </c>
      <c r="H303" s="36" t="s">
        <v>2285</v>
      </c>
      <c r="I303" s="36" t="s">
        <v>67</v>
      </c>
      <c r="J303" s="36" t="s">
        <v>2286</v>
      </c>
      <c r="K303" s="36" t="s">
        <v>67</v>
      </c>
      <c r="L303" s="36" t="s">
        <v>67</v>
      </c>
      <c r="M303" s="36" t="s">
        <v>67</v>
      </c>
      <c r="N303" s="36" t="s">
        <v>2287</v>
      </c>
      <c r="O303" s="37" t="s">
        <v>67</v>
      </c>
      <c r="P303" s="37" t="s">
        <v>67</v>
      </c>
      <c r="Q303" s="30" t="s">
        <v>67</v>
      </c>
      <c r="R303" s="38" t="s">
        <v>67</v>
      </c>
      <c r="S303" s="30" t="s">
        <v>853</v>
      </c>
      <c r="T303" s="30" t="b">
        <v>0</v>
      </c>
      <c r="U303" s="30" t="s">
        <v>67</v>
      </c>
      <c r="V303" s="34" t="s">
        <v>67</v>
      </c>
      <c r="W303" s="39" t="s">
        <v>853</v>
      </c>
      <c r="X303" s="30" t="s">
        <v>71</v>
      </c>
      <c r="Y303" s="38">
        <v>45775</v>
      </c>
      <c r="Z303" s="38">
        <v>45786</v>
      </c>
      <c r="AA303" s="38"/>
      <c r="AB303" s="38" t="s">
        <v>67</v>
      </c>
      <c r="AC303" s="30" t="s">
        <v>67</v>
      </c>
      <c r="AD303" s="40">
        <v>1</v>
      </c>
      <c r="AE303" s="40">
        <v>1</v>
      </c>
      <c r="AF303" s="40">
        <v>1</v>
      </c>
      <c r="AG303" s="40">
        <v>1</v>
      </c>
      <c r="AH303" s="40">
        <v>1</v>
      </c>
      <c r="AI303" s="40">
        <v>1</v>
      </c>
      <c r="AJ303" s="40">
        <v>1</v>
      </c>
      <c r="AK303" s="40">
        <v>0</v>
      </c>
      <c r="AL303" s="40">
        <v>1</v>
      </c>
      <c r="AM303" s="40">
        <v>0</v>
      </c>
      <c r="AN303" s="40">
        <v>0</v>
      </c>
      <c r="AO303" s="40">
        <v>0</v>
      </c>
      <c r="AP303" s="40">
        <v>0</v>
      </c>
      <c r="AQ303" s="40">
        <v>0</v>
      </c>
      <c r="AR303" s="40">
        <v>0</v>
      </c>
      <c r="AS303" s="40">
        <v>0</v>
      </c>
      <c r="AT303" s="40">
        <v>0</v>
      </c>
      <c r="AU303" s="34" t="s">
        <v>2283</v>
      </c>
      <c r="AV303" s="34" t="s">
        <v>67</v>
      </c>
      <c r="AW303" s="34" t="s">
        <v>67</v>
      </c>
      <c r="AX303" s="34"/>
      <c r="AY303" s="39"/>
      <c r="AZ303" s="38"/>
      <c r="BA303" s="38"/>
      <c r="BB303" s="41"/>
      <c r="BC303" s="38" t="s">
        <v>67</v>
      </c>
    </row>
    <row r="304" spans="1:55">
      <c r="A304" s="29">
        <f t="shared" si="2"/>
        <v>303</v>
      </c>
      <c r="B304" s="30" t="s">
        <v>54</v>
      </c>
      <c r="C304" s="31" t="s">
        <v>147</v>
      </c>
      <c r="D304" s="32" t="s">
        <v>2288</v>
      </c>
      <c r="E304" s="47" t="s">
        <v>57</v>
      </c>
      <c r="F304" s="34" t="s">
        <v>2268</v>
      </c>
      <c r="G304" s="31" t="s">
        <v>93</v>
      </c>
      <c r="H304" s="36" t="s">
        <v>2289</v>
      </c>
      <c r="I304" s="36" t="s">
        <v>67</v>
      </c>
      <c r="J304" s="36" t="s">
        <v>2290</v>
      </c>
      <c r="K304" s="36" t="s">
        <v>67</v>
      </c>
      <c r="L304" s="36" t="s">
        <v>67</v>
      </c>
      <c r="M304" s="36" t="s">
        <v>67</v>
      </c>
      <c r="N304" s="36" t="s">
        <v>2291</v>
      </c>
      <c r="O304" s="37" t="s">
        <v>67</v>
      </c>
      <c r="P304" s="37" t="s">
        <v>67</v>
      </c>
      <c r="Q304" s="30" t="s">
        <v>67</v>
      </c>
      <c r="R304" s="38" t="s">
        <v>67</v>
      </c>
      <c r="S304" s="30" t="s">
        <v>853</v>
      </c>
      <c r="T304" s="30" t="b">
        <v>0</v>
      </c>
      <c r="U304" s="30" t="s">
        <v>67</v>
      </c>
      <c r="V304" s="34" t="s">
        <v>67</v>
      </c>
      <c r="W304" s="39" t="s">
        <v>853</v>
      </c>
      <c r="X304" s="30" t="s">
        <v>71</v>
      </c>
      <c r="Y304" s="38">
        <v>45775</v>
      </c>
      <c r="Z304" s="38">
        <v>45786</v>
      </c>
      <c r="AA304" s="38"/>
      <c r="AB304" s="38" t="s">
        <v>67</v>
      </c>
      <c r="AC304" s="30" t="s">
        <v>67</v>
      </c>
      <c r="AD304" s="40">
        <v>1</v>
      </c>
      <c r="AE304" s="40">
        <v>0</v>
      </c>
      <c r="AF304" s="40">
        <v>0</v>
      </c>
      <c r="AG304" s="40">
        <v>4</v>
      </c>
      <c r="AH304" s="40">
        <v>1</v>
      </c>
      <c r="AI304" s="40">
        <v>1</v>
      </c>
      <c r="AJ304" s="40">
        <v>1</v>
      </c>
      <c r="AK304" s="40">
        <v>0</v>
      </c>
      <c r="AL304" s="40">
        <v>1</v>
      </c>
      <c r="AM304" s="40">
        <v>0</v>
      </c>
      <c r="AN304" s="40">
        <v>0</v>
      </c>
      <c r="AO304" s="40">
        <v>0</v>
      </c>
      <c r="AP304" s="40">
        <v>0</v>
      </c>
      <c r="AQ304" s="40">
        <v>0</v>
      </c>
      <c r="AR304" s="40">
        <v>0</v>
      </c>
      <c r="AS304" s="40">
        <v>0</v>
      </c>
      <c r="AT304" s="40">
        <v>0</v>
      </c>
      <c r="AU304" s="34" t="s">
        <v>2283</v>
      </c>
      <c r="AV304" s="34" t="s">
        <v>67</v>
      </c>
      <c r="AW304" s="34" t="s">
        <v>67</v>
      </c>
      <c r="AX304" s="34"/>
      <c r="AY304" s="39"/>
      <c r="AZ304" s="38"/>
      <c r="BA304" s="38"/>
      <c r="BB304" s="41"/>
      <c r="BC304" s="38" t="s">
        <v>67</v>
      </c>
    </row>
    <row r="305" spans="1:55">
      <c r="A305" s="29">
        <f t="shared" si="2"/>
        <v>304</v>
      </c>
      <c r="B305" s="30" t="s">
        <v>54</v>
      </c>
      <c r="C305" s="31" t="s">
        <v>55</v>
      </c>
      <c r="D305" s="32" t="s">
        <v>2292</v>
      </c>
      <c r="E305" s="47" t="s">
        <v>57</v>
      </c>
      <c r="F305" s="34" t="s">
        <v>706</v>
      </c>
      <c r="G305" s="31" t="s">
        <v>59</v>
      </c>
      <c r="H305" s="36" t="s">
        <v>2293</v>
      </c>
      <c r="I305" s="36" t="s">
        <v>1367</v>
      </c>
      <c r="J305" s="36" t="s">
        <v>2294</v>
      </c>
      <c r="K305" s="36" t="s">
        <v>2295</v>
      </c>
      <c r="L305" s="36" t="s">
        <v>2296</v>
      </c>
      <c r="M305" s="36" t="s">
        <v>2297</v>
      </c>
      <c r="N305" s="36" t="s">
        <v>2298</v>
      </c>
      <c r="O305" s="37" t="s">
        <v>67</v>
      </c>
      <c r="P305" s="37" t="s">
        <v>67</v>
      </c>
      <c r="Q305" s="38">
        <v>45736</v>
      </c>
      <c r="R305" s="38" t="s">
        <v>67</v>
      </c>
      <c r="S305" s="30" t="s">
        <v>68</v>
      </c>
      <c r="T305" s="30" t="b">
        <v>0</v>
      </c>
      <c r="U305" s="30" t="s">
        <v>2299</v>
      </c>
      <c r="V305" s="34" t="s">
        <v>2300</v>
      </c>
      <c r="W305" s="39">
        <v>5100511</v>
      </c>
      <c r="X305" s="38" t="s">
        <v>71</v>
      </c>
      <c r="Y305" s="38">
        <v>45747</v>
      </c>
      <c r="Z305" s="38">
        <v>45751</v>
      </c>
      <c r="AA305" s="30" t="s">
        <v>106</v>
      </c>
      <c r="AB305" s="38">
        <v>45753</v>
      </c>
      <c r="AC305" s="38" t="s">
        <v>107</v>
      </c>
      <c r="AD305" s="40" t="str">
        <f t="array" aca="1" ref="AD305" ca="1">IFERROR(_xludf.XLOOKUP($D305,'[1]1. 기존DB검색용(사용X)'!$H:$H,'[1]1. 기존DB검색용(사용X)'!AC:AC),"")</f>
        <v/>
      </c>
      <c r="AE305" s="40" t="str">
        <f t="array" aca="1" ref="AE305" ca="1">IFERROR(_xludf.XLOOKUP($D305,'[1]1. 기존DB검색용(사용X)'!$H:$H,'[1]1. 기존DB검색용(사용X)'!AD:AD),"")</f>
        <v/>
      </c>
      <c r="AF305" s="40" t="str">
        <f t="array" aca="1" ref="AF305" ca="1">IFERROR(_xludf.XLOOKUP($D305,'[1]1. 기존DB검색용(사용X)'!$H:$H,'[1]1. 기존DB검색용(사용X)'!AE:AE),"")</f>
        <v/>
      </c>
      <c r="AG305" s="40" t="str">
        <f t="array" aca="1" ref="AG305" ca="1">IFERROR(_xludf.XLOOKUP($D305,'[1]1. 기존DB검색용(사용X)'!$H:$H,'[1]1. 기존DB검색용(사용X)'!AF:AF),"")</f>
        <v/>
      </c>
      <c r="AH305" s="40" t="str">
        <f t="array" aca="1" ref="AH305" ca="1">IFERROR(_xludf.XLOOKUP($D305,'[1]1. 기존DB검색용(사용X)'!$H:$H,'[1]1. 기존DB검색용(사용X)'!AG:AG),"")</f>
        <v/>
      </c>
      <c r="AI305" s="40">
        <v>0</v>
      </c>
      <c r="AJ305" s="40" t="e">
        <v>#VALUE!</v>
      </c>
      <c r="AK305" s="40">
        <v>1</v>
      </c>
      <c r="AL305" s="40">
        <v>0</v>
      </c>
      <c r="AM305" s="40">
        <v>0</v>
      </c>
      <c r="AN305" s="40">
        <v>0</v>
      </c>
      <c r="AO305" s="40">
        <v>0</v>
      </c>
      <c r="AP305" s="40">
        <v>0</v>
      </c>
      <c r="AQ305" s="40">
        <v>0</v>
      </c>
      <c r="AR305" s="40" t="str">
        <f t="array" aca="1" ref="AR305" ca="1">IFERROR(_xludf.XLOOKUP($D305,'[1]1. 기존DB검색용(사용X)'!$H:$H,'[1]1. 기존DB검색용(사용X)'!AQ:AQ),"")</f>
        <v/>
      </c>
      <c r="AS305" s="40">
        <v>0</v>
      </c>
      <c r="AT305" s="40">
        <v>0</v>
      </c>
      <c r="AU305" s="34" t="s">
        <v>74</v>
      </c>
      <c r="AV305" s="34" t="s">
        <v>67</v>
      </c>
      <c r="AW305" s="34" t="s">
        <v>67</v>
      </c>
      <c r="AX305" s="34"/>
      <c r="AY305" s="39"/>
      <c r="AZ305" s="38"/>
      <c r="BA305" s="38"/>
      <c r="BB305" s="41"/>
      <c r="BC305" s="38" t="s">
        <v>67</v>
      </c>
    </row>
    <row r="306" spans="1:55">
      <c r="A306" s="29">
        <f t="shared" si="2"/>
        <v>305</v>
      </c>
      <c r="B306" s="30" t="s">
        <v>54</v>
      </c>
      <c r="C306" s="31" t="s">
        <v>2301</v>
      </c>
      <c r="D306" s="32" t="s">
        <v>2302</v>
      </c>
      <c r="E306" s="47" t="s">
        <v>57</v>
      </c>
      <c r="F306" s="34" t="s">
        <v>706</v>
      </c>
      <c r="G306" s="31" t="s">
        <v>59</v>
      </c>
      <c r="H306" s="36" t="s">
        <v>2303</v>
      </c>
      <c r="I306" s="36" t="s">
        <v>2304</v>
      </c>
      <c r="J306" s="36" t="s">
        <v>2305</v>
      </c>
      <c r="K306" s="36" t="s">
        <v>2306</v>
      </c>
      <c r="L306" s="36" t="s">
        <v>2307</v>
      </c>
      <c r="M306" s="36" t="s">
        <v>2308</v>
      </c>
      <c r="N306" s="36" t="s">
        <v>2309</v>
      </c>
      <c r="O306" s="37" t="s">
        <v>67</v>
      </c>
      <c r="P306" s="37" t="s">
        <v>67</v>
      </c>
      <c r="Q306" s="38">
        <v>45756</v>
      </c>
      <c r="R306" s="38" t="s">
        <v>67</v>
      </c>
      <c r="S306" s="30" t="s">
        <v>68</v>
      </c>
      <c r="T306" s="30" t="b">
        <v>0</v>
      </c>
      <c r="U306" s="30" t="s">
        <v>2310</v>
      </c>
      <c r="V306" s="34" t="s">
        <v>2311</v>
      </c>
      <c r="W306" s="39">
        <v>4702354</v>
      </c>
      <c r="X306" s="38" t="s">
        <v>71</v>
      </c>
      <c r="Y306" s="38">
        <v>45757</v>
      </c>
      <c r="Z306" s="38">
        <v>45770</v>
      </c>
      <c r="AA306" s="30" t="s">
        <v>106</v>
      </c>
      <c r="AB306" s="38">
        <v>45820</v>
      </c>
      <c r="AC306" s="38" t="s">
        <v>1897</v>
      </c>
      <c r="AD306" s="40" t="str">
        <f t="array" aca="1" ref="AD306" ca="1">IFERROR(_xludf.XLOOKUP($D306,'[1]1. 기존DB검색용(사용X)'!$H:$H,'[1]1. 기존DB검색용(사용X)'!AC:AC),"")</f>
        <v/>
      </c>
      <c r="AE306" s="40" t="str">
        <f t="array" aca="1" ref="AE306" ca="1">IFERROR(_xludf.XLOOKUP($D306,'[1]1. 기존DB검색용(사용X)'!$H:$H,'[1]1. 기존DB검색용(사용X)'!AD:AD),"")</f>
        <v/>
      </c>
      <c r="AF306" s="40" t="str">
        <f t="array" aca="1" ref="AF306" ca="1">IFERROR(_xludf.XLOOKUP($D306,'[1]1. 기존DB검색용(사용X)'!$H:$H,'[1]1. 기존DB검색용(사용X)'!AE:AE),"")</f>
        <v/>
      </c>
      <c r="AG306" s="40" t="str">
        <f t="array" aca="1" ref="AG306" ca="1">IFERROR(_xludf.XLOOKUP($D306,'[1]1. 기존DB검색용(사용X)'!$H:$H,'[1]1. 기존DB검색용(사용X)'!AF:AF),"")</f>
        <v/>
      </c>
      <c r="AH306" s="40" t="str">
        <f t="array" aca="1" ref="AH306" ca="1">IFERROR(_xludf.XLOOKUP($D306,'[1]1. 기존DB검색용(사용X)'!$H:$H,'[1]1. 기존DB검색용(사용X)'!AG:AG),"")</f>
        <v/>
      </c>
      <c r="AI306" s="40">
        <v>0</v>
      </c>
      <c r="AJ306" s="40" t="e">
        <v>#VALUE!</v>
      </c>
      <c r="AK306" s="40">
        <v>1</v>
      </c>
      <c r="AL306" s="40">
        <v>0</v>
      </c>
      <c r="AM306" s="40">
        <v>0</v>
      </c>
      <c r="AN306" s="40">
        <v>0</v>
      </c>
      <c r="AO306" s="40">
        <v>0</v>
      </c>
      <c r="AP306" s="40">
        <v>0</v>
      </c>
      <c r="AQ306" s="40">
        <v>0</v>
      </c>
      <c r="AR306" s="40">
        <v>1600000</v>
      </c>
      <c r="AS306" s="40">
        <v>0</v>
      </c>
      <c r="AT306" s="40">
        <v>0</v>
      </c>
      <c r="AU306" s="34" t="s">
        <v>74</v>
      </c>
      <c r="AV306" s="34" t="s">
        <v>67</v>
      </c>
      <c r="AW306" s="34" t="s">
        <v>67</v>
      </c>
      <c r="AX306" s="34"/>
      <c r="AY306" s="39"/>
      <c r="AZ306" s="38"/>
      <c r="BA306" s="38"/>
      <c r="BB306" s="41"/>
      <c r="BC306" s="38">
        <v>45733</v>
      </c>
    </row>
    <row r="307" spans="1:55">
      <c r="A307" s="29">
        <f t="shared" si="2"/>
        <v>306</v>
      </c>
      <c r="B307" s="30" t="s">
        <v>54</v>
      </c>
      <c r="C307" s="31" t="s">
        <v>2312</v>
      </c>
      <c r="D307" s="32" t="s">
        <v>2313</v>
      </c>
      <c r="E307" s="47" t="s">
        <v>57</v>
      </c>
      <c r="F307" s="34" t="s">
        <v>2314</v>
      </c>
      <c r="G307" s="31" t="s">
        <v>2315</v>
      </c>
      <c r="H307" s="36" t="s">
        <v>2316</v>
      </c>
      <c r="I307" s="36" t="s">
        <v>2317</v>
      </c>
      <c r="J307" s="36" t="s">
        <v>2318</v>
      </c>
      <c r="K307" s="36" t="s">
        <v>2319</v>
      </c>
      <c r="L307" s="36" t="s">
        <v>2320</v>
      </c>
      <c r="M307" s="36" t="s">
        <v>2321</v>
      </c>
      <c r="N307" s="36" t="s">
        <v>2322</v>
      </c>
      <c r="O307" s="37" t="s">
        <v>2323</v>
      </c>
      <c r="P307" s="37" t="s">
        <v>2324</v>
      </c>
      <c r="Q307" s="30" t="s">
        <v>67</v>
      </c>
      <c r="R307" s="38" t="s">
        <v>67</v>
      </c>
      <c r="S307" s="30" t="s">
        <v>853</v>
      </c>
      <c r="T307" s="30" t="b">
        <v>0</v>
      </c>
      <c r="U307" s="30" t="s">
        <v>67</v>
      </c>
      <c r="V307" s="34" t="s">
        <v>67</v>
      </c>
      <c r="W307" s="30" t="s">
        <v>67</v>
      </c>
      <c r="X307" s="30" t="s">
        <v>67</v>
      </c>
      <c r="Y307" s="30" t="s">
        <v>67</v>
      </c>
      <c r="Z307" s="38" t="s">
        <v>854</v>
      </c>
      <c r="AA307" s="38"/>
      <c r="AB307" s="38" t="s">
        <v>67</v>
      </c>
      <c r="AC307" s="30" t="s">
        <v>67</v>
      </c>
      <c r="AD307" s="40">
        <v>0</v>
      </c>
      <c r="AE307" s="40">
        <v>0</v>
      </c>
      <c r="AF307" s="40">
        <v>0</v>
      </c>
      <c r="AG307" s="40">
        <v>0</v>
      </c>
      <c r="AH307" s="40">
        <v>0</v>
      </c>
      <c r="AI307" s="40">
        <v>0</v>
      </c>
      <c r="AJ307" s="40">
        <v>0</v>
      </c>
      <c r="AK307" s="40">
        <v>0</v>
      </c>
      <c r="AL307" s="40">
        <v>0</v>
      </c>
      <c r="AM307" s="40">
        <v>0</v>
      </c>
      <c r="AN307" s="40">
        <v>0</v>
      </c>
      <c r="AO307" s="40">
        <v>0</v>
      </c>
      <c r="AP307" s="40">
        <v>0</v>
      </c>
      <c r="AQ307" s="40">
        <v>0</v>
      </c>
      <c r="AR307" s="40">
        <v>0</v>
      </c>
      <c r="AS307" s="40">
        <v>0</v>
      </c>
      <c r="AT307" s="40" t="str">
        <f t="array" aca="1" ref="AT307" ca="1">IFERROR(_xludf.XLOOKUP($D307,'[1]1. 기존DB검색용(사용X)'!$H:$H,'[1]1. 기존DB검색용(사용X)'!AR:AR),"")</f>
        <v/>
      </c>
      <c r="AU307" s="34" t="s">
        <v>2325</v>
      </c>
      <c r="AV307" s="34" t="s">
        <v>67</v>
      </c>
      <c r="AW307" s="34" t="s">
        <v>67</v>
      </c>
      <c r="AX307" s="34"/>
      <c r="AY307" s="39"/>
      <c r="AZ307" s="38"/>
      <c r="BA307" s="38"/>
      <c r="BB307" s="41"/>
      <c r="BC307" s="38" t="s">
        <v>67</v>
      </c>
    </row>
    <row r="308" spans="1:55">
      <c r="A308" s="29">
        <f t="shared" si="2"/>
        <v>307</v>
      </c>
      <c r="B308" s="30" t="s">
        <v>54</v>
      </c>
      <c r="C308" s="31" t="s">
        <v>55</v>
      </c>
      <c r="D308" s="32" t="s">
        <v>2326</v>
      </c>
      <c r="E308" s="47" t="s">
        <v>57</v>
      </c>
      <c r="F308" s="34" t="s">
        <v>2268</v>
      </c>
      <c r="G308" s="31" t="s">
        <v>59</v>
      </c>
      <c r="H308" s="36" t="s">
        <v>67</v>
      </c>
      <c r="I308" s="36" t="s">
        <v>67</v>
      </c>
      <c r="J308" s="36" t="s">
        <v>2327</v>
      </c>
      <c r="K308" s="36" t="s">
        <v>67</v>
      </c>
      <c r="L308" s="36" t="s">
        <v>67</v>
      </c>
      <c r="M308" s="36" t="s">
        <v>67</v>
      </c>
      <c r="N308" s="36" t="s">
        <v>67</v>
      </c>
      <c r="O308" s="37" t="s">
        <v>67</v>
      </c>
      <c r="P308" s="37" t="s">
        <v>67</v>
      </c>
      <c r="Q308" s="30" t="s">
        <v>67</v>
      </c>
      <c r="R308" s="38" t="s">
        <v>67</v>
      </c>
      <c r="S308" s="30" t="s">
        <v>853</v>
      </c>
      <c r="T308" s="30" t="b">
        <v>0</v>
      </c>
      <c r="U308" s="30" t="s">
        <v>2328</v>
      </c>
      <c r="V308" s="34" t="s">
        <v>2329</v>
      </c>
      <c r="W308" s="39" t="s">
        <v>853</v>
      </c>
      <c r="X308" s="30" t="s">
        <v>71</v>
      </c>
      <c r="Y308" s="38">
        <v>45721</v>
      </c>
      <c r="Z308" s="38" t="s">
        <v>156</v>
      </c>
      <c r="AA308" s="30"/>
      <c r="AB308" s="38" t="s">
        <v>67</v>
      </c>
      <c r="AC308" s="30" t="s">
        <v>67</v>
      </c>
      <c r="AD308" s="40">
        <v>0</v>
      </c>
      <c r="AE308" s="40">
        <v>1</v>
      </c>
      <c r="AF308" s="40">
        <v>0</v>
      </c>
      <c r="AG308" s="40">
        <v>0</v>
      </c>
      <c r="AH308" s="40">
        <v>1</v>
      </c>
      <c r="AI308" s="40">
        <v>0</v>
      </c>
      <c r="AJ308" s="40">
        <v>0</v>
      </c>
      <c r="AK308" s="40">
        <v>0</v>
      </c>
      <c r="AL308" s="40">
        <v>0</v>
      </c>
      <c r="AM308" s="40">
        <v>0</v>
      </c>
      <c r="AN308" s="40">
        <v>0</v>
      </c>
      <c r="AO308" s="40">
        <v>0</v>
      </c>
      <c r="AP308" s="40">
        <v>0</v>
      </c>
      <c r="AQ308" s="40">
        <v>50000</v>
      </c>
      <c r="AR308" s="40">
        <v>0</v>
      </c>
      <c r="AS308" s="40">
        <v>0</v>
      </c>
      <c r="AT308" s="40">
        <v>0</v>
      </c>
      <c r="AU308" s="34" t="s">
        <v>2330</v>
      </c>
      <c r="AV308" s="34" t="s">
        <v>67</v>
      </c>
      <c r="AW308" s="34" t="s">
        <v>67</v>
      </c>
      <c r="AX308" s="34"/>
      <c r="AY308" s="39"/>
      <c r="AZ308" s="38"/>
      <c r="BA308" s="38"/>
      <c r="BB308" s="41"/>
      <c r="BC308" s="38" t="s">
        <v>67</v>
      </c>
    </row>
    <row r="309" spans="1:55">
      <c r="A309" s="29">
        <f t="shared" si="2"/>
        <v>308</v>
      </c>
      <c r="B309" s="30" t="s">
        <v>54</v>
      </c>
      <c r="C309" s="31" t="s">
        <v>1800</v>
      </c>
      <c r="D309" s="32" t="s">
        <v>2331</v>
      </c>
      <c r="E309" s="47" t="s">
        <v>57</v>
      </c>
      <c r="F309" s="34" t="s">
        <v>2268</v>
      </c>
      <c r="G309" s="31" t="s">
        <v>93</v>
      </c>
      <c r="H309" s="36" t="s">
        <v>2332</v>
      </c>
      <c r="I309" s="36" t="s">
        <v>228</v>
      </c>
      <c r="J309" s="36" t="s">
        <v>2333</v>
      </c>
      <c r="K309" s="36" t="s">
        <v>67</v>
      </c>
      <c r="L309" s="36" t="s">
        <v>67</v>
      </c>
      <c r="M309" s="36" t="s">
        <v>67</v>
      </c>
      <c r="N309" s="36" t="s">
        <v>67</v>
      </c>
      <c r="O309" s="37" t="s">
        <v>67</v>
      </c>
      <c r="P309" s="37" t="s">
        <v>67</v>
      </c>
      <c r="Q309" s="30" t="s">
        <v>67</v>
      </c>
      <c r="R309" s="38" t="s">
        <v>67</v>
      </c>
      <c r="S309" s="30" t="s">
        <v>853</v>
      </c>
      <c r="T309" s="30" t="b">
        <v>0</v>
      </c>
      <c r="U309" s="30" t="s">
        <v>2334</v>
      </c>
      <c r="V309" s="34" t="s">
        <v>2335</v>
      </c>
      <c r="W309" s="39" t="s">
        <v>853</v>
      </c>
      <c r="X309" s="30" t="s">
        <v>71</v>
      </c>
      <c r="Y309" s="38">
        <v>45726</v>
      </c>
      <c r="Z309" s="38" t="s">
        <v>156</v>
      </c>
      <c r="AA309" s="30"/>
      <c r="AB309" s="38" t="s">
        <v>67</v>
      </c>
      <c r="AC309" s="30" t="s">
        <v>67</v>
      </c>
      <c r="AD309" s="40">
        <v>0</v>
      </c>
      <c r="AE309" s="40">
        <v>2</v>
      </c>
      <c r="AF309" s="40">
        <v>0</v>
      </c>
      <c r="AG309" s="40">
        <v>7</v>
      </c>
      <c r="AH309" s="40">
        <v>5</v>
      </c>
      <c r="AI309" s="40">
        <v>0</v>
      </c>
      <c r="AJ309" s="40">
        <v>0</v>
      </c>
      <c r="AK309" s="40">
        <v>0</v>
      </c>
      <c r="AL309" s="40">
        <v>0</v>
      </c>
      <c r="AM309" s="40">
        <v>0</v>
      </c>
      <c r="AN309" s="40">
        <v>0</v>
      </c>
      <c r="AO309" s="40">
        <v>0</v>
      </c>
      <c r="AP309" s="40">
        <v>0</v>
      </c>
      <c r="AQ309" s="40">
        <v>50000</v>
      </c>
      <c r="AR309" s="40">
        <v>0</v>
      </c>
      <c r="AS309" s="40">
        <v>0</v>
      </c>
      <c r="AT309" s="40">
        <v>0</v>
      </c>
      <c r="AU309" s="34" t="s">
        <v>2330</v>
      </c>
      <c r="AV309" s="34" t="s">
        <v>67</v>
      </c>
      <c r="AW309" s="34" t="s">
        <v>67</v>
      </c>
      <c r="AX309" s="34"/>
      <c r="AY309" s="39"/>
      <c r="AZ309" s="38"/>
      <c r="BA309" s="38"/>
      <c r="BB309" s="41"/>
      <c r="BC309" s="38" t="s">
        <v>67</v>
      </c>
    </row>
    <row r="310" spans="1:55">
      <c r="A310" s="29">
        <f t="shared" si="2"/>
        <v>309</v>
      </c>
      <c r="B310" s="30" t="s">
        <v>54</v>
      </c>
      <c r="C310" s="31" t="s">
        <v>2336</v>
      </c>
      <c r="D310" s="32" t="s">
        <v>2337</v>
      </c>
      <c r="E310" s="47" t="s">
        <v>57</v>
      </c>
      <c r="F310" s="34" t="s">
        <v>2268</v>
      </c>
      <c r="G310" s="31" t="s">
        <v>2315</v>
      </c>
      <c r="H310" s="36" t="s">
        <v>2338</v>
      </c>
      <c r="I310" s="36" t="s">
        <v>2339</v>
      </c>
      <c r="J310" s="36" t="s">
        <v>2340</v>
      </c>
      <c r="K310" s="36" t="s">
        <v>67</v>
      </c>
      <c r="L310" s="36" t="s">
        <v>67</v>
      </c>
      <c r="M310" s="36" t="s">
        <v>67</v>
      </c>
      <c r="N310" s="36" t="s">
        <v>67</v>
      </c>
      <c r="O310" s="37" t="s">
        <v>67</v>
      </c>
      <c r="P310" s="37" t="s">
        <v>67</v>
      </c>
      <c r="Q310" s="30" t="s">
        <v>67</v>
      </c>
      <c r="R310" s="38" t="s">
        <v>67</v>
      </c>
      <c r="S310" s="30" t="s">
        <v>853</v>
      </c>
      <c r="T310" s="30" t="b">
        <v>0</v>
      </c>
      <c r="U310" s="30" t="s">
        <v>2341</v>
      </c>
      <c r="V310" s="34" t="s">
        <v>2342</v>
      </c>
      <c r="W310" s="39" t="s">
        <v>853</v>
      </c>
      <c r="X310" s="30" t="s">
        <v>71</v>
      </c>
      <c r="Y310" s="38">
        <v>45742</v>
      </c>
      <c r="Z310" s="38" t="s">
        <v>156</v>
      </c>
      <c r="AA310" s="30"/>
      <c r="AB310" s="38" t="s">
        <v>67</v>
      </c>
      <c r="AC310" s="30" t="s">
        <v>67</v>
      </c>
      <c r="AD310" s="40">
        <v>0</v>
      </c>
      <c r="AE310" s="40">
        <v>0</v>
      </c>
      <c r="AF310" s="40">
        <v>0</v>
      </c>
      <c r="AG310" s="40">
        <v>2</v>
      </c>
      <c r="AH310" s="40">
        <v>0</v>
      </c>
      <c r="AI310" s="40">
        <v>0</v>
      </c>
      <c r="AJ310" s="40">
        <v>0</v>
      </c>
      <c r="AK310" s="40">
        <v>0</v>
      </c>
      <c r="AL310" s="40">
        <v>0</v>
      </c>
      <c r="AM310" s="40">
        <v>0</v>
      </c>
      <c r="AN310" s="40">
        <v>0</v>
      </c>
      <c r="AO310" s="40">
        <v>0</v>
      </c>
      <c r="AP310" s="40">
        <v>0</v>
      </c>
      <c r="AQ310" s="40">
        <v>0</v>
      </c>
      <c r="AR310" s="40">
        <v>800000</v>
      </c>
      <c r="AS310" s="40">
        <v>0</v>
      </c>
      <c r="AT310" s="40">
        <v>0</v>
      </c>
      <c r="AU310" s="34" t="s">
        <v>2343</v>
      </c>
      <c r="AV310" s="34" t="s">
        <v>67</v>
      </c>
      <c r="AW310" s="34" t="s">
        <v>67</v>
      </c>
      <c r="AX310" s="34"/>
      <c r="AY310" s="39"/>
      <c r="AZ310" s="38"/>
      <c r="BA310" s="38"/>
      <c r="BB310" s="41"/>
      <c r="BC310" s="38" t="s">
        <v>67</v>
      </c>
    </row>
    <row r="311" spans="1:55">
      <c r="A311" s="29">
        <f t="shared" si="2"/>
        <v>310</v>
      </c>
      <c r="B311" s="30" t="s">
        <v>54</v>
      </c>
      <c r="C311" s="31" t="s">
        <v>1800</v>
      </c>
      <c r="D311" s="32" t="s">
        <v>2344</v>
      </c>
      <c r="E311" s="47" t="s">
        <v>57</v>
      </c>
      <c r="F311" s="34" t="s">
        <v>2268</v>
      </c>
      <c r="G311" s="31" t="s">
        <v>2315</v>
      </c>
      <c r="H311" s="36" t="s">
        <v>2345</v>
      </c>
      <c r="I311" s="36" t="s">
        <v>67</v>
      </c>
      <c r="J311" s="36" t="s">
        <v>2346</v>
      </c>
      <c r="K311" s="36" t="s">
        <v>67</v>
      </c>
      <c r="L311" s="36" t="s">
        <v>67</v>
      </c>
      <c r="M311" s="36" t="s">
        <v>67</v>
      </c>
      <c r="N311" s="36" t="s">
        <v>67</v>
      </c>
      <c r="O311" s="37" t="s">
        <v>67</v>
      </c>
      <c r="P311" s="37" t="s">
        <v>67</v>
      </c>
      <c r="Q311" s="30" t="s">
        <v>67</v>
      </c>
      <c r="R311" s="38" t="s">
        <v>67</v>
      </c>
      <c r="S311" s="30" t="s">
        <v>853</v>
      </c>
      <c r="T311" s="30" t="b">
        <v>0</v>
      </c>
      <c r="U311" s="30" t="s">
        <v>67</v>
      </c>
      <c r="V311" s="34" t="s">
        <v>67</v>
      </c>
      <c r="W311" s="39" t="s">
        <v>853</v>
      </c>
      <c r="X311" s="30" t="s">
        <v>71</v>
      </c>
      <c r="Y311" s="38">
        <v>45757</v>
      </c>
      <c r="Z311" s="38" t="s">
        <v>156</v>
      </c>
      <c r="AA311" s="30"/>
      <c r="AB311" s="38" t="s">
        <v>67</v>
      </c>
      <c r="AC311" s="30" t="s">
        <v>67</v>
      </c>
      <c r="AD311" s="40">
        <v>0</v>
      </c>
      <c r="AE311" s="40">
        <v>2</v>
      </c>
      <c r="AF311" s="40">
        <v>2</v>
      </c>
      <c r="AG311" s="40">
        <v>2</v>
      </c>
      <c r="AH311" s="40">
        <v>2</v>
      </c>
      <c r="AI311" s="40">
        <v>0</v>
      </c>
      <c r="AJ311" s="40">
        <v>1</v>
      </c>
      <c r="AK311" s="40">
        <v>0</v>
      </c>
      <c r="AL311" s="40">
        <v>1</v>
      </c>
      <c r="AM311" s="40">
        <v>0</v>
      </c>
      <c r="AN311" s="40">
        <v>0</v>
      </c>
      <c r="AO311" s="40">
        <v>0</v>
      </c>
      <c r="AP311" s="40">
        <v>0</v>
      </c>
      <c r="AQ311" s="40">
        <v>0</v>
      </c>
      <c r="AR311" s="40">
        <v>0</v>
      </c>
      <c r="AS311" s="40">
        <v>0</v>
      </c>
      <c r="AT311" s="40">
        <v>0</v>
      </c>
      <c r="AU311" s="34" t="s">
        <v>2347</v>
      </c>
      <c r="AV311" s="34" t="s">
        <v>67</v>
      </c>
      <c r="AW311" s="34" t="s">
        <v>67</v>
      </c>
      <c r="AX311" s="34"/>
      <c r="AY311" s="39"/>
      <c r="AZ311" s="38"/>
      <c r="BA311" s="38"/>
      <c r="BB311" s="41"/>
      <c r="BC311" s="38" t="s">
        <v>67</v>
      </c>
    </row>
    <row r="312" spans="1:55">
      <c r="A312" s="29">
        <f t="shared" si="2"/>
        <v>311</v>
      </c>
      <c r="B312" s="30" t="s">
        <v>54</v>
      </c>
      <c r="C312" s="31" t="s">
        <v>854</v>
      </c>
      <c r="D312" s="32" t="s">
        <v>2348</v>
      </c>
      <c r="E312" s="47" t="s">
        <v>57</v>
      </c>
      <c r="F312" s="34" t="s">
        <v>2268</v>
      </c>
      <c r="G312" s="31" t="s">
        <v>2315</v>
      </c>
      <c r="H312" s="36" t="s">
        <v>2349</v>
      </c>
      <c r="I312" s="36" t="s">
        <v>2350</v>
      </c>
      <c r="J312" s="36" t="s">
        <v>2351</v>
      </c>
      <c r="K312" s="36" t="s">
        <v>67</v>
      </c>
      <c r="L312" s="36" t="s">
        <v>67</v>
      </c>
      <c r="M312" s="36" t="s">
        <v>67</v>
      </c>
      <c r="N312" s="36" t="s">
        <v>67</v>
      </c>
      <c r="O312" s="37" t="s">
        <v>67</v>
      </c>
      <c r="P312" s="37" t="s">
        <v>67</v>
      </c>
      <c r="Q312" s="30" t="s">
        <v>67</v>
      </c>
      <c r="R312" s="38" t="s">
        <v>67</v>
      </c>
      <c r="S312" s="30" t="s">
        <v>853</v>
      </c>
      <c r="T312" s="30" t="b">
        <v>0</v>
      </c>
      <c r="U312" s="30" t="s">
        <v>67</v>
      </c>
      <c r="V312" s="34" t="s">
        <v>67</v>
      </c>
      <c r="W312" s="30" t="s">
        <v>67</v>
      </c>
      <c r="X312" s="30" t="s">
        <v>67</v>
      </c>
      <c r="Y312" s="30" t="s">
        <v>67</v>
      </c>
      <c r="Z312" s="38" t="s">
        <v>854</v>
      </c>
      <c r="AA312" s="30"/>
      <c r="AB312" s="38" t="s">
        <v>67</v>
      </c>
      <c r="AC312" s="30" t="s">
        <v>67</v>
      </c>
      <c r="AD312" s="40">
        <v>0</v>
      </c>
      <c r="AE312" s="40">
        <v>0</v>
      </c>
      <c r="AF312" s="40">
        <v>2</v>
      </c>
      <c r="AG312" s="40">
        <v>2</v>
      </c>
      <c r="AH312" s="40">
        <v>2</v>
      </c>
      <c r="AI312" s="40">
        <v>0</v>
      </c>
      <c r="AJ312" s="40">
        <v>1</v>
      </c>
      <c r="AK312" s="40">
        <v>0</v>
      </c>
      <c r="AL312" s="40">
        <v>0</v>
      </c>
      <c r="AM312" s="40">
        <v>0</v>
      </c>
      <c r="AN312" s="40">
        <v>0</v>
      </c>
      <c r="AO312" s="40">
        <v>0</v>
      </c>
      <c r="AP312" s="40">
        <v>0</v>
      </c>
      <c r="AQ312" s="40">
        <v>0</v>
      </c>
      <c r="AR312" s="40">
        <v>0</v>
      </c>
      <c r="AS312" s="40">
        <v>0</v>
      </c>
      <c r="AT312" s="40">
        <v>0</v>
      </c>
      <c r="AU312" s="34" t="s">
        <v>2352</v>
      </c>
      <c r="AV312" s="34" t="s">
        <v>67</v>
      </c>
      <c r="AW312" s="34" t="s">
        <v>67</v>
      </c>
      <c r="AX312" s="34"/>
      <c r="AY312" s="39"/>
      <c r="AZ312" s="38"/>
      <c r="BA312" s="38"/>
      <c r="BB312" s="41"/>
      <c r="BC312" s="38" t="s">
        <v>67</v>
      </c>
    </row>
    <row r="313" spans="1:55">
      <c r="A313" s="29">
        <f t="shared" si="2"/>
        <v>312</v>
      </c>
      <c r="B313" s="30" t="s">
        <v>54</v>
      </c>
      <c r="C313" s="31" t="s">
        <v>1800</v>
      </c>
      <c r="D313" s="32" t="s">
        <v>2353</v>
      </c>
      <c r="E313" s="47" t="s">
        <v>57</v>
      </c>
      <c r="F313" s="34" t="s">
        <v>2268</v>
      </c>
      <c r="G313" s="31" t="s">
        <v>59</v>
      </c>
      <c r="H313" s="36" t="s">
        <v>2354</v>
      </c>
      <c r="I313" s="36" t="s">
        <v>2355</v>
      </c>
      <c r="J313" s="36" t="s">
        <v>2356</v>
      </c>
      <c r="K313" s="36" t="s">
        <v>67</v>
      </c>
      <c r="L313" s="36" t="s">
        <v>67</v>
      </c>
      <c r="M313" s="36" t="s">
        <v>67</v>
      </c>
      <c r="N313" s="36" t="s">
        <v>67</v>
      </c>
      <c r="O313" s="37" t="s">
        <v>67</v>
      </c>
      <c r="P313" s="37" t="s">
        <v>67</v>
      </c>
      <c r="Q313" s="30" t="s">
        <v>67</v>
      </c>
      <c r="R313" s="38" t="s">
        <v>67</v>
      </c>
      <c r="S313" s="30" t="s">
        <v>68</v>
      </c>
      <c r="T313" s="30" t="b">
        <v>0</v>
      </c>
      <c r="U313" s="30" t="s">
        <v>67</v>
      </c>
      <c r="V313" s="34" t="s">
        <v>67</v>
      </c>
      <c r="W313" s="39" t="s">
        <v>853</v>
      </c>
      <c r="X313" s="30" t="s">
        <v>71</v>
      </c>
      <c r="Y313" s="38">
        <v>45764</v>
      </c>
      <c r="Z313" s="38" t="s">
        <v>156</v>
      </c>
      <c r="AA313" s="30"/>
      <c r="AB313" s="38" t="s">
        <v>67</v>
      </c>
      <c r="AC313" s="30" t="s">
        <v>67</v>
      </c>
      <c r="AD313" s="40">
        <v>0</v>
      </c>
      <c r="AE313" s="40">
        <v>3</v>
      </c>
      <c r="AF313" s="40">
        <v>3</v>
      </c>
      <c r="AG313" s="40">
        <v>0</v>
      </c>
      <c r="AH313" s="40">
        <v>0</v>
      </c>
      <c r="AI313" s="40">
        <v>0</v>
      </c>
      <c r="AJ313" s="40">
        <v>1</v>
      </c>
      <c r="AK313" s="40">
        <v>1</v>
      </c>
      <c r="AL313" s="40">
        <v>0</v>
      </c>
      <c r="AM313" s="40">
        <v>0</v>
      </c>
      <c r="AN313" s="40">
        <v>0</v>
      </c>
      <c r="AO313" s="40">
        <v>0</v>
      </c>
      <c r="AP313" s="40">
        <v>0</v>
      </c>
      <c r="AQ313" s="40">
        <v>450000</v>
      </c>
      <c r="AR313" s="40">
        <v>50000</v>
      </c>
      <c r="AS313" s="40">
        <v>250000</v>
      </c>
      <c r="AT313" s="40">
        <v>0</v>
      </c>
      <c r="AU313" s="34" t="s">
        <v>2330</v>
      </c>
      <c r="AV313" s="34" t="s">
        <v>67</v>
      </c>
      <c r="AW313" s="34" t="s">
        <v>67</v>
      </c>
      <c r="AX313" s="34"/>
      <c r="AY313" s="39"/>
      <c r="AZ313" s="38"/>
      <c r="BA313" s="38"/>
      <c r="BB313" s="41"/>
      <c r="BC313" s="38" t="s">
        <v>67</v>
      </c>
    </row>
    <row r="314" spans="1:55">
      <c r="A314" s="29">
        <f t="shared" si="2"/>
        <v>313</v>
      </c>
      <c r="B314" s="30" t="s">
        <v>54</v>
      </c>
      <c r="C314" s="31" t="s">
        <v>1021</v>
      </c>
      <c r="D314" s="32" t="s">
        <v>2357</v>
      </c>
      <c r="E314" s="47" t="s">
        <v>57</v>
      </c>
      <c r="F314" s="34" t="s">
        <v>58</v>
      </c>
      <c r="G314" s="31" t="s">
        <v>93</v>
      </c>
      <c r="H314" s="36" t="s">
        <v>2358</v>
      </c>
      <c r="I314" s="36" t="s">
        <v>2359</v>
      </c>
      <c r="J314" s="36" t="s">
        <v>2360</v>
      </c>
      <c r="K314" s="36" t="s">
        <v>2361</v>
      </c>
      <c r="L314" s="36" t="s">
        <v>67</v>
      </c>
      <c r="M314" s="36" t="s">
        <v>2362</v>
      </c>
      <c r="N314" s="36" t="s">
        <v>2363</v>
      </c>
      <c r="O314" s="37" t="s">
        <v>67</v>
      </c>
      <c r="P314" s="37" t="s">
        <v>67</v>
      </c>
      <c r="Q314" s="38">
        <v>45785</v>
      </c>
      <c r="R314" s="38" t="s">
        <v>67</v>
      </c>
      <c r="S314" s="30" t="s">
        <v>103</v>
      </c>
      <c r="T314" s="30" t="b">
        <v>0</v>
      </c>
      <c r="U314" s="30" t="s">
        <v>2364</v>
      </c>
      <c r="V314" s="34" t="s">
        <v>2365</v>
      </c>
      <c r="W314" s="39">
        <v>5000211</v>
      </c>
      <c r="X314" s="38" t="s">
        <v>71</v>
      </c>
      <c r="Y314" s="38">
        <v>45776</v>
      </c>
      <c r="Z314" s="38">
        <v>45779</v>
      </c>
      <c r="AA314" s="30" t="s">
        <v>1907</v>
      </c>
      <c r="AB314" s="38">
        <v>45831</v>
      </c>
      <c r="AC314" s="38" t="s">
        <v>1908</v>
      </c>
      <c r="AD314" s="40">
        <v>0</v>
      </c>
      <c r="AE314" s="40">
        <v>1</v>
      </c>
      <c r="AF314" s="40">
        <v>1</v>
      </c>
      <c r="AG314" s="40">
        <v>1</v>
      </c>
      <c r="AH314" s="40">
        <v>1</v>
      </c>
      <c r="AI314" s="40">
        <v>0</v>
      </c>
      <c r="AJ314" s="40">
        <v>1</v>
      </c>
      <c r="AK314" s="40">
        <v>0</v>
      </c>
      <c r="AL314" s="40">
        <v>1</v>
      </c>
      <c r="AM314" s="40">
        <v>0</v>
      </c>
      <c r="AN314" s="40">
        <v>0</v>
      </c>
      <c r="AO314" s="40">
        <v>0</v>
      </c>
      <c r="AP314" s="40">
        <v>0</v>
      </c>
      <c r="AQ314" s="40">
        <v>0</v>
      </c>
      <c r="AR314" s="40">
        <v>300000</v>
      </c>
      <c r="AS314" s="40">
        <v>0</v>
      </c>
      <c r="AT314" s="40">
        <v>0</v>
      </c>
      <c r="AU314" s="34" t="s">
        <v>496</v>
      </c>
      <c r="AV314" s="34" t="s">
        <v>67</v>
      </c>
      <c r="AW314" s="34" t="s">
        <v>67</v>
      </c>
      <c r="AX314" s="34"/>
      <c r="AY314" s="39"/>
      <c r="AZ314" s="38"/>
      <c r="BA314" s="38"/>
      <c r="BB314" s="41"/>
      <c r="BC314" s="38">
        <v>45772</v>
      </c>
    </row>
    <row r="315" spans="1:55">
      <c r="A315" s="29">
        <f t="shared" si="2"/>
        <v>314</v>
      </c>
      <c r="B315" s="30" t="s">
        <v>54</v>
      </c>
      <c r="C315" s="31" t="s">
        <v>55</v>
      </c>
      <c r="D315" s="32" t="s">
        <v>2366</v>
      </c>
      <c r="E315" s="47" t="s">
        <v>57</v>
      </c>
      <c r="F315" s="34" t="s">
        <v>706</v>
      </c>
      <c r="G315" s="31" t="s">
        <v>59</v>
      </c>
      <c r="H315" s="36" t="s">
        <v>2367</v>
      </c>
      <c r="I315" s="36" t="s">
        <v>2368</v>
      </c>
      <c r="J315" s="36" t="s">
        <v>2369</v>
      </c>
      <c r="K315" s="36" t="s">
        <v>2370</v>
      </c>
      <c r="L315" s="36" t="s">
        <v>2371</v>
      </c>
      <c r="M315" s="36" t="s">
        <v>2372</v>
      </c>
      <c r="N315" s="36" t="s">
        <v>2373</v>
      </c>
      <c r="O315" s="37" t="s">
        <v>67</v>
      </c>
      <c r="P315" s="37" t="s">
        <v>67</v>
      </c>
      <c r="Q315" s="38">
        <v>45755</v>
      </c>
      <c r="R315" s="38" t="s">
        <v>67</v>
      </c>
      <c r="S315" s="30" t="s">
        <v>68</v>
      </c>
      <c r="T315" s="30" t="b">
        <v>0</v>
      </c>
      <c r="U315" s="30" t="s">
        <v>2374</v>
      </c>
      <c r="V315" s="34" t="s">
        <v>2375</v>
      </c>
      <c r="W315" s="39">
        <v>5100480</v>
      </c>
      <c r="X315" s="38" t="s">
        <v>71</v>
      </c>
      <c r="Y315" s="38">
        <v>45730</v>
      </c>
      <c r="Z315" s="38">
        <v>45735</v>
      </c>
      <c r="AA315" s="30" t="s">
        <v>106</v>
      </c>
      <c r="AB315" s="38">
        <v>45756</v>
      </c>
      <c r="AC315" s="38" t="s">
        <v>1042</v>
      </c>
      <c r="AD315" s="40">
        <v>0</v>
      </c>
      <c r="AE315" s="40">
        <v>4</v>
      </c>
      <c r="AF315" s="40">
        <v>4</v>
      </c>
      <c r="AG315" s="40">
        <v>1</v>
      </c>
      <c r="AH315" s="40">
        <v>4</v>
      </c>
      <c r="AI315" s="40">
        <v>0</v>
      </c>
      <c r="AJ315" s="40">
        <v>1</v>
      </c>
      <c r="AK315" s="40">
        <v>1</v>
      </c>
      <c r="AL315" s="40">
        <v>0</v>
      </c>
      <c r="AM315" s="40">
        <v>0</v>
      </c>
      <c r="AN315" s="40">
        <v>0</v>
      </c>
      <c r="AO315" s="40">
        <v>0</v>
      </c>
      <c r="AP315" s="40">
        <v>0</v>
      </c>
      <c r="AQ315" s="40">
        <v>0</v>
      </c>
      <c r="AR315" s="40">
        <v>2100000</v>
      </c>
      <c r="AS315" s="40">
        <v>0</v>
      </c>
      <c r="AT315" s="40">
        <v>0</v>
      </c>
      <c r="AU315" s="34" t="s">
        <v>74</v>
      </c>
      <c r="AV315" s="34" t="s">
        <v>67</v>
      </c>
      <c r="AW315" s="34" t="s">
        <v>67</v>
      </c>
      <c r="AX315" s="34"/>
      <c r="AY315" s="39"/>
      <c r="AZ315" s="38"/>
      <c r="BA315" s="38"/>
      <c r="BB315" s="41"/>
      <c r="BC315" s="38" t="s">
        <v>67</v>
      </c>
    </row>
    <row r="316" spans="1:55">
      <c r="A316" s="29">
        <f t="shared" si="2"/>
        <v>315</v>
      </c>
      <c r="B316" s="30" t="s">
        <v>54</v>
      </c>
      <c r="C316" s="31" t="s">
        <v>55</v>
      </c>
      <c r="D316" s="32" t="s">
        <v>2376</v>
      </c>
      <c r="E316" s="47" t="s">
        <v>57</v>
      </c>
      <c r="F316" s="34" t="s">
        <v>706</v>
      </c>
      <c r="G316" s="31" t="s">
        <v>59</v>
      </c>
      <c r="H316" s="36" t="s">
        <v>2377</v>
      </c>
      <c r="I316" s="36" t="s">
        <v>554</v>
      </c>
      <c r="J316" s="36" t="s">
        <v>2378</v>
      </c>
      <c r="K316" s="36" t="s">
        <v>2379</v>
      </c>
      <c r="L316" s="36" t="s">
        <v>2380</v>
      </c>
      <c r="M316" s="36" t="s">
        <v>2381</v>
      </c>
      <c r="N316" s="36" t="s">
        <v>2382</v>
      </c>
      <c r="O316" s="37" t="s">
        <v>67</v>
      </c>
      <c r="P316" s="37" t="s">
        <v>67</v>
      </c>
      <c r="Q316" s="38">
        <v>45729</v>
      </c>
      <c r="R316" s="38" t="s">
        <v>67</v>
      </c>
      <c r="S316" s="30" t="s">
        <v>68</v>
      </c>
      <c r="T316" s="30" t="b">
        <v>0</v>
      </c>
      <c r="U316" s="30" t="s">
        <v>2383</v>
      </c>
      <c r="V316" s="34" t="s">
        <v>2384</v>
      </c>
      <c r="W316" s="39">
        <v>5100492</v>
      </c>
      <c r="X316" s="38" t="s">
        <v>71</v>
      </c>
      <c r="Y316" s="38">
        <v>45741</v>
      </c>
      <c r="Z316" s="38">
        <v>45742</v>
      </c>
      <c r="AA316" s="30" t="s">
        <v>106</v>
      </c>
      <c r="AB316" s="38">
        <v>45752</v>
      </c>
      <c r="AC316" s="38" t="s">
        <v>107</v>
      </c>
      <c r="AD316" s="40">
        <v>0</v>
      </c>
      <c r="AE316" s="40">
        <v>4</v>
      </c>
      <c r="AF316" s="40">
        <v>4</v>
      </c>
      <c r="AG316" s="40">
        <v>1</v>
      </c>
      <c r="AH316" s="40">
        <v>2</v>
      </c>
      <c r="AI316" s="40">
        <v>0</v>
      </c>
      <c r="AJ316" s="40">
        <v>1</v>
      </c>
      <c r="AK316" s="40">
        <v>1</v>
      </c>
      <c r="AL316" s="40">
        <v>0</v>
      </c>
      <c r="AM316" s="40">
        <v>0</v>
      </c>
      <c r="AN316" s="40">
        <v>0</v>
      </c>
      <c r="AO316" s="40">
        <v>0</v>
      </c>
      <c r="AP316" s="40">
        <v>0</v>
      </c>
      <c r="AQ316" s="40">
        <v>0</v>
      </c>
      <c r="AR316" s="40">
        <v>1500000</v>
      </c>
      <c r="AS316" s="40">
        <v>0</v>
      </c>
      <c r="AT316" s="40">
        <v>0</v>
      </c>
      <c r="AU316" s="34" t="s">
        <v>74</v>
      </c>
      <c r="AV316" s="34" t="s">
        <v>67</v>
      </c>
      <c r="AW316" s="34" t="s">
        <v>67</v>
      </c>
      <c r="AX316" s="34"/>
      <c r="AY316" s="39"/>
      <c r="AZ316" s="38"/>
      <c r="BA316" s="38"/>
      <c r="BB316" s="41"/>
      <c r="BC316" s="38" t="s">
        <v>67</v>
      </c>
    </row>
    <row r="317" spans="1:55">
      <c r="A317" s="29">
        <f t="shared" si="2"/>
        <v>316</v>
      </c>
      <c r="B317" s="30" t="s">
        <v>54</v>
      </c>
      <c r="C317" s="31" t="s">
        <v>1800</v>
      </c>
      <c r="D317" s="32" t="s">
        <v>2385</v>
      </c>
      <c r="E317" s="47" t="s">
        <v>57</v>
      </c>
      <c r="F317" s="34" t="s">
        <v>58</v>
      </c>
      <c r="G317" s="31" t="s">
        <v>93</v>
      </c>
      <c r="H317" s="36" t="s">
        <v>2386</v>
      </c>
      <c r="I317" s="36" t="s">
        <v>2387</v>
      </c>
      <c r="J317" s="36" t="s">
        <v>2388</v>
      </c>
      <c r="K317" s="36" t="s">
        <v>2389</v>
      </c>
      <c r="L317" s="36" t="s">
        <v>2390</v>
      </c>
      <c r="M317" s="36" t="s">
        <v>2391</v>
      </c>
      <c r="N317" s="36" t="s">
        <v>2392</v>
      </c>
      <c r="O317" s="37" t="s">
        <v>67</v>
      </c>
      <c r="P317" s="37" t="s">
        <v>67</v>
      </c>
      <c r="Q317" s="38">
        <v>45779</v>
      </c>
      <c r="R317" s="38" t="s">
        <v>67</v>
      </c>
      <c r="S317" s="30" t="s">
        <v>103</v>
      </c>
      <c r="T317" s="30" t="b">
        <v>0</v>
      </c>
      <c r="U317" s="30" t="s">
        <v>2393</v>
      </c>
      <c r="V317" s="34" t="s">
        <v>2394</v>
      </c>
      <c r="W317" s="39">
        <v>4303717</v>
      </c>
      <c r="X317" s="38" t="s">
        <v>71</v>
      </c>
      <c r="Y317" s="38">
        <v>45784</v>
      </c>
      <c r="Z317" s="38">
        <v>45790</v>
      </c>
      <c r="AA317" s="30" t="s">
        <v>106</v>
      </c>
      <c r="AB317" s="38">
        <v>45813</v>
      </c>
      <c r="AC317" s="38" t="s">
        <v>145</v>
      </c>
      <c r="AD317" s="40">
        <v>0</v>
      </c>
      <c r="AE317" s="40">
        <v>2</v>
      </c>
      <c r="AF317" s="40">
        <v>2</v>
      </c>
      <c r="AG317" s="40">
        <v>1</v>
      </c>
      <c r="AH317" s="40">
        <v>1</v>
      </c>
      <c r="AI317" s="40">
        <v>0</v>
      </c>
      <c r="AJ317" s="40">
        <v>1</v>
      </c>
      <c r="AK317" s="40">
        <v>0</v>
      </c>
      <c r="AL317" s="40">
        <v>1</v>
      </c>
      <c r="AM317" s="40">
        <v>0</v>
      </c>
      <c r="AN317" s="40">
        <v>0</v>
      </c>
      <c r="AO317" s="40">
        <v>0</v>
      </c>
      <c r="AP317" s="40">
        <v>0</v>
      </c>
      <c r="AQ317" s="40">
        <v>0</v>
      </c>
      <c r="AR317" s="40">
        <v>200000</v>
      </c>
      <c r="AS317" s="40">
        <v>0</v>
      </c>
      <c r="AT317" s="40">
        <v>0</v>
      </c>
      <c r="AU317" s="34" t="s">
        <v>496</v>
      </c>
      <c r="AV317" s="34" t="s">
        <v>67</v>
      </c>
      <c r="AW317" s="34" t="s">
        <v>67</v>
      </c>
      <c r="AX317" s="34"/>
      <c r="AY317" s="39"/>
      <c r="AZ317" s="38"/>
      <c r="BA317" s="38"/>
      <c r="BB317" s="41"/>
      <c r="BC317" s="38">
        <v>45776</v>
      </c>
    </row>
    <row r="318" spans="1:55">
      <c r="A318" s="29">
        <f t="shared" si="2"/>
        <v>317</v>
      </c>
      <c r="B318" s="30" t="s">
        <v>54</v>
      </c>
      <c r="C318" s="31" t="s">
        <v>2395</v>
      </c>
      <c r="D318" s="32" t="s">
        <v>2396</v>
      </c>
      <c r="E318" s="47" t="s">
        <v>78</v>
      </c>
      <c r="F318" s="34" t="s">
        <v>58</v>
      </c>
      <c r="G318" s="31" t="s">
        <v>59</v>
      </c>
      <c r="H318" s="36" t="s">
        <v>2397</v>
      </c>
      <c r="I318" s="36" t="s">
        <v>2398</v>
      </c>
      <c r="J318" s="36" t="s">
        <v>2399</v>
      </c>
      <c r="K318" s="36" t="s">
        <v>2400</v>
      </c>
      <c r="L318" s="36" t="s">
        <v>2401</v>
      </c>
      <c r="M318" s="36" t="s">
        <v>2402</v>
      </c>
      <c r="N318" s="36" t="s">
        <v>2403</v>
      </c>
      <c r="O318" s="37" t="s">
        <v>67</v>
      </c>
      <c r="P318" s="37" t="s">
        <v>67</v>
      </c>
      <c r="Q318" s="38">
        <v>45789</v>
      </c>
      <c r="R318" s="38" t="s">
        <v>67</v>
      </c>
      <c r="S318" s="30" t="s">
        <v>68</v>
      </c>
      <c r="T318" s="30" t="b">
        <v>0</v>
      </c>
      <c r="U318" s="30" t="s">
        <v>2404</v>
      </c>
      <c r="V318" s="34" t="s">
        <v>2405</v>
      </c>
      <c r="W318" s="39" t="s">
        <v>2406</v>
      </c>
      <c r="X318" s="30" t="s">
        <v>71</v>
      </c>
      <c r="Y318" s="38">
        <v>45793</v>
      </c>
      <c r="Z318" s="38">
        <v>45800</v>
      </c>
      <c r="AA318" s="30" t="s">
        <v>2233</v>
      </c>
      <c r="AB318" s="38">
        <v>45854</v>
      </c>
      <c r="AC318" s="30" t="s">
        <v>1897</v>
      </c>
      <c r="AD318" s="40">
        <v>1</v>
      </c>
      <c r="AE318" s="40">
        <v>0</v>
      </c>
      <c r="AF318" s="40">
        <v>0</v>
      </c>
      <c r="AG318" s="40">
        <v>3</v>
      </c>
      <c r="AH318" s="40">
        <v>1</v>
      </c>
      <c r="AI318" s="40">
        <v>1</v>
      </c>
      <c r="AJ318" s="40">
        <v>1</v>
      </c>
      <c r="AK318" s="40">
        <v>1</v>
      </c>
      <c r="AL318" s="40">
        <v>0</v>
      </c>
      <c r="AM318" s="40">
        <v>0</v>
      </c>
      <c r="AN318" s="40">
        <v>0</v>
      </c>
      <c r="AO318" s="40">
        <v>0</v>
      </c>
      <c r="AP318" s="40">
        <v>0</v>
      </c>
      <c r="AQ318" s="40">
        <v>110000</v>
      </c>
      <c r="AR318" s="40">
        <v>300000</v>
      </c>
      <c r="AS318" s="40">
        <v>0</v>
      </c>
      <c r="AT318" s="40">
        <v>0</v>
      </c>
      <c r="AU318" s="34" t="s">
        <v>2223</v>
      </c>
      <c r="AV318" s="34" t="s">
        <v>67</v>
      </c>
      <c r="AW318" s="34" t="s">
        <v>67</v>
      </c>
      <c r="AX318" s="34"/>
      <c r="AY318" s="39"/>
      <c r="AZ318" s="38"/>
      <c r="BA318" s="38"/>
      <c r="BB318" s="41"/>
      <c r="BC318" s="38">
        <v>45784</v>
      </c>
    </row>
    <row r="319" spans="1:55">
      <c r="A319" s="29">
        <f t="shared" si="2"/>
        <v>318</v>
      </c>
      <c r="B319" s="30" t="s">
        <v>54</v>
      </c>
      <c r="C319" s="31" t="s">
        <v>2407</v>
      </c>
      <c r="D319" s="32" t="s">
        <v>1841</v>
      </c>
      <c r="E319" s="47" t="s">
        <v>57</v>
      </c>
      <c r="F319" s="34" t="s">
        <v>58</v>
      </c>
      <c r="G319" s="31" t="s">
        <v>59</v>
      </c>
      <c r="H319" s="36" t="s">
        <v>2408</v>
      </c>
      <c r="I319" s="36" t="s">
        <v>184</v>
      </c>
      <c r="J319" s="36" t="s">
        <v>2409</v>
      </c>
      <c r="K319" s="36" t="s">
        <v>2410</v>
      </c>
      <c r="L319" s="36" t="s">
        <v>2411</v>
      </c>
      <c r="M319" s="36" t="s">
        <v>2412</v>
      </c>
      <c r="N319" s="36" t="s">
        <v>2413</v>
      </c>
      <c r="O319" s="37" t="s">
        <v>67</v>
      </c>
      <c r="P319" s="37" t="s">
        <v>67</v>
      </c>
      <c r="Q319" s="38">
        <v>45797</v>
      </c>
      <c r="R319" s="38" t="s">
        <v>67</v>
      </c>
      <c r="S319" s="30" t="s">
        <v>68</v>
      </c>
      <c r="T319" s="30" t="b">
        <v>0</v>
      </c>
      <c r="U319" s="30" t="s">
        <v>2414</v>
      </c>
      <c r="V319" s="34" t="s">
        <v>2415</v>
      </c>
      <c r="W319" s="39">
        <v>5200612</v>
      </c>
      <c r="X319" s="30" t="s">
        <v>71</v>
      </c>
      <c r="Y319" s="38">
        <v>45800</v>
      </c>
      <c r="Z319" s="38">
        <v>45807</v>
      </c>
      <c r="AA319" s="30" t="s">
        <v>757</v>
      </c>
      <c r="AB319" s="38">
        <v>45859</v>
      </c>
      <c r="AC319" s="30" t="s">
        <v>758</v>
      </c>
      <c r="AD319" s="40">
        <v>0</v>
      </c>
      <c r="AE319" s="40">
        <v>1</v>
      </c>
      <c r="AF319" s="40">
        <v>1</v>
      </c>
      <c r="AG319" s="40">
        <v>1</v>
      </c>
      <c r="AH319" s="40">
        <v>1</v>
      </c>
      <c r="AI319" s="40">
        <v>0</v>
      </c>
      <c r="AJ319" s="40">
        <v>1</v>
      </c>
      <c r="AK319" s="40">
        <v>1</v>
      </c>
      <c r="AL319" s="40">
        <v>0</v>
      </c>
      <c r="AM319" s="40">
        <v>0</v>
      </c>
      <c r="AN319" s="40">
        <v>0</v>
      </c>
      <c r="AO319" s="40">
        <v>0</v>
      </c>
      <c r="AP319" s="40">
        <v>0</v>
      </c>
      <c r="AQ319" s="40">
        <v>0</v>
      </c>
      <c r="AR319" s="40">
        <v>0</v>
      </c>
      <c r="AS319" s="40">
        <v>0</v>
      </c>
      <c r="AT319" s="40">
        <v>0</v>
      </c>
      <c r="AU319" s="34" t="s">
        <v>2416</v>
      </c>
      <c r="AV319" s="34" t="s">
        <v>67</v>
      </c>
      <c r="AW319" s="34" t="s">
        <v>67</v>
      </c>
      <c r="AX319" s="34"/>
      <c r="AY319" s="39"/>
      <c r="AZ319" s="38"/>
      <c r="BA319" s="38"/>
      <c r="BB319" s="41"/>
      <c r="BC319" s="38">
        <v>45784</v>
      </c>
    </row>
    <row r="320" spans="1:55">
      <c r="A320" s="29">
        <f t="shared" si="2"/>
        <v>319</v>
      </c>
      <c r="B320" s="30" t="s">
        <v>54</v>
      </c>
      <c r="C320" s="31" t="s">
        <v>2407</v>
      </c>
      <c r="D320" s="32" t="s">
        <v>2417</v>
      </c>
      <c r="E320" s="47" t="s">
        <v>57</v>
      </c>
      <c r="F320" s="34" t="s">
        <v>76</v>
      </c>
      <c r="G320" s="31" t="s">
        <v>59</v>
      </c>
      <c r="H320" s="36" t="s">
        <v>2408</v>
      </c>
      <c r="I320" s="36" t="s">
        <v>184</v>
      </c>
      <c r="J320" s="36" t="s">
        <v>2409</v>
      </c>
      <c r="K320" s="36" t="s">
        <v>2410</v>
      </c>
      <c r="L320" s="36" t="s">
        <v>2411</v>
      </c>
      <c r="M320" s="36" t="s">
        <v>2412</v>
      </c>
      <c r="N320" s="36" t="s">
        <v>2413</v>
      </c>
      <c r="O320" s="37" t="s">
        <v>67</v>
      </c>
      <c r="P320" s="37" t="s">
        <v>67</v>
      </c>
      <c r="Q320" s="38" t="s">
        <v>67</v>
      </c>
      <c r="R320" s="38" t="s">
        <v>67</v>
      </c>
      <c r="S320" s="30" t="s">
        <v>68</v>
      </c>
      <c r="T320" s="30" t="b">
        <v>0</v>
      </c>
      <c r="U320" s="30" t="s">
        <v>2414</v>
      </c>
      <c r="V320" s="34" t="s">
        <v>2415</v>
      </c>
      <c r="W320" s="39">
        <v>5200612</v>
      </c>
      <c r="X320" s="30" t="s">
        <v>71</v>
      </c>
      <c r="Y320" s="38">
        <v>45800</v>
      </c>
      <c r="Z320" s="38">
        <v>45807</v>
      </c>
      <c r="AA320" s="30" t="s">
        <v>757</v>
      </c>
      <c r="AB320" s="38">
        <v>45859</v>
      </c>
      <c r="AC320" s="30" t="s">
        <v>758</v>
      </c>
      <c r="AD320" s="40">
        <v>0</v>
      </c>
      <c r="AE320" s="40">
        <v>3</v>
      </c>
      <c r="AF320" s="40">
        <v>3</v>
      </c>
      <c r="AG320" s="40">
        <v>3</v>
      </c>
      <c r="AH320" s="40">
        <v>3</v>
      </c>
      <c r="AI320" s="40">
        <v>0</v>
      </c>
      <c r="AJ320" s="40">
        <v>0</v>
      </c>
      <c r="AK320" s="40">
        <v>0</v>
      </c>
      <c r="AL320" s="40">
        <v>0</v>
      </c>
      <c r="AM320" s="40">
        <v>0</v>
      </c>
      <c r="AN320" s="40">
        <v>0</v>
      </c>
      <c r="AO320" s="40">
        <v>0</v>
      </c>
      <c r="AP320" s="40">
        <v>0</v>
      </c>
      <c r="AQ320" s="40">
        <v>0</v>
      </c>
      <c r="AR320" s="40">
        <v>1400000</v>
      </c>
      <c r="AS320" s="40">
        <v>0</v>
      </c>
      <c r="AT320" s="40">
        <v>3</v>
      </c>
      <c r="AU320" s="34" t="s">
        <v>2416</v>
      </c>
      <c r="AV320" s="34" t="s">
        <v>67</v>
      </c>
      <c r="AW320" s="34" t="s">
        <v>67</v>
      </c>
      <c r="AX320" s="34"/>
      <c r="AY320" s="39"/>
      <c r="AZ320" s="38"/>
      <c r="BA320" s="38"/>
      <c r="BB320" s="41"/>
      <c r="BC320" s="38" t="s">
        <v>67</v>
      </c>
    </row>
    <row r="321" spans="1:55">
      <c r="A321" s="29">
        <f t="shared" si="2"/>
        <v>320</v>
      </c>
      <c r="B321" s="30" t="s">
        <v>54</v>
      </c>
      <c r="C321" s="31" t="s">
        <v>2418</v>
      </c>
      <c r="D321" s="32" t="s">
        <v>2419</v>
      </c>
      <c r="E321" s="47" t="s">
        <v>78</v>
      </c>
      <c r="F321" s="34" t="s">
        <v>58</v>
      </c>
      <c r="G321" s="31" t="s">
        <v>93</v>
      </c>
      <c r="H321" s="36" t="s">
        <v>2420</v>
      </c>
      <c r="I321" s="36" t="s">
        <v>184</v>
      </c>
      <c r="J321" s="36" t="s">
        <v>2421</v>
      </c>
      <c r="K321" s="36" t="s">
        <v>2422</v>
      </c>
      <c r="L321" s="36" t="s">
        <v>2423</v>
      </c>
      <c r="M321" s="36" t="s">
        <v>2424</v>
      </c>
      <c r="N321" s="36" t="s">
        <v>2425</v>
      </c>
      <c r="O321" s="37" t="s">
        <v>67</v>
      </c>
      <c r="P321" s="37" t="s">
        <v>67</v>
      </c>
      <c r="Q321" s="38">
        <v>45819</v>
      </c>
      <c r="R321" s="38" t="s">
        <v>67</v>
      </c>
      <c r="S321" s="30" t="s">
        <v>103</v>
      </c>
      <c r="T321" s="30" t="b">
        <v>0</v>
      </c>
      <c r="U321" s="30" t="s">
        <v>2426</v>
      </c>
      <c r="V321" s="34" t="s">
        <v>2427</v>
      </c>
      <c r="W321" s="39">
        <v>5200610</v>
      </c>
      <c r="X321" s="30" t="s">
        <v>71</v>
      </c>
      <c r="Y321" s="38">
        <v>45818</v>
      </c>
      <c r="Z321" s="38">
        <v>45823</v>
      </c>
      <c r="AA321" s="30" t="s">
        <v>757</v>
      </c>
      <c r="AB321" s="38">
        <v>45870</v>
      </c>
      <c r="AC321" s="30" t="s">
        <v>758</v>
      </c>
      <c r="AD321" s="40">
        <v>0</v>
      </c>
      <c r="AE321" s="40">
        <v>1</v>
      </c>
      <c r="AF321" s="40">
        <v>1</v>
      </c>
      <c r="AG321" s="40">
        <v>4</v>
      </c>
      <c r="AH321" s="40">
        <v>1</v>
      </c>
      <c r="AI321" s="40">
        <v>0</v>
      </c>
      <c r="AJ321" s="40">
        <v>1</v>
      </c>
      <c r="AK321" s="40">
        <v>0</v>
      </c>
      <c r="AL321" s="40">
        <v>1</v>
      </c>
      <c r="AM321" s="40">
        <v>0</v>
      </c>
      <c r="AN321" s="40">
        <v>0</v>
      </c>
      <c r="AO321" s="40">
        <v>0</v>
      </c>
      <c r="AP321" s="40">
        <v>1</v>
      </c>
      <c r="AQ321" s="40">
        <v>0</v>
      </c>
      <c r="AR321" s="40">
        <v>0</v>
      </c>
      <c r="AS321" s="40">
        <v>0</v>
      </c>
      <c r="AT321" s="40">
        <v>0</v>
      </c>
      <c r="AU321" s="34" t="s">
        <v>632</v>
      </c>
      <c r="AV321" s="34" t="s">
        <v>67</v>
      </c>
      <c r="AW321" s="34" t="s">
        <v>67</v>
      </c>
      <c r="AX321" s="34"/>
      <c r="AY321" s="39"/>
      <c r="AZ321" s="38"/>
      <c r="BA321" s="38"/>
      <c r="BB321" s="41"/>
      <c r="BC321" s="38">
        <v>45784</v>
      </c>
    </row>
    <row r="322" spans="1:55">
      <c r="A322" s="29">
        <f t="shared" si="2"/>
        <v>321</v>
      </c>
      <c r="B322" s="30" t="s">
        <v>54</v>
      </c>
      <c r="C322" s="31" t="s">
        <v>2418</v>
      </c>
      <c r="D322" s="32" t="s">
        <v>2428</v>
      </c>
      <c r="E322" s="47" t="s">
        <v>78</v>
      </c>
      <c r="F322" s="34" t="s">
        <v>76</v>
      </c>
      <c r="G322" s="31" t="s">
        <v>93</v>
      </c>
      <c r="H322" s="36" t="s">
        <v>2420</v>
      </c>
      <c r="I322" s="36" t="s">
        <v>184</v>
      </c>
      <c r="J322" s="36" t="s">
        <v>2421</v>
      </c>
      <c r="K322" s="36" t="s">
        <v>2422</v>
      </c>
      <c r="L322" s="36" t="s">
        <v>2423</v>
      </c>
      <c r="M322" s="36" t="s">
        <v>2424</v>
      </c>
      <c r="N322" s="36" t="s">
        <v>2425</v>
      </c>
      <c r="O322" s="37" t="s">
        <v>67</v>
      </c>
      <c r="P322" s="37" t="s">
        <v>67</v>
      </c>
      <c r="Q322" s="38" t="s">
        <v>67</v>
      </c>
      <c r="R322" s="38" t="s">
        <v>67</v>
      </c>
      <c r="S322" s="30" t="s">
        <v>103</v>
      </c>
      <c r="T322" s="30" t="b">
        <v>0</v>
      </c>
      <c r="U322" s="30" t="s">
        <v>2426</v>
      </c>
      <c r="V322" s="34" t="s">
        <v>2427</v>
      </c>
      <c r="W322" s="39">
        <v>5200610</v>
      </c>
      <c r="X322" s="30" t="s">
        <v>71</v>
      </c>
      <c r="Y322" s="38">
        <v>45818</v>
      </c>
      <c r="Z322" s="38">
        <v>45823</v>
      </c>
      <c r="AA322" s="30" t="s">
        <v>757</v>
      </c>
      <c r="AB322" s="38">
        <v>45870</v>
      </c>
      <c r="AC322" s="30" t="s">
        <v>758</v>
      </c>
      <c r="AD322" s="40">
        <v>0</v>
      </c>
      <c r="AE322" s="40">
        <v>0</v>
      </c>
      <c r="AF322" s="40">
        <v>0</v>
      </c>
      <c r="AG322" s="40">
        <v>2</v>
      </c>
      <c r="AH322" s="40">
        <v>0</v>
      </c>
      <c r="AI322" s="40">
        <v>0</v>
      </c>
      <c r="AJ322" s="40">
        <v>0</v>
      </c>
      <c r="AK322" s="40">
        <v>0</v>
      </c>
      <c r="AL322" s="40">
        <v>0</v>
      </c>
      <c r="AM322" s="40">
        <v>0</v>
      </c>
      <c r="AN322" s="40">
        <v>0</v>
      </c>
      <c r="AO322" s="40">
        <v>0</v>
      </c>
      <c r="AP322" s="40">
        <v>0</v>
      </c>
      <c r="AQ322" s="40">
        <v>0</v>
      </c>
      <c r="AR322" s="40">
        <v>300000</v>
      </c>
      <c r="AS322" s="40">
        <v>0</v>
      </c>
      <c r="AT322" s="40">
        <v>0</v>
      </c>
      <c r="AU322" s="34" t="s">
        <v>632</v>
      </c>
      <c r="AV322" s="34" t="s">
        <v>67</v>
      </c>
      <c r="AW322" s="34" t="s">
        <v>67</v>
      </c>
      <c r="AX322" s="34"/>
      <c r="AY322" s="39"/>
      <c r="AZ322" s="38"/>
      <c r="BA322" s="38"/>
      <c r="BB322" s="41"/>
      <c r="BC322" s="38" t="s">
        <v>67</v>
      </c>
    </row>
    <row r="323" spans="1:55">
      <c r="A323" s="29">
        <f t="shared" si="2"/>
        <v>322</v>
      </c>
      <c r="B323" s="30" t="s">
        <v>54</v>
      </c>
      <c r="C323" s="31" t="s">
        <v>949</v>
      </c>
      <c r="D323" s="32" t="s">
        <v>2429</v>
      </c>
      <c r="E323" s="47" t="s">
        <v>57</v>
      </c>
      <c r="F323" s="34" t="s">
        <v>58</v>
      </c>
      <c r="G323" s="31" t="s">
        <v>93</v>
      </c>
      <c r="H323" s="36" t="s">
        <v>2430</v>
      </c>
      <c r="I323" s="36" t="s">
        <v>2431</v>
      </c>
      <c r="J323" s="36" t="s">
        <v>2432</v>
      </c>
      <c r="K323" s="36" t="s">
        <v>67</v>
      </c>
      <c r="L323" s="36" t="s">
        <v>67</v>
      </c>
      <c r="M323" s="36" t="s">
        <v>2433</v>
      </c>
      <c r="N323" s="36" t="s">
        <v>2434</v>
      </c>
      <c r="O323" s="37" t="s">
        <v>2435</v>
      </c>
      <c r="P323" s="37" t="s">
        <v>2436</v>
      </c>
      <c r="Q323" s="38">
        <v>45805</v>
      </c>
      <c r="R323" s="38" t="s">
        <v>67</v>
      </c>
      <c r="S323" s="30" t="s">
        <v>103</v>
      </c>
      <c r="T323" s="30" t="b">
        <v>0</v>
      </c>
      <c r="U323" s="30" t="s">
        <v>2437</v>
      </c>
      <c r="V323" s="34" t="s">
        <v>2438</v>
      </c>
      <c r="W323" s="39" t="s">
        <v>2439</v>
      </c>
      <c r="X323" s="30" t="s">
        <v>71</v>
      </c>
      <c r="Y323" s="38">
        <v>45845</v>
      </c>
      <c r="Z323" s="38" t="s">
        <v>854</v>
      </c>
      <c r="AA323" s="30" t="s">
        <v>2440</v>
      </c>
      <c r="AB323" s="38">
        <v>45876</v>
      </c>
      <c r="AC323" s="30" t="s">
        <v>2441</v>
      </c>
      <c r="AD323" s="40">
        <v>0</v>
      </c>
      <c r="AE323" s="40">
        <v>0</v>
      </c>
      <c r="AF323" s="40">
        <v>0</v>
      </c>
      <c r="AG323" s="40">
        <v>0</v>
      </c>
      <c r="AH323" s="40">
        <v>0</v>
      </c>
      <c r="AI323" s="40">
        <v>0</v>
      </c>
      <c r="AJ323" s="40">
        <v>1</v>
      </c>
      <c r="AK323" s="40">
        <v>0</v>
      </c>
      <c r="AL323" s="40">
        <v>1</v>
      </c>
      <c r="AM323" s="40">
        <v>1</v>
      </c>
      <c r="AN323" s="40">
        <v>1</v>
      </c>
      <c r="AO323" s="40">
        <v>0</v>
      </c>
      <c r="AP323" s="40">
        <v>0</v>
      </c>
      <c r="AQ323" s="40">
        <v>0</v>
      </c>
      <c r="AR323" s="40">
        <v>0</v>
      </c>
      <c r="AS323" s="40">
        <v>300000</v>
      </c>
      <c r="AT323" s="40">
        <v>0</v>
      </c>
      <c r="AU323" s="34" t="s">
        <v>2442</v>
      </c>
      <c r="AV323" s="34" t="s">
        <v>2443</v>
      </c>
      <c r="AW323" s="34" t="s">
        <v>2444</v>
      </c>
      <c r="AX323" s="34" t="s">
        <v>2445</v>
      </c>
      <c r="AY323" s="39" t="s">
        <v>2446</v>
      </c>
      <c r="AZ323" s="38">
        <v>42345</v>
      </c>
      <c r="BA323" s="38">
        <v>45772</v>
      </c>
      <c r="BB323" s="41"/>
      <c r="BC323" s="38">
        <v>45769</v>
      </c>
    </row>
    <row r="324" spans="1:55">
      <c r="A324" s="29">
        <f t="shared" si="2"/>
        <v>323</v>
      </c>
      <c r="B324" s="30" t="s">
        <v>54</v>
      </c>
      <c r="C324" s="31" t="s">
        <v>949</v>
      </c>
      <c r="D324" s="32" t="s">
        <v>2447</v>
      </c>
      <c r="E324" s="47" t="s">
        <v>57</v>
      </c>
      <c r="F324" s="34" t="s">
        <v>852</v>
      </c>
      <c r="G324" s="31" t="s">
        <v>93</v>
      </c>
      <c r="H324" s="36" t="s">
        <v>2430</v>
      </c>
      <c r="I324" s="36" t="s">
        <v>2431</v>
      </c>
      <c r="J324" s="36" t="s">
        <v>2432</v>
      </c>
      <c r="K324" s="36" t="s">
        <v>67</v>
      </c>
      <c r="L324" s="36" t="s">
        <v>67</v>
      </c>
      <c r="M324" s="36" t="s">
        <v>2433</v>
      </c>
      <c r="N324" s="36" t="s">
        <v>2434</v>
      </c>
      <c r="O324" s="37" t="s">
        <v>2435</v>
      </c>
      <c r="P324" s="37" t="s">
        <v>2436</v>
      </c>
      <c r="Q324" s="30" t="s">
        <v>67</v>
      </c>
      <c r="R324" s="38" t="s">
        <v>67</v>
      </c>
      <c r="S324" s="30" t="s">
        <v>103</v>
      </c>
      <c r="T324" s="30" t="b">
        <v>0</v>
      </c>
      <c r="U324" s="30" t="s">
        <v>2437</v>
      </c>
      <c r="V324" s="34" t="s">
        <v>2438</v>
      </c>
      <c r="W324" s="39" t="s">
        <v>2439</v>
      </c>
      <c r="X324" s="30" t="s">
        <v>71</v>
      </c>
      <c r="Y324" s="38">
        <v>45845</v>
      </c>
      <c r="Z324" s="38" t="s">
        <v>854</v>
      </c>
      <c r="AA324" s="30" t="s">
        <v>2440</v>
      </c>
      <c r="AB324" s="38">
        <v>45876</v>
      </c>
      <c r="AC324" s="30" t="s">
        <v>2441</v>
      </c>
      <c r="AD324" s="40">
        <v>1</v>
      </c>
      <c r="AE324" s="40">
        <v>0</v>
      </c>
      <c r="AF324" s="40">
        <v>0</v>
      </c>
      <c r="AG324" s="40">
        <v>0</v>
      </c>
      <c r="AH324" s="40">
        <v>1</v>
      </c>
      <c r="AI324" s="40">
        <v>2</v>
      </c>
      <c r="AJ324" s="40">
        <v>1</v>
      </c>
      <c r="AK324" s="40">
        <v>0</v>
      </c>
      <c r="AL324" s="40">
        <v>0</v>
      </c>
      <c r="AM324" s="40">
        <v>0</v>
      </c>
      <c r="AN324" s="40">
        <v>0</v>
      </c>
      <c r="AO324" s="40">
        <v>0</v>
      </c>
      <c r="AP324" s="40">
        <v>0</v>
      </c>
      <c r="AQ324" s="40">
        <v>0</v>
      </c>
      <c r="AR324" s="40">
        <v>0</v>
      </c>
      <c r="AS324" s="40">
        <v>480000</v>
      </c>
      <c r="AT324" s="40">
        <v>1</v>
      </c>
      <c r="AU324" s="34" t="s">
        <v>2442</v>
      </c>
      <c r="AV324" s="34" t="s">
        <v>2443</v>
      </c>
      <c r="AW324" s="34" t="s">
        <v>2444</v>
      </c>
      <c r="AX324" s="34" t="s">
        <v>2445</v>
      </c>
      <c r="AY324" s="39" t="s">
        <v>2446</v>
      </c>
      <c r="AZ324" s="38">
        <v>42345</v>
      </c>
      <c r="BA324" s="38">
        <v>45772</v>
      </c>
      <c r="BB324" s="41"/>
      <c r="BC324" s="38" t="s">
        <v>67</v>
      </c>
    </row>
    <row r="325" spans="1:55">
      <c r="A325" s="29">
        <f t="shared" si="2"/>
        <v>324</v>
      </c>
      <c r="B325" s="30" t="s">
        <v>54</v>
      </c>
      <c r="C325" s="31" t="s">
        <v>2448</v>
      </c>
      <c r="D325" s="32" t="s">
        <v>2449</v>
      </c>
      <c r="E325" s="47" t="s">
        <v>57</v>
      </c>
      <c r="F325" s="34" t="s">
        <v>58</v>
      </c>
      <c r="G325" s="31" t="s">
        <v>59</v>
      </c>
      <c r="H325" s="36" t="s">
        <v>2450</v>
      </c>
      <c r="I325" s="36" t="s">
        <v>228</v>
      </c>
      <c r="J325" s="36" t="s">
        <v>2451</v>
      </c>
      <c r="K325" s="36" t="s">
        <v>2452</v>
      </c>
      <c r="L325" s="36" t="s">
        <v>2453</v>
      </c>
      <c r="M325" s="36" t="s">
        <v>2454</v>
      </c>
      <c r="N325" s="36" t="s">
        <v>2455</v>
      </c>
      <c r="O325" s="37" t="s">
        <v>67</v>
      </c>
      <c r="P325" s="37" t="s">
        <v>67</v>
      </c>
      <c r="Q325" s="38">
        <v>45784</v>
      </c>
      <c r="R325" s="38" t="s">
        <v>67</v>
      </c>
      <c r="S325" s="30" t="s">
        <v>68</v>
      </c>
      <c r="T325" s="30" t="b">
        <v>0</v>
      </c>
      <c r="U325" s="30" t="s">
        <v>2456</v>
      </c>
      <c r="V325" s="34" t="s">
        <v>2457</v>
      </c>
      <c r="W325" s="39">
        <v>3100519</v>
      </c>
      <c r="X325" s="30" t="s">
        <v>71</v>
      </c>
      <c r="Y325" s="38">
        <v>45789</v>
      </c>
      <c r="Z325" s="38">
        <v>45793</v>
      </c>
      <c r="AA325" s="30" t="s">
        <v>1897</v>
      </c>
      <c r="AB325" s="38">
        <v>45821</v>
      </c>
      <c r="AC325" s="38" t="s">
        <v>1897</v>
      </c>
      <c r="AD325" s="40">
        <v>0</v>
      </c>
      <c r="AE325" s="40">
        <v>2</v>
      </c>
      <c r="AF325" s="40">
        <v>2</v>
      </c>
      <c r="AG325" s="40">
        <v>2</v>
      </c>
      <c r="AH325" s="40">
        <v>2</v>
      </c>
      <c r="AI325" s="40">
        <v>0</v>
      </c>
      <c r="AJ325" s="40">
        <v>1</v>
      </c>
      <c r="AK325" s="40">
        <v>1</v>
      </c>
      <c r="AL325" s="40">
        <v>0</v>
      </c>
      <c r="AM325" s="40">
        <v>0</v>
      </c>
      <c r="AN325" s="40">
        <v>0</v>
      </c>
      <c r="AO325" s="40">
        <v>0</v>
      </c>
      <c r="AP325" s="40">
        <v>0</v>
      </c>
      <c r="AQ325" s="40">
        <v>0</v>
      </c>
      <c r="AR325" s="40">
        <v>300000</v>
      </c>
      <c r="AS325" s="40">
        <v>0</v>
      </c>
      <c r="AT325" s="40">
        <v>0</v>
      </c>
      <c r="AU325" s="34" t="s">
        <v>2325</v>
      </c>
      <c r="AV325" s="34" t="s">
        <v>67</v>
      </c>
      <c r="AW325" s="34" t="s">
        <v>67</v>
      </c>
      <c r="AX325" s="34"/>
      <c r="AY325" s="39"/>
      <c r="AZ325" s="38"/>
      <c r="BA325" s="38"/>
      <c r="BB325" s="41"/>
      <c r="BC325" s="38">
        <v>45775</v>
      </c>
    </row>
    <row r="326" spans="1:55">
      <c r="A326" s="29">
        <f t="shared" si="2"/>
        <v>325</v>
      </c>
      <c r="B326" s="30" t="s">
        <v>54</v>
      </c>
      <c r="C326" s="31" t="s">
        <v>2448</v>
      </c>
      <c r="D326" s="32" t="s">
        <v>2458</v>
      </c>
      <c r="E326" s="47" t="s">
        <v>57</v>
      </c>
      <c r="F326" s="34" t="s">
        <v>58</v>
      </c>
      <c r="G326" s="31" t="s">
        <v>93</v>
      </c>
      <c r="H326" s="36" t="s">
        <v>2459</v>
      </c>
      <c r="I326" s="36" t="s">
        <v>2460</v>
      </c>
      <c r="J326" s="36" t="s">
        <v>2461</v>
      </c>
      <c r="K326" s="36" t="s">
        <v>2462</v>
      </c>
      <c r="L326" s="36" t="s">
        <v>2463</v>
      </c>
      <c r="M326" s="36" t="s">
        <v>2464</v>
      </c>
      <c r="N326" s="36" t="s">
        <v>2465</v>
      </c>
      <c r="O326" s="37" t="s">
        <v>67</v>
      </c>
      <c r="P326" s="37" t="s">
        <v>67</v>
      </c>
      <c r="Q326" s="38">
        <v>45785</v>
      </c>
      <c r="R326" s="38" t="s">
        <v>67</v>
      </c>
      <c r="S326" s="30" t="s">
        <v>103</v>
      </c>
      <c r="T326" s="30" t="b">
        <v>0</v>
      </c>
      <c r="U326" s="30" t="s">
        <v>2466</v>
      </c>
      <c r="V326" s="34" t="s">
        <v>2467</v>
      </c>
      <c r="W326" s="39">
        <v>3100530</v>
      </c>
      <c r="X326" s="30" t="s">
        <v>71</v>
      </c>
      <c r="Y326" s="38">
        <v>45790</v>
      </c>
      <c r="Z326" s="38">
        <v>45793</v>
      </c>
      <c r="AA326" s="30" t="s">
        <v>2468</v>
      </c>
      <c r="AB326" s="38">
        <v>45838</v>
      </c>
      <c r="AC326" s="38" t="s">
        <v>1897</v>
      </c>
      <c r="AD326" s="40">
        <v>1</v>
      </c>
      <c r="AE326" s="40">
        <v>0</v>
      </c>
      <c r="AF326" s="40">
        <v>0</v>
      </c>
      <c r="AG326" s="40">
        <v>1</v>
      </c>
      <c r="AH326" s="40">
        <v>1</v>
      </c>
      <c r="AI326" s="40">
        <v>1</v>
      </c>
      <c r="AJ326" s="40">
        <v>1</v>
      </c>
      <c r="AK326" s="40">
        <v>0</v>
      </c>
      <c r="AL326" s="40">
        <v>1</v>
      </c>
      <c r="AM326" s="40">
        <v>0</v>
      </c>
      <c r="AN326" s="40">
        <v>0</v>
      </c>
      <c r="AO326" s="40">
        <v>0</v>
      </c>
      <c r="AP326" s="40">
        <v>0</v>
      </c>
      <c r="AQ326" s="40">
        <v>0</v>
      </c>
      <c r="AR326" s="40">
        <v>100000</v>
      </c>
      <c r="AS326" s="40">
        <v>0</v>
      </c>
      <c r="AT326" s="40">
        <v>0</v>
      </c>
      <c r="AU326" s="34" t="s">
        <v>74</v>
      </c>
      <c r="AV326" s="34" t="s">
        <v>67</v>
      </c>
      <c r="AW326" s="34" t="s">
        <v>67</v>
      </c>
      <c r="AX326" s="34"/>
      <c r="AY326" s="39"/>
      <c r="AZ326" s="38"/>
      <c r="BA326" s="38"/>
      <c r="BB326" s="41"/>
      <c r="BC326" s="38">
        <v>45775</v>
      </c>
    </row>
    <row r="327" spans="1:55">
      <c r="A327" s="29">
        <f t="shared" si="2"/>
        <v>326</v>
      </c>
      <c r="B327" s="30" t="s">
        <v>54</v>
      </c>
      <c r="C327" s="31" t="s">
        <v>2469</v>
      </c>
      <c r="D327" s="32" t="s">
        <v>2470</v>
      </c>
      <c r="E327" s="47" t="s">
        <v>57</v>
      </c>
      <c r="F327" s="34" t="s">
        <v>58</v>
      </c>
      <c r="G327" s="31" t="s">
        <v>59</v>
      </c>
      <c r="H327" s="36" t="s">
        <v>2471</v>
      </c>
      <c r="I327" s="36" t="s">
        <v>121</v>
      </c>
      <c r="J327" s="36" t="s">
        <v>2472</v>
      </c>
      <c r="K327" s="36" t="s">
        <v>2473</v>
      </c>
      <c r="L327" s="36" t="s">
        <v>2474</v>
      </c>
      <c r="M327" s="36" t="s">
        <v>2475</v>
      </c>
      <c r="N327" s="36" t="s">
        <v>2476</v>
      </c>
      <c r="O327" s="37" t="s">
        <v>67</v>
      </c>
      <c r="P327" s="37" t="s">
        <v>67</v>
      </c>
      <c r="Q327" s="38">
        <v>45779</v>
      </c>
      <c r="R327" s="38" t="s">
        <v>67</v>
      </c>
      <c r="S327" s="30" t="s">
        <v>68</v>
      </c>
      <c r="T327" s="30" t="b">
        <v>0</v>
      </c>
      <c r="U327" s="30" t="s">
        <v>2477</v>
      </c>
      <c r="V327" s="34" t="s">
        <v>2478</v>
      </c>
      <c r="W327" s="39">
        <v>4400167</v>
      </c>
      <c r="X327" s="30" t="s">
        <v>71</v>
      </c>
      <c r="Y327" s="38">
        <v>45789</v>
      </c>
      <c r="Z327" s="38">
        <v>45793</v>
      </c>
      <c r="AA327" s="30" t="s">
        <v>757</v>
      </c>
      <c r="AB327" s="38">
        <v>45854</v>
      </c>
      <c r="AC327" s="30" t="s">
        <v>758</v>
      </c>
      <c r="AD327" s="40">
        <v>0</v>
      </c>
      <c r="AE327" s="40">
        <v>1</v>
      </c>
      <c r="AF327" s="40">
        <v>1</v>
      </c>
      <c r="AG327" s="40">
        <v>1</v>
      </c>
      <c r="AH327" s="40">
        <v>1</v>
      </c>
      <c r="AI327" s="40">
        <v>0</v>
      </c>
      <c r="AJ327" s="40">
        <v>1</v>
      </c>
      <c r="AK327" s="40">
        <v>1</v>
      </c>
      <c r="AL327" s="40">
        <v>0</v>
      </c>
      <c r="AM327" s="40">
        <v>0</v>
      </c>
      <c r="AN327" s="40">
        <v>0</v>
      </c>
      <c r="AO327" s="40">
        <v>0</v>
      </c>
      <c r="AP327" s="40">
        <v>0</v>
      </c>
      <c r="AQ327" s="40">
        <v>0</v>
      </c>
      <c r="AR327" s="40">
        <v>0</v>
      </c>
      <c r="AS327" s="40">
        <v>0</v>
      </c>
      <c r="AT327" s="40">
        <v>0</v>
      </c>
      <c r="AU327" s="34" t="s">
        <v>496</v>
      </c>
      <c r="AV327" s="34" t="s">
        <v>67</v>
      </c>
      <c r="AW327" s="34" t="s">
        <v>67</v>
      </c>
      <c r="AX327" s="34"/>
      <c r="AY327" s="39"/>
      <c r="AZ327" s="38"/>
      <c r="BA327" s="38"/>
      <c r="BB327" s="41"/>
      <c r="BC327" s="38">
        <v>45771</v>
      </c>
    </row>
    <row r="328" spans="1:55">
      <c r="A328" s="29">
        <f t="shared" si="2"/>
        <v>327</v>
      </c>
      <c r="B328" s="30" t="s">
        <v>54</v>
      </c>
      <c r="C328" s="31" t="s">
        <v>1800</v>
      </c>
      <c r="D328" s="32" t="s">
        <v>2479</v>
      </c>
      <c r="E328" s="47" t="s">
        <v>57</v>
      </c>
      <c r="F328" s="34" t="s">
        <v>58</v>
      </c>
      <c r="G328" s="31" t="s">
        <v>59</v>
      </c>
      <c r="H328" s="36" t="s">
        <v>2480</v>
      </c>
      <c r="I328" s="36" t="s">
        <v>695</v>
      </c>
      <c r="J328" s="36" t="s">
        <v>2481</v>
      </c>
      <c r="K328" s="36" t="s">
        <v>2482</v>
      </c>
      <c r="L328" s="36" t="s">
        <v>2483</v>
      </c>
      <c r="M328" s="36" t="s">
        <v>2484</v>
      </c>
      <c r="N328" s="36" t="s">
        <v>2485</v>
      </c>
      <c r="O328" s="37" t="s">
        <v>67</v>
      </c>
      <c r="P328" s="37" t="s">
        <v>67</v>
      </c>
      <c r="Q328" s="38">
        <v>45790</v>
      </c>
      <c r="R328" s="38" t="s">
        <v>67</v>
      </c>
      <c r="S328" s="30" t="s">
        <v>68</v>
      </c>
      <c r="T328" s="30" t="b">
        <v>0</v>
      </c>
      <c r="U328" s="30" t="s">
        <v>2486</v>
      </c>
      <c r="V328" s="34" t="s">
        <v>2487</v>
      </c>
      <c r="W328" s="39">
        <v>4303776</v>
      </c>
      <c r="X328" s="30" t="s">
        <v>71</v>
      </c>
      <c r="Y328" s="38">
        <v>45793</v>
      </c>
      <c r="Z328" s="38">
        <v>45799</v>
      </c>
      <c r="AA328" s="30" t="s">
        <v>2488</v>
      </c>
      <c r="AB328" s="38">
        <v>45861</v>
      </c>
      <c r="AC328" s="30" t="s">
        <v>129</v>
      </c>
      <c r="AD328" s="40">
        <v>0</v>
      </c>
      <c r="AE328" s="40">
        <v>2</v>
      </c>
      <c r="AF328" s="40">
        <v>2</v>
      </c>
      <c r="AG328" s="40">
        <v>2</v>
      </c>
      <c r="AH328" s="40">
        <v>2</v>
      </c>
      <c r="AI328" s="40">
        <v>0</v>
      </c>
      <c r="AJ328" s="40">
        <v>1</v>
      </c>
      <c r="AK328" s="40">
        <v>1</v>
      </c>
      <c r="AL328" s="40">
        <v>0</v>
      </c>
      <c r="AM328" s="40">
        <v>0</v>
      </c>
      <c r="AN328" s="40">
        <v>0</v>
      </c>
      <c r="AO328" s="40">
        <v>0</v>
      </c>
      <c r="AP328" s="40">
        <v>0</v>
      </c>
      <c r="AQ328" s="40">
        <v>0</v>
      </c>
      <c r="AR328" s="40">
        <v>450000</v>
      </c>
      <c r="AS328" s="40">
        <v>0</v>
      </c>
      <c r="AT328" s="40">
        <v>1</v>
      </c>
      <c r="AU328" s="34" t="s">
        <v>959</v>
      </c>
      <c r="AV328" s="34" t="s">
        <v>67</v>
      </c>
      <c r="AW328" s="34" t="s">
        <v>67</v>
      </c>
      <c r="AX328" s="34"/>
      <c r="AY328" s="39"/>
      <c r="AZ328" s="38"/>
      <c r="BA328" s="38"/>
      <c r="BB328" s="41"/>
      <c r="BC328" s="38">
        <v>45776</v>
      </c>
    </row>
    <row r="329" spans="1:55">
      <c r="A329" s="46">
        <f t="shared" si="2"/>
        <v>328</v>
      </c>
      <c r="B329" s="30" t="s">
        <v>54</v>
      </c>
      <c r="C329" s="31" t="s">
        <v>2489</v>
      </c>
      <c r="D329" s="32" t="s">
        <v>2490</v>
      </c>
      <c r="E329" s="47" t="s">
        <v>78</v>
      </c>
      <c r="F329" s="34" t="s">
        <v>58</v>
      </c>
      <c r="G329" s="31" t="s">
        <v>93</v>
      </c>
      <c r="H329" s="36" t="s">
        <v>2491</v>
      </c>
      <c r="I329" s="36" t="s">
        <v>2492</v>
      </c>
      <c r="J329" s="36" t="s">
        <v>2493</v>
      </c>
      <c r="K329" s="36" t="s">
        <v>2494</v>
      </c>
      <c r="L329" s="36" t="s">
        <v>2495</v>
      </c>
      <c r="M329" s="36" t="s">
        <v>2496</v>
      </c>
      <c r="N329" s="36" t="s">
        <v>2497</v>
      </c>
      <c r="O329" s="37" t="s">
        <v>67</v>
      </c>
      <c r="P329" s="37" t="s">
        <v>67</v>
      </c>
      <c r="Q329" s="38">
        <v>45786</v>
      </c>
      <c r="R329" s="38" t="s">
        <v>67</v>
      </c>
      <c r="S329" s="30" t="s">
        <v>103</v>
      </c>
      <c r="T329" s="30" t="b">
        <v>0</v>
      </c>
      <c r="U329" s="30" t="s">
        <v>2498</v>
      </c>
      <c r="V329" s="34" t="s">
        <v>2499</v>
      </c>
      <c r="W329" s="39">
        <v>3000550</v>
      </c>
      <c r="X329" s="30" t="s">
        <v>71</v>
      </c>
      <c r="Y329" s="38">
        <v>45817</v>
      </c>
      <c r="Z329" s="38">
        <v>45826</v>
      </c>
      <c r="AA329" s="30" t="s">
        <v>1698</v>
      </c>
      <c r="AB329" s="38" t="s">
        <v>67</v>
      </c>
      <c r="AC329" s="30" t="s">
        <v>67</v>
      </c>
      <c r="AD329" s="40">
        <v>0</v>
      </c>
      <c r="AE329" s="40">
        <v>0</v>
      </c>
      <c r="AF329" s="40">
        <v>0</v>
      </c>
      <c r="AG329" s="40">
        <v>5</v>
      </c>
      <c r="AH329" s="40">
        <v>1</v>
      </c>
      <c r="AI329" s="40">
        <v>0</v>
      </c>
      <c r="AJ329" s="40">
        <v>1</v>
      </c>
      <c r="AK329" s="40">
        <v>0</v>
      </c>
      <c r="AL329" s="40">
        <v>1</v>
      </c>
      <c r="AM329" s="40">
        <v>0</v>
      </c>
      <c r="AN329" s="40">
        <v>0</v>
      </c>
      <c r="AO329" s="40">
        <v>0</v>
      </c>
      <c r="AP329" s="40">
        <v>0</v>
      </c>
      <c r="AQ329" s="40">
        <v>0</v>
      </c>
      <c r="AR329" s="40">
        <v>0</v>
      </c>
      <c r="AS329" s="40">
        <v>0</v>
      </c>
      <c r="AT329" s="40">
        <v>0</v>
      </c>
      <c r="AU329" s="34" t="s">
        <v>74</v>
      </c>
      <c r="AV329" s="34" t="s">
        <v>67</v>
      </c>
      <c r="AW329" s="34" t="s">
        <v>67</v>
      </c>
      <c r="AX329" s="34"/>
      <c r="AY329" s="39"/>
      <c r="AZ329" s="38"/>
      <c r="BA329" s="38"/>
      <c r="BB329" s="41"/>
      <c r="BC329" s="38">
        <v>45771</v>
      </c>
    </row>
    <row r="330" spans="1:55">
      <c r="A330" s="46">
        <f t="shared" si="2"/>
        <v>329</v>
      </c>
      <c r="B330" s="30" t="s">
        <v>54</v>
      </c>
      <c r="C330" s="31" t="s">
        <v>2489</v>
      </c>
      <c r="D330" s="32" t="s">
        <v>2500</v>
      </c>
      <c r="E330" s="47" t="s">
        <v>78</v>
      </c>
      <c r="F330" s="34" t="s">
        <v>76</v>
      </c>
      <c r="G330" s="31" t="s">
        <v>93</v>
      </c>
      <c r="H330" s="36" t="s">
        <v>2501</v>
      </c>
      <c r="I330" s="36" t="s">
        <v>95</v>
      </c>
      <c r="J330" s="36" t="s">
        <v>2502</v>
      </c>
      <c r="K330" s="36" t="s">
        <v>2494</v>
      </c>
      <c r="L330" s="36" t="s">
        <v>2495</v>
      </c>
      <c r="M330" s="36" t="s">
        <v>2496</v>
      </c>
      <c r="N330" s="36" t="s">
        <v>2497</v>
      </c>
      <c r="O330" s="37" t="s">
        <v>67</v>
      </c>
      <c r="P330" s="37" t="s">
        <v>67</v>
      </c>
      <c r="Q330" s="38" t="s">
        <v>67</v>
      </c>
      <c r="R330" s="38" t="s">
        <v>67</v>
      </c>
      <c r="S330" s="30" t="s">
        <v>103</v>
      </c>
      <c r="T330" s="30" t="b">
        <v>0</v>
      </c>
      <c r="U330" s="30" t="s">
        <v>2498</v>
      </c>
      <c r="V330" s="34" t="s">
        <v>2499</v>
      </c>
      <c r="W330" s="39">
        <v>3000550</v>
      </c>
      <c r="X330" s="30" t="s">
        <v>71</v>
      </c>
      <c r="Y330" s="38">
        <v>45817</v>
      </c>
      <c r="Z330" s="38">
        <v>45826</v>
      </c>
      <c r="AA330" s="30" t="s">
        <v>1698</v>
      </c>
      <c r="AB330" s="38" t="s">
        <v>67</v>
      </c>
      <c r="AC330" s="30" t="s">
        <v>67</v>
      </c>
      <c r="AD330" s="40">
        <v>0</v>
      </c>
      <c r="AE330" s="40">
        <v>0</v>
      </c>
      <c r="AF330" s="40">
        <v>0</v>
      </c>
      <c r="AG330" s="40">
        <v>1</v>
      </c>
      <c r="AH330" s="40">
        <v>1</v>
      </c>
      <c r="AI330" s="40">
        <v>0</v>
      </c>
      <c r="AJ330" s="40">
        <v>0</v>
      </c>
      <c r="AK330" s="40">
        <v>0</v>
      </c>
      <c r="AL330" s="40">
        <v>0</v>
      </c>
      <c r="AM330" s="40">
        <v>0</v>
      </c>
      <c r="AN330" s="40">
        <v>0</v>
      </c>
      <c r="AO330" s="40">
        <v>0</v>
      </c>
      <c r="AP330" s="40">
        <v>0</v>
      </c>
      <c r="AQ330" s="40">
        <v>0</v>
      </c>
      <c r="AR330" s="40">
        <v>500000</v>
      </c>
      <c r="AS330" s="40">
        <v>0</v>
      </c>
      <c r="AT330" s="40">
        <v>1</v>
      </c>
      <c r="AU330" s="34" t="s">
        <v>74</v>
      </c>
      <c r="AV330" s="34" t="s">
        <v>67</v>
      </c>
      <c r="AW330" s="34" t="s">
        <v>67</v>
      </c>
      <c r="AX330" s="34"/>
      <c r="AY330" s="39"/>
      <c r="AZ330" s="38"/>
      <c r="BA330" s="38"/>
      <c r="BB330" s="41"/>
      <c r="BC330" s="38" t="s">
        <v>67</v>
      </c>
    </row>
    <row r="331" spans="1:55">
      <c r="A331" s="29">
        <f t="shared" si="2"/>
        <v>330</v>
      </c>
      <c r="B331" s="30" t="s">
        <v>54</v>
      </c>
      <c r="C331" s="31" t="s">
        <v>2503</v>
      </c>
      <c r="D331" s="32" t="s">
        <v>2504</v>
      </c>
      <c r="E331" s="47" t="s">
        <v>57</v>
      </c>
      <c r="F331" s="34" t="s">
        <v>1519</v>
      </c>
      <c r="G331" s="31" t="s">
        <v>93</v>
      </c>
      <c r="H331" s="36" t="s">
        <v>2505</v>
      </c>
      <c r="I331" s="36" t="s">
        <v>2506</v>
      </c>
      <c r="J331" s="36" t="s">
        <v>2507</v>
      </c>
      <c r="K331" s="36" t="s">
        <v>2508</v>
      </c>
      <c r="L331" s="36" t="s">
        <v>2509</v>
      </c>
      <c r="M331" s="36" t="s">
        <v>2510</v>
      </c>
      <c r="N331" s="36" t="s">
        <v>2511</v>
      </c>
      <c r="O331" s="37" t="s">
        <v>67</v>
      </c>
      <c r="P331" s="37" t="s">
        <v>67</v>
      </c>
      <c r="Q331" s="30" t="s">
        <v>67</v>
      </c>
      <c r="R331" s="38" t="s">
        <v>67</v>
      </c>
      <c r="S331" s="30"/>
      <c r="T331" s="30" t="b">
        <v>0</v>
      </c>
      <c r="U331" s="30" t="s">
        <v>67</v>
      </c>
      <c r="V331" s="34" t="s">
        <v>67</v>
      </c>
      <c r="W331" s="39" t="s">
        <v>67</v>
      </c>
      <c r="X331" s="30" t="s">
        <v>67</v>
      </c>
      <c r="Y331" s="30" t="s">
        <v>67</v>
      </c>
      <c r="Z331" s="38" t="s">
        <v>854</v>
      </c>
      <c r="AA331" s="38"/>
      <c r="AB331" s="38" t="s">
        <v>67</v>
      </c>
      <c r="AC331" s="30" t="s">
        <v>67</v>
      </c>
      <c r="AD331" s="40">
        <v>0</v>
      </c>
      <c r="AE331" s="40">
        <v>0</v>
      </c>
      <c r="AF331" s="40">
        <v>0</v>
      </c>
      <c r="AG331" s="40">
        <v>0</v>
      </c>
      <c r="AH331" s="40">
        <v>0</v>
      </c>
      <c r="AI331" s="40">
        <v>0</v>
      </c>
      <c r="AJ331" s="40">
        <v>0</v>
      </c>
      <c r="AK331" s="40">
        <v>0</v>
      </c>
      <c r="AL331" s="40">
        <v>0</v>
      </c>
      <c r="AM331" s="40">
        <v>0</v>
      </c>
      <c r="AN331" s="40">
        <v>0</v>
      </c>
      <c r="AO331" s="40">
        <v>0</v>
      </c>
      <c r="AP331" s="40">
        <v>0</v>
      </c>
      <c r="AQ331" s="40">
        <v>0</v>
      </c>
      <c r="AR331" s="40">
        <v>0</v>
      </c>
      <c r="AS331" s="40">
        <v>0</v>
      </c>
      <c r="AT331" s="40">
        <v>0</v>
      </c>
      <c r="AU331" s="34" t="s">
        <v>959</v>
      </c>
      <c r="AV331" s="34" t="s">
        <v>67</v>
      </c>
      <c r="AW331" s="34" t="s">
        <v>67</v>
      </c>
      <c r="AX331" s="34"/>
      <c r="AY331" s="39"/>
      <c r="AZ331" s="38"/>
      <c r="BA331" s="38"/>
      <c r="BB331" s="41"/>
      <c r="BC331" s="38">
        <v>45784</v>
      </c>
    </row>
    <row r="332" spans="1:55">
      <c r="A332" s="29">
        <f t="shared" si="2"/>
        <v>331</v>
      </c>
      <c r="B332" s="30" t="s">
        <v>54</v>
      </c>
      <c r="C332" s="31" t="s">
        <v>2503</v>
      </c>
      <c r="D332" s="32" t="s">
        <v>2512</v>
      </c>
      <c r="E332" s="47" t="s">
        <v>78</v>
      </c>
      <c r="F332" s="34" t="s">
        <v>58</v>
      </c>
      <c r="G332" s="31" t="s">
        <v>59</v>
      </c>
      <c r="H332" s="48" t="s">
        <v>2513</v>
      </c>
      <c r="I332" s="48" t="s">
        <v>121</v>
      </c>
      <c r="J332" s="48" t="s">
        <v>2514</v>
      </c>
      <c r="K332" s="36" t="s">
        <v>2515</v>
      </c>
      <c r="L332" s="36" t="s">
        <v>2516</v>
      </c>
      <c r="M332" s="36" t="s">
        <v>2517</v>
      </c>
      <c r="N332" s="36" t="s">
        <v>2518</v>
      </c>
      <c r="O332" s="37" t="s">
        <v>67</v>
      </c>
      <c r="P332" s="37" t="s">
        <v>67</v>
      </c>
      <c r="Q332" s="38">
        <v>45800</v>
      </c>
      <c r="R332" s="38" t="s">
        <v>67</v>
      </c>
      <c r="S332" s="30" t="s">
        <v>2519</v>
      </c>
      <c r="T332" s="30" t="b">
        <v>0</v>
      </c>
      <c r="U332" s="30" t="s">
        <v>2520</v>
      </c>
      <c r="V332" s="34" t="s">
        <v>2521</v>
      </c>
      <c r="W332" s="39">
        <v>4600315</v>
      </c>
      <c r="X332" s="30" t="s">
        <v>71</v>
      </c>
      <c r="Y332" s="38">
        <v>45806</v>
      </c>
      <c r="Z332" s="38">
        <v>45823</v>
      </c>
      <c r="AA332" s="30" t="s">
        <v>757</v>
      </c>
      <c r="AB332" s="38">
        <v>45873</v>
      </c>
      <c r="AC332" s="30" t="s">
        <v>758</v>
      </c>
      <c r="AD332" s="40">
        <v>0</v>
      </c>
      <c r="AE332" s="40">
        <v>1</v>
      </c>
      <c r="AF332" s="40">
        <v>1</v>
      </c>
      <c r="AG332" s="40">
        <v>1</v>
      </c>
      <c r="AH332" s="40">
        <v>1</v>
      </c>
      <c r="AI332" s="40">
        <v>0</v>
      </c>
      <c r="AJ332" s="40">
        <v>1</v>
      </c>
      <c r="AK332" s="40">
        <v>1</v>
      </c>
      <c r="AL332" s="40">
        <v>0</v>
      </c>
      <c r="AM332" s="40">
        <v>0</v>
      </c>
      <c r="AN332" s="40">
        <v>0</v>
      </c>
      <c r="AO332" s="40">
        <v>0</v>
      </c>
      <c r="AP332" s="40">
        <v>0</v>
      </c>
      <c r="AQ332" s="40">
        <v>0</v>
      </c>
      <c r="AR332" s="40">
        <v>0</v>
      </c>
      <c r="AS332" s="40">
        <v>0</v>
      </c>
      <c r="AT332" s="40">
        <v>0</v>
      </c>
      <c r="AU332" s="34" t="s">
        <v>2223</v>
      </c>
      <c r="AV332" s="34" t="s">
        <v>67</v>
      </c>
      <c r="AW332" s="34" t="s">
        <v>67</v>
      </c>
      <c r="AX332" s="34"/>
      <c r="AY332" s="39"/>
      <c r="AZ332" s="38"/>
      <c r="BA332" s="38"/>
      <c r="BB332" s="41"/>
      <c r="BC332" s="38">
        <v>45784</v>
      </c>
    </row>
    <row r="333" spans="1:55">
      <c r="A333" s="46">
        <f t="shared" si="2"/>
        <v>332</v>
      </c>
      <c r="B333" s="30" t="s">
        <v>54</v>
      </c>
      <c r="C333" s="31" t="s">
        <v>2503</v>
      </c>
      <c r="D333" s="32" t="s">
        <v>2522</v>
      </c>
      <c r="E333" s="47" t="s">
        <v>78</v>
      </c>
      <c r="F333" s="34" t="s">
        <v>58</v>
      </c>
      <c r="G333" s="31" t="s">
        <v>93</v>
      </c>
      <c r="H333" s="36" t="s">
        <v>2523</v>
      </c>
      <c r="I333" s="36" t="s">
        <v>2524</v>
      </c>
      <c r="J333" s="36" t="s">
        <v>2525</v>
      </c>
      <c r="K333" s="36" t="s">
        <v>2526</v>
      </c>
      <c r="L333" s="36" t="s">
        <v>2527</v>
      </c>
      <c r="M333" s="36" t="s">
        <v>2528</v>
      </c>
      <c r="N333" s="36" t="s">
        <v>2529</v>
      </c>
      <c r="O333" s="37" t="s">
        <v>67</v>
      </c>
      <c r="P333" s="37" t="s">
        <v>67</v>
      </c>
      <c r="Q333" s="38">
        <v>45790</v>
      </c>
      <c r="R333" s="38" t="s">
        <v>67</v>
      </c>
      <c r="S333" s="30" t="s">
        <v>103</v>
      </c>
      <c r="T333" s="30" t="b">
        <v>0</v>
      </c>
      <c r="U333" s="30" t="s">
        <v>2530</v>
      </c>
      <c r="V333" s="34" t="s">
        <v>2531</v>
      </c>
      <c r="W333" s="39" t="s">
        <v>2532</v>
      </c>
      <c r="X333" s="30" t="s">
        <v>71</v>
      </c>
      <c r="Y333" s="38">
        <v>45846</v>
      </c>
      <c r="Z333" s="38" t="s">
        <v>854</v>
      </c>
      <c r="AA333" s="30" t="s">
        <v>757</v>
      </c>
      <c r="AB333" s="38">
        <v>45877</v>
      </c>
      <c r="AC333" s="30" t="s">
        <v>758</v>
      </c>
      <c r="AD333" s="40">
        <v>0</v>
      </c>
      <c r="AE333" s="40">
        <v>1</v>
      </c>
      <c r="AF333" s="40">
        <v>1</v>
      </c>
      <c r="AG333" s="40">
        <v>1</v>
      </c>
      <c r="AH333" s="40">
        <v>1</v>
      </c>
      <c r="AI333" s="40">
        <v>0</v>
      </c>
      <c r="AJ333" s="40">
        <v>1</v>
      </c>
      <c r="AK333" s="40">
        <v>0</v>
      </c>
      <c r="AL333" s="40">
        <v>1</v>
      </c>
      <c r="AM333" s="40">
        <v>0</v>
      </c>
      <c r="AN333" s="40">
        <v>0</v>
      </c>
      <c r="AO333" s="40">
        <v>0</v>
      </c>
      <c r="AP333" s="40">
        <v>0</v>
      </c>
      <c r="AQ333" s="40">
        <v>0</v>
      </c>
      <c r="AR333" s="40">
        <v>500000</v>
      </c>
      <c r="AS333" s="40">
        <v>0</v>
      </c>
      <c r="AT333" s="40">
        <v>0</v>
      </c>
      <c r="AU333" s="34" t="s">
        <v>2223</v>
      </c>
      <c r="AV333" s="34" t="s">
        <v>2533</v>
      </c>
      <c r="AW333" s="34" t="s">
        <v>1351</v>
      </c>
      <c r="AX333" s="34" t="s">
        <v>2534</v>
      </c>
      <c r="AY333" s="39" t="s">
        <v>2535</v>
      </c>
      <c r="AZ333" s="38">
        <v>38154</v>
      </c>
      <c r="BA333" s="38">
        <v>38154</v>
      </c>
      <c r="BB333" s="41"/>
      <c r="BC333" s="38">
        <v>45784</v>
      </c>
    </row>
    <row r="334" spans="1:55">
      <c r="A334" s="29">
        <f t="shared" si="2"/>
        <v>333</v>
      </c>
      <c r="B334" s="30" t="s">
        <v>54</v>
      </c>
      <c r="C334" s="31" t="s">
        <v>2503</v>
      </c>
      <c r="D334" s="32" t="s">
        <v>2536</v>
      </c>
      <c r="E334" s="47" t="s">
        <v>78</v>
      </c>
      <c r="F334" s="34" t="s">
        <v>58</v>
      </c>
      <c r="G334" s="31" t="s">
        <v>93</v>
      </c>
      <c r="H334" s="36" t="s">
        <v>1389</v>
      </c>
      <c r="I334" s="36" t="s">
        <v>121</v>
      </c>
      <c r="J334" s="36" t="s">
        <v>2537</v>
      </c>
      <c r="K334" s="36" t="s">
        <v>67</v>
      </c>
      <c r="L334" s="36" t="s">
        <v>2538</v>
      </c>
      <c r="M334" s="36" t="s">
        <v>2539</v>
      </c>
      <c r="N334" s="36" t="s">
        <v>2540</v>
      </c>
      <c r="O334" s="37" t="s">
        <v>67</v>
      </c>
      <c r="P334" s="37" t="s">
        <v>67</v>
      </c>
      <c r="Q334" s="38">
        <v>45819</v>
      </c>
      <c r="R334" s="38" t="s">
        <v>67</v>
      </c>
      <c r="S334" s="30" t="s">
        <v>103</v>
      </c>
      <c r="T334" s="30" t="b">
        <v>0</v>
      </c>
      <c r="U334" s="30" t="s">
        <v>2541</v>
      </c>
      <c r="V334" s="34" t="s">
        <v>2542</v>
      </c>
      <c r="W334" s="39" t="s">
        <v>2543</v>
      </c>
      <c r="X334" s="30" t="s">
        <v>71</v>
      </c>
      <c r="Y334" s="38">
        <v>45846</v>
      </c>
      <c r="Z334" s="38" t="s">
        <v>854</v>
      </c>
      <c r="AA334" s="30" t="s">
        <v>757</v>
      </c>
      <c r="AB334" s="38">
        <v>45871</v>
      </c>
      <c r="AC334" s="30" t="s">
        <v>758</v>
      </c>
      <c r="AD334" s="40">
        <v>0</v>
      </c>
      <c r="AE334" s="40">
        <v>0</v>
      </c>
      <c r="AF334" s="40">
        <v>0</v>
      </c>
      <c r="AG334" s="40">
        <v>1</v>
      </c>
      <c r="AH334" s="40">
        <v>0</v>
      </c>
      <c r="AI334" s="40">
        <v>0</v>
      </c>
      <c r="AJ334" s="40">
        <v>1</v>
      </c>
      <c r="AK334" s="40">
        <v>0</v>
      </c>
      <c r="AL334" s="40">
        <v>1</v>
      </c>
      <c r="AM334" s="40">
        <v>0</v>
      </c>
      <c r="AN334" s="40">
        <v>0</v>
      </c>
      <c r="AO334" s="40">
        <v>0</v>
      </c>
      <c r="AP334" s="40">
        <v>0</v>
      </c>
      <c r="AQ334" s="40">
        <v>0</v>
      </c>
      <c r="AR334" s="40">
        <v>600000</v>
      </c>
      <c r="AS334" s="40">
        <v>0</v>
      </c>
      <c r="AT334" s="40">
        <v>0</v>
      </c>
      <c r="AU334" s="34" t="s">
        <v>2223</v>
      </c>
      <c r="AV334" s="34" t="s">
        <v>2544</v>
      </c>
      <c r="AW334" s="34" t="s">
        <v>2444</v>
      </c>
      <c r="AX334" s="34" t="s">
        <v>2545</v>
      </c>
      <c r="AY334" s="39" t="s">
        <v>2546</v>
      </c>
      <c r="AZ334" s="38">
        <v>39169</v>
      </c>
      <c r="BA334" s="38">
        <v>39169</v>
      </c>
      <c r="BB334" s="41"/>
      <c r="BC334" s="38">
        <v>45784</v>
      </c>
    </row>
    <row r="335" spans="1:55">
      <c r="A335" s="46">
        <f t="shared" si="2"/>
        <v>334</v>
      </c>
      <c r="B335" s="30" t="s">
        <v>54</v>
      </c>
      <c r="C335" s="31" t="s">
        <v>2547</v>
      </c>
      <c r="D335" s="32" t="s">
        <v>2548</v>
      </c>
      <c r="E335" s="47" t="s">
        <v>78</v>
      </c>
      <c r="F335" s="34" t="s">
        <v>58</v>
      </c>
      <c r="G335" s="31" t="s">
        <v>59</v>
      </c>
      <c r="H335" s="36" t="s">
        <v>2549</v>
      </c>
      <c r="I335" s="36" t="s">
        <v>2550</v>
      </c>
      <c r="J335" s="36" t="s">
        <v>2551</v>
      </c>
      <c r="K335" s="36" t="s">
        <v>2552</v>
      </c>
      <c r="L335" s="36" t="s">
        <v>2553</v>
      </c>
      <c r="M335" s="36" t="s">
        <v>2554</v>
      </c>
      <c r="N335" s="36" t="s">
        <v>2555</v>
      </c>
      <c r="O335" s="37" t="s">
        <v>67</v>
      </c>
      <c r="P335" s="37" t="s">
        <v>67</v>
      </c>
      <c r="Q335" s="38">
        <v>45790</v>
      </c>
      <c r="R335" s="38" t="s">
        <v>67</v>
      </c>
      <c r="S335" s="30" t="s">
        <v>68</v>
      </c>
      <c r="T335" s="30" t="b">
        <v>0</v>
      </c>
      <c r="U335" s="30" t="s">
        <v>2556</v>
      </c>
      <c r="V335" s="34" t="s">
        <v>2557</v>
      </c>
      <c r="W335" s="39">
        <v>4702521</v>
      </c>
      <c r="X335" s="30" t="s">
        <v>71</v>
      </c>
      <c r="Y335" s="38">
        <v>45800</v>
      </c>
      <c r="Z335" s="38">
        <v>45825</v>
      </c>
      <c r="AA335" s="30" t="s">
        <v>1698</v>
      </c>
      <c r="AB335" s="38">
        <v>45891</v>
      </c>
      <c r="AC335" s="30" t="s">
        <v>758</v>
      </c>
      <c r="AD335" s="40">
        <v>0</v>
      </c>
      <c r="AE335" s="40">
        <v>1</v>
      </c>
      <c r="AF335" s="40">
        <v>1</v>
      </c>
      <c r="AG335" s="40">
        <v>5</v>
      </c>
      <c r="AH335" s="40">
        <v>1</v>
      </c>
      <c r="AI335" s="40">
        <v>0</v>
      </c>
      <c r="AJ335" s="40">
        <v>1</v>
      </c>
      <c r="AK335" s="40">
        <v>1</v>
      </c>
      <c r="AL335" s="40">
        <v>0</v>
      </c>
      <c r="AM335" s="40">
        <v>0</v>
      </c>
      <c r="AN335" s="40">
        <v>0</v>
      </c>
      <c r="AO335" s="40">
        <v>0</v>
      </c>
      <c r="AP335" s="40">
        <v>0</v>
      </c>
      <c r="AQ335" s="40">
        <v>0</v>
      </c>
      <c r="AR335" s="40">
        <v>400000</v>
      </c>
      <c r="AS335" s="40">
        <v>0</v>
      </c>
      <c r="AT335" s="40">
        <v>0</v>
      </c>
      <c r="AU335" s="34" t="s">
        <v>74</v>
      </c>
      <c r="AV335" s="34" t="s">
        <v>67</v>
      </c>
      <c r="AW335" s="34" t="s">
        <v>67</v>
      </c>
      <c r="AX335" s="34"/>
      <c r="AY335" s="39"/>
      <c r="AZ335" s="38"/>
      <c r="BA335" s="38"/>
      <c r="BB335" s="41"/>
      <c r="BC335" s="38">
        <v>45785</v>
      </c>
    </row>
    <row r="336" spans="1:55">
      <c r="A336" s="29">
        <f t="shared" si="2"/>
        <v>335</v>
      </c>
      <c r="B336" s="30" t="s">
        <v>54</v>
      </c>
      <c r="C336" s="31" t="s">
        <v>2558</v>
      </c>
      <c r="D336" s="32" t="s">
        <v>2559</v>
      </c>
      <c r="E336" s="47" t="s">
        <v>57</v>
      </c>
      <c r="F336" s="34" t="s">
        <v>58</v>
      </c>
      <c r="G336" s="31" t="s">
        <v>59</v>
      </c>
      <c r="H336" s="36" t="s">
        <v>2560</v>
      </c>
      <c r="I336" s="36" t="s">
        <v>554</v>
      </c>
      <c r="J336" s="36" t="s">
        <v>2561</v>
      </c>
      <c r="K336" s="36" t="s">
        <v>2562</v>
      </c>
      <c r="L336" s="36" t="s">
        <v>2563</v>
      </c>
      <c r="M336" s="36" t="s">
        <v>2564</v>
      </c>
      <c r="N336" s="36" t="s">
        <v>2565</v>
      </c>
      <c r="O336" s="37" t="s">
        <v>2566</v>
      </c>
      <c r="P336" s="37" t="s">
        <v>2567</v>
      </c>
      <c r="Q336" s="38">
        <v>45791</v>
      </c>
      <c r="R336" s="38" t="s">
        <v>67</v>
      </c>
      <c r="S336" s="30" t="s">
        <v>68</v>
      </c>
      <c r="T336" s="30" t="b">
        <v>0</v>
      </c>
      <c r="U336" s="30" t="s">
        <v>2568</v>
      </c>
      <c r="V336" s="34" t="s">
        <v>2569</v>
      </c>
      <c r="W336" s="39">
        <v>4302638</v>
      </c>
      <c r="X336" s="30" t="s">
        <v>71</v>
      </c>
      <c r="Y336" s="38">
        <v>45796</v>
      </c>
      <c r="Z336" s="38">
        <v>45804</v>
      </c>
      <c r="AA336" s="30" t="s">
        <v>2488</v>
      </c>
      <c r="AB336" s="38">
        <v>45860</v>
      </c>
      <c r="AC336" s="30" t="s">
        <v>129</v>
      </c>
      <c r="AD336" s="40">
        <v>1</v>
      </c>
      <c r="AE336" s="40">
        <v>0</v>
      </c>
      <c r="AF336" s="40">
        <v>0</v>
      </c>
      <c r="AG336" s="40">
        <v>1</v>
      </c>
      <c r="AH336" s="40">
        <v>1</v>
      </c>
      <c r="AI336" s="40">
        <v>2</v>
      </c>
      <c r="AJ336" s="40">
        <v>0</v>
      </c>
      <c r="AK336" s="40">
        <v>0</v>
      </c>
      <c r="AL336" s="40">
        <v>0</v>
      </c>
      <c r="AM336" s="40">
        <v>0</v>
      </c>
      <c r="AN336" s="40">
        <v>0</v>
      </c>
      <c r="AO336" s="40">
        <v>0</v>
      </c>
      <c r="AP336" s="40">
        <v>0</v>
      </c>
      <c r="AQ336" s="40">
        <v>0</v>
      </c>
      <c r="AR336" s="40">
        <v>0</v>
      </c>
      <c r="AS336" s="40">
        <v>0</v>
      </c>
      <c r="AT336" s="40">
        <v>0</v>
      </c>
      <c r="AU336" s="34" t="s">
        <v>2570</v>
      </c>
      <c r="AV336" s="34" t="s">
        <v>67</v>
      </c>
      <c r="AW336" s="34" t="s">
        <v>67</v>
      </c>
      <c r="AX336" s="34"/>
      <c r="AY336" s="39"/>
      <c r="AZ336" s="38"/>
      <c r="BA336" s="38"/>
      <c r="BB336" s="30" t="s">
        <v>2571</v>
      </c>
      <c r="BC336" s="38">
        <v>45778</v>
      </c>
    </row>
    <row r="337" spans="1:55">
      <c r="A337" s="29">
        <f t="shared" si="2"/>
        <v>336</v>
      </c>
      <c r="B337" s="30" t="s">
        <v>54</v>
      </c>
      <c r="C337" s="31" t="s">
        <v>2572</v>
      </c>
      <c r="D337" s="32" t="s">
        <v>2573</v>
      </c>
      <c r="E337" s="47" t="s">
        <v>57</v>
      </c>
      <c r="F337" s="34" t="s">
        <v>58</v>
      </c>
      <c r="G337" s="31" t="s">
        <v>59</v>
      </c>
      <c r="H337" s="36" t="s">
        <v>2574</v>
      </c>
      <c r="I337" s="36" t="s">
        <v>184</v>
      </c>
      <c r="J337" s="36" t="s">
        <v>2575</v>
      </c>
      <c r="K337" s="36" t="s">
        <v>2576</v>
      </c>
      <c r="L337" s="36" t="s">
        <v>2577</v>
      </c>
      <c r="M337" s="36" t="s">
        <v>2578</v>
      </c>
      <c r="N337" s="36" t="s">
        <v>2579</v>
      </c>
      <c r="O337" s="37" t="s">
        <v>67</v>
      </c>
      <c r="P337" s="37" t="s">
        <v>67</v>
      </c>
      <c r="Q337" s="38">
        <v>45798</v>
      </c>
      <c r="R337" s="38" t="s">
        <v>67</v>
      </c>
      <c r="S337" s="30" t="s">
        <v>68</v>
      </c>
      <c r="T337" s="30" t="b">
        <v>0</v>
      </c>
      <c r="U337" s="30" t="s">
        <v>2580</v>
      </c>
      <c r="V337" s="34" t="s">
        <v>2581</v>
      </c>
      <c r="W337" s="39">
        <v>4500215</v>
      </c>
      <c r="X337" s="30" t="s">
        <v>71</v>
      </c>
      <c r="Y337" s="38">
        <v>45804</v>
      </c>
      <c r="Z337" s="38">
        <v>45813</v>
      </c>
      <c r="AA337" s="30" t="s">
        <v>72</v>
      </c>
      <c r="AB337" s="38">
        <v>45833</v>
      </c>
      <c r="AC337" s="38" t="s">
        <v>145</v>
      </c>
      <c r="AD337" s="40">
        <v>0</v>
      </c>
      <c r="AE337" s="40">
        <v>1</v>
      </c>
      <c r="AF337" s="40">
        <v>1</v>
      </c>
      <c r="AG337" s="40">
        <v>1</v>
      </c>
      <c r="AH337" s="40">
        <v>1</v>
      </c>
      <c r="AI337" s="40">
        <v>0</v>
      </c>
      <c r="AJ337" s="40">
        <v>1</v>
      </c>
      <c r="AK337" s="40">
        <v>1</v>
      </c>
      <c r="AL337" s="40">
        <v>0</v>
      </c>
      <c r="AM337" s="40">
        <v>0</v>
      </c>
      <c r="AN337" s="40">
        <v>0</v>
      </c>
      <c r="AO337" s="40">
        <v>0</v>
      </c>
      <c r="AP337" s="40">
        <v>0</v>
      </c>
      <c r="AQ337" s="40">
        <v>0</v>
      </c>
      <c r="AR337" s="40">
        <v>0</v>
      </c>
      <c r="AS337" s="40">
        <v>0</v>
      </c>
      <c r="AT337" s="40">
        <v>0</v>
      </c>
      <c r="AU337" s="34" t="s">
        <v>496</v>
      </c>
      <c r="AV337" s="34" t="s">
        <v>67</v>
      </c>
      <c r="AW337" s="34" t="s">
        <v>67</v>
      </c>
      <c r="AX337" s="34"/>
      <c r="AY337" s="39"/>
      <c r="AZ337" s="38"/>
      <c r="BA337" s="38"/>
      <c r="BB337" s="41"/>
      <c r="BC337" s="38">
        <v>45784</v>
      </c>
    </row>
    <row r="338" spans="1:55">
      <c r="A338" s="29">
        <f t="shared" si="2"/>
        <v>337</v>
      </c>
      <c r="B338" s="30" t="s">
        <v>54</v>
      </c>
      <c r="C338" s="31" t="s">
        <v>2582</v>
      </c>
      <c r="D338" s="32" t="s">
        <v>2583</v>
      </c>
      <c r="E338" s="47" t="s">
        <v>78</v>
      </c>
      <c r="F338" s="34" t="s">
        <v>58</v>
      </c>
      <c r="G338" s="31" t="s">
        <v>93</v>
      </c>
      <c r="H338" s="36" t="s">
        <v>2584</v>
      </c>
      <c r="I338" s="36" t="s">
        <v>1559</v>
      </c>
      <c r="J338" s="36" t="s">
        <v>2585</v>
      </c>
      <c r="K338" s="36" t="s">
        <v>2586</v>
      </c>
      <c r="L338" s="36" t="s">
        <v>2587</v>
      </c>
      <c r="M338" s="36" t="s">
        <v>2588</v>
      </c>
      <c r="N338" s="36" t="s">
        <v>2589</v>
      </c>
      <c r="O338" s="37" t="s">
        <v>67</v>
      </c>
      <c r="P338" s="37" t="s">
        <v>67</v>
      </c>
      <c r="Q338" s="38">
        <v>45826</v>
      </c>
      <c r="R338" s="38" t="s">
        <v>67</v>
      </c>
      <c r="S338" s="30" t="s">
        <v>103</v>
      </c>
      <c r="T338" s="30" t="b">
        <v>0</v>
      </c>
      <c r="U338" s="30" t="s">
        <v>2590</v>
      </c>
      <c r="V338" s="34" t="s">
        <v>2591</v>
      </c>
      <c r="W338" s="39" t="s">
        <v>2592</v>
      </c>
      <c r="X338" s="30" t="s">
        <v>71</v>
      </c>
      <c r="Y338" s="38">
        <v>45846</v>
      </c>
      <c r="Z338" s="38" t="s">
        <v>854</v>
      </c>
      <c r="AA338" s="30" t="s">
        <v>757</v>
      </c>
      <c r="AB338" s="38">
        <v>45868</v>
      </c>
      <c r="AC338" s="30" t="s">
        <v>758</v>
      </c>
      <c r="AD338" s="40">
        <v>1</v>
      </c>
      <c r="AE338" s="40">
        <v>0</v>
      </c>
      <c r="AF338" s="40">
        <v>0</v>
      </c>
      <c r="AG338" s="40">
        <v>1</v>
      </c>
      <c r="AH338" s="40">
        <v>1</v>
      </c>
      <c r="AI338" s="40">
        <v>0</v>
      </c>
      <c r="AJ338" s="40">
        <v>1</v>
      </c>
      <c r="AK338" s="40">
        <v>0</v>
      </c>
      <c r="AL338" s="40">
        <v>1</v>
      </c>
      <c r="AM338" s="40">
        <v>0</v>
      </c>
      <c r="AN338" s="40">
        <v>0</v>
      </c>
      <c r="AO338" s="40">
        <v>0</v>
      </c>
      <c r="AP338" s="40">
        <v>0</v>
      </c>
      <c r="AQ338" s="40">
        <v>0</v>
      </c>
      <c r="AR338" s="40">
        <v>0</v>
      </c>
      <c r="AS338" s="40">
        <v>0</v>
      </c>
      <c r="AT338" s="40">
        <v>0</v>
      </c>
      <c r="AU338" s="34" t="s">
        <v>2223</v>
      </c>
      <c r="AV338" s="34" t="s">
        <v>2593</v>
      </c>
      <c r="AW338" s="34" t="s">
        <v>1351</v>
      </c>
      <c r="AX338" s="34"/>
      <c r="AY338" s="39"/>
      <c r="AZ338" s="49">
        <v>42249</v>
      </c>
      <c r="BA338" s="38">
        <v>42283</v>
      </c>
      <c r="BB338" s="41"/>
      <c r="BC338" s="38">
        <v>45785</v>
      </c>
    </row>
    <row r="339" spans="1:55">
      <c r="A339" s="29">
        <f t="shared" si="2"/>
        <v>338</v>
      </c>
      <c r="B339" s="30" t="s">
        <v>54</v>
      </c>
      <c r="C339" s="31" t="s">
        <v>2582</v>
      </c>
      <c r="D339" s="32" t="s">
        <v>2594</v>
      </c>
      <c r="E339" s="47" t="s">
        <v>78</v>
      </c>
      <c r="F339" s="34" t="s">
        <v>76</v>
      </c>
      <c r="G339" s="31" t="s">
        <v>93</v>
      </c>
      <c r="H339" s="36" t="s">
        <v>2584</v>
      </c>
      <c r="I339" s="36" t="s">
        <v>1559</v>
      </c>
      <c r="J339" s="36" t="s">
        <v>2585</v>
      </c>
      <c r="K339" s="36" t="s">
        <v>2586</v>
      </c>
      <c r="L339" s="36" t="s">
        <v>2587</v>
      </c>
      <c r="M339" s="36" t="s">
        <v>2588</v>
      </c>
      <c r="N339" s="36" t="s">
        <v>2589</v>
      </c>
      <c r="O339" s="37" t="s">
        <v>67</v>
      </c>
      <c r="P339" s="37" t="s">
        <v>67</v>
      </c>
      <c r="Q339" s="38" t="s">
        <v>67</v>
      </c>
      <c r="R339" s="38" t="s">
        <v>67</v>
      </c>
      <c r="S339" s="30" t="s">
        <v>103</v>
      </c>
      <c r="T339" s="30" t="b">
        <v>0</v>
      </c>
      <c r="U339" s="30" t="s">
        <v>2590</v>
      </c>
      <c r="V339" s="34" t="s">
        <v>2591</v>
      </c>
      <c r="W339" s="39" t="s">
        <v>2592</v>
      </c>
      <c r="X339" s="30" t="s">
        <v>71</v>
      </c>
      <c r="Y339" s="38">
        <v>45846</v>
      </c>
      <c r="Z339" s="38" t="s">
        <v>854</v>
      </c>
      <c r="AA339" s="30" t="s">
        <v>757</v>
      </c>
      <c r="AB339" s="38">
        <v>45868</v>
      </c>
      <c r="AC339" s="30" t="s">
        <v>758</v>
      </c>
      <c r="AD339" s="40">
        <v>0</v>
      </c>
      <c r="AE339" s="40">
        <v>0</v>
      </c>
      <c r="AF339" s="40">
        <v>0</v>
      </c>
      <c r="AG339" s="40">
        <v>0</v>
      </c>
      <c r="AH339" s="40">
        <v>2</v>
      </c>
      <c r="AI339" s="40">
        <v>0</v>
      </c>
      <c r="AJ339" s="40">
        <v>0</v>
      </c>
      <c r="AK339" s="40">
        <v>0</v>
      </c>
      <c r="AL339" s="40">
        <v>0</v>
      </c>
      <c r="AM339" s="40">
        <v>0</v>
      </c>
      <c r="AN339" s="40">
        <v>0</v>
      </c>
      <c r="AO339" s="40">
        <v>0</v>
      </c>
      <c r="AP339" s="40">
        <v>0</v>
      </c>
      <c r="AQ339" s="40">
        <v>0</v>
      </c>
      <c r="AR339" s="40">
        <v>0</v>
      </c>
      <c r="AS339" s="40">
        <v>0</v>
      </c>
      <c r="AT339" s="40">
        <v>0</v>
      </c>
      <c r="AU339" s="34" t="s">
        <v>2223</v>
      </c>
      <c r="AV339" s="34" t="s">
        <v>2593</v>
      </c>
      <c r="AW339" s="34" t="s">
        <v>1351</v>
      </c>
      <c r="AX339" s="34"/>
      <c r="AY339" s="39"/>
      <c r="AZ339" s="49">
        <v>42249</v>
      </c>
      <c r="BA339" s="38">
        <v>42283</v>
      </c>
      <c r="BB339" s="41"/>
      <c r="BC339" s="38" t="s">
        <v>67</v>
      </c>
    </row>
    <row r="340" spans="1:55">
      <c r="A340" s="29">
        <f t="shared" si="2"/>
        <v>339</v>
      </c>
      <c r="B340" s="30" t="s">
        <v>54</v>
      </c>
      <c r="C340" s="31" t="s">
        <v>91</v>
      </c>
      <c r="D340" s="32" t="s">
        <v>2595</v>
      </c>
      <c r="E340" s="47" t="s">
        <v>57</v>
      </c>
      <c r="F340" s="34" t="s">
        <v>58</v>
      </c>
      <c r="G340" s="31" t="s">
        <v>93</v>
      </c>
      <c r="H340" s="36" t="s">
        <v>2596</v>
      </c>
      <c r="I340" s="36" t="s">
        <v>184</v>
      </c>
      <c r="J340" s="36" t="s">
        <v>2597</v>
      </c>
      <c r="K340" s="36" t="s">
        <v>2598</v>
      </c>
      <c r="L340" s="36" t="s">
        <v>2599</v>
      </c>
      <c r="M340" s="36" t="s">
        <v>2600</v>
      </c>
      <c r="N340" s="36" t="s">
        <v>2601</v>
      </c>
      <c r="O340" s="37" t="s">
        <v>2602</v>
      </c>
      <c r="P340" s="37" t="s">
        <v>2603</v>
      </c>
      <c r="Q340" s="38">
        <v>45806</v>
      </c>
      <c r="R340" s="38" t="s">
        <v>67</v>
      </c>
      <c r="S340" s="30" t="s">
        <v>103</v>
      </c>
      <c r="T340" s="30" t="b">
        <v>1</v>
      </c>
      <c r="U340" s="30" t="s">
        <v>2604</v>
      </c>
      <c r="V340" s="34" t="s">
        <v>2605</v>
      </c>
      <c r="W340" s="39">
        <v>4111472</v>
      </c>
      <c r="X340" s="30" t="s">
        <v>71</v>
      </c>
      <c r="Y340" s="38">
        <v>45818</v>
      </c>
      <c r="Z340" s="38">
        <v>45826</v>
      </c>
      <c r="AA340" s="30" t="s">
        <v>2606</v>
      </c>
      <c r="AB340" s="38">
        <v>45855</v>
      </c>
      <c r="AC340" s="30" t="s">
        <v>539</v>
      </c>
      <c r="AD340" s="40">
        <v>0</v>
      </c>
      <c r="AE340" s="40">
        <v>1</v>
      </c>
      <c r="AF340" s="40">
        <v>1</v>
      </c>
      <c r="AG340" s="40">
        <v>0</v>
      </c>
      <c r="AH340" s="40">
        <v>1</v>
      </c>
      <c r="AI340" s="40">
        <v>0</v>
      </c>
      <c r="AJ340" s="40">
        <v>1</v>
      </c>
      <c r="AK340" s="40">
        <v>0</v>
      </c>
      <c r="AL340" s="40">
        <v>1</v>
      </c>
      <c r="AM340" s="40">
        <v>0</v>
      </c>
      <c r="AN340" s="40">
        <v>0</v>
      </c>
      <c r="AO340" s="40">
        <v>0</v>
      </c>
      <c r="AP340" s="40">
        <v>0</v>
      </c>
      <c r="AQ340" s="40">
        <v>0</v>
      </c>
      <c r="AR340" s="40">
        <v>0</v>
      </c>
      <c r="AS340" s="40">
        <v>0</v>
      </c>
      <c r="AT340" s="40">
        <v>0</v>
      </c>
      <c r="AU340" s="34" t="s">
        <v>2607</v>
      </c>
      <c r="AV340" s="34" t="s">
        <v>67</v>
      </c>
      <c r="AW340" s="34" t="s">
        <v>67</v>
      </c>
      <c r="AX340" s="34"/>
      <c r="AY340" s="39"/>
      <c r="AZ340" s="38"/>
      <c r="BA340" s="38"/>
      <c r="BB340" s="41"/>
      <c r="BC340" s="38">
        <v>45785</v>
      </c>
    </row>
    <row r="341" spans="1:55">
      <c r="A341" s="29">
        <f t="shared" si="2"/>
        <v>340</v>
      </c>
      <c r="B341" s="30" t="s">
        <v>54</v>
      </c>
      <c r="C341" s="31" t="s">
        <v>91</v>
      </c>
      <c r="D341" s="32" t="s">
        <v>2608</v>
      </c>
      <c r="E341" s="47" t="s">
        <v>2020</v>
      </c>
      <c r="F341" s="34" t="s">
        <v>2021</v>
      </c>
      <c r="G341" s="31" t="s">
        <v>93</v>
      </c>
      <c r="H341" s="36" t="s">
        <v>2609</v>
      </c>
      <c r="I341" s="36" t="s">
        <v>1125</v>
      </c>
      <c r="J341" s="36" t="s">
        <v>2610</v>
      </c>
      <c r="K341" s="36" t="s">
        <v>2611</v>
      </c>
      <c r="L341" s="36" t="s">
        <v>2612</v>
      </c>
      <c r="M341" s="36" t="s">
        <v>2613</v>
      </c>
      <c r="N341" s="36" t="s">
        <v>2614</v>
      </c>
      <c r="O341" s="37" t="s">
        <v>67</v>
      </c>
      <c r="P341" s="37" t="s">
        <v>67</v>
      </c>
      <c r="Q341" s="38">
        <v>45842</v>
      </c>
      <c r="R341" s="38" t="s">
        <v>67</v>
      </c>
      <c r="S341" s="30" t="s">
        <v>103</v>
      </c>
      <c r="T341" s="30" t="b">
        <v>0</v>
      </c>
      <c r="U341" s="30" t="s">
        <v>2615</v>
      </c>
      <c r="V341" s="34" t="s">
        <v>2616</v>
      </c>
      <c r="W341" s="39">
        <v>4111556</v>
      </c>
      <c r="X341" s="30" t="s">
        <v>71</v>
      </c>
      <c r="Y341" s="38">
        <v>45827</v>
      </c>
      <c r="Z341" s="38" t="s">
        <v>854</v>
      </c>
      <c r="AA341" s="38"/>
      <c r="AB341" s="38" t="s">
        <v>67</v>
      </c>
      <c r="AC341" s="30" t="s">
        <v>67</v>
      </c>
      <c r="AD341" s="40">
        <v>1</v>
      </c>
      <c r="AE341" s="40">
        <v>0</v>
      </c>
      <c r="AF341" s="40">
        <v>0</v>
      </c>
      <c r="AG341" s="40">
        <v>4</v>
      </c>
      <c r="AH341" s="40">
        <v>1</v>
      </c>
      <c r="AI341" s="40">
        <v>1</v>
      </c>
      <c r="AJ341" s="40">
        <v>1</v>
      </c>
      <c r="AK341" s="40">
        <v>0</v>
      </c>
      <c r="AL341" s="40">
        <v>1</v>
      </c>
      <c r="AM341" s="40">
        <v>0</v>
      </c>
      <c r="AN341" s="40">
        <v>0</v>
      </c>
      <c r="AO341" s="40">
        <v>0</v>
      </c>
      <c r="AP341" s="40">
        <v>0</v>
      </c>
      <c r="AQ341" s="40">
        <v>0</v>
      </c>
      <c r="AR341" s="40">
        <v>0</v>
      </c>
      <c r="AS341" s="40">
        <v>0</v>
      </c>
      <c r="AT341" s="40">
        <v>0</v>
      </c>
      <c r="AU341" s="34" t="s">
        <v>2617</v>
      </c>
      <c r="AV341" s="34" t="s">
        <v>67</v>
      </c>
      <c r="AW341" s="34" t="s">
        <v>67</v>
      </c>
      <c r="AX341" s="34"/>
      <c r="AY341" s="39"/>
      <c r="AZ341" s="38"/>
      <c r="BA341" s="38"/>
      <c r="BB341" s="41"/>
      <c r="BC341" s="38">
        <v>45786</v>
      </c>
    </row>
    <row r="342" spans="1:55">
      <c r="A342" s="29">
        <f t="shared" si="2"/>
        <v>341</v>
      </c>
      <c r="B342" s="30" t="s">
        <v>54</v>
      </c>
      <c r="C342" s="31" t="s">
        <v>91</v>
      </c>
      <c r="D342" s="32" t="s">
        <v>2618</v>
      </c>
      <c r="E342" s="47" t="s">
        <v>2020</v>
      </c>
      <c r="F342" s="34" t="s">
        <v>2619</v>
      </c>
      <c r="G342" s="31" t="s">
        <v>93</v>
      </c>
      <c r="H342" s="36" t="s">
        <v>2620</v>
      </c>
      <c r="I342" s="36" t="s">
        <v>95</v>
      </c>
      <c r="J342" s="36" t="s">
        <v>2621</v>
      </c>
      <c r="K342" s="36" t="s">
        <v>2611</v>
      </c>
      <c r="L342" s="36" t="s">
        <v>2612</v>
      </c>
      <c r="M342" s="36" t="s">
        <v>2613</v>
      </c>
      <c r="N342" s="36" t="s">
        <v>2614</v>
      </c>
      <c r="O342" s="37" t="s">
        <v>67</v>
      </c>
      <c r="P342" s="37" t="s">
        <v>67</v>
      </c>
      <c r="Q342" s="38" t="s">
        <v>67</v>
      </c>
      <c r="R342" s="38" t="s">
        <v>67</v>
      </c>
      <c r="S342" s="30" t="s">
        <v>103</v>
      </c>
      <c r="T342" s="30" t="b">
        <v>0</v>
      </c>
      <c r="U342" s="30" t="s">
        <v>2615</v>
      </c>
      <c r="V342" s="34" t="s">
        <v>2616</v>
      </c>
      <c r="W342" s="39">
        <v>4111556</v>
      </c>
      <c r="X342" s="30" t="s">
        <v>71</v>
      </c>
      <c r="Y342" s="38">
        <v>45827</v>
      </c>
      <c r="Z342" s="38">
        <v>45827</v>
      </c>
      <c r="AA342" s="30" t="s">
        <v>2488</v>
      </c>
      <c r="AB342" s="38" t="s">
        <v>67</v>
      </c>
      <c r="AC342" s="30" t="s">
        <v>67</v>
      </c>
      <c r="AD342" s="40">
        <v>2</v>
      </c>
      <c r="AE342" s="40">
        <v>1</v>
      </c>
      <c r="AF342" s="40">
        <v>1</v>
      </c>
      <c r="AG342" s="40">
        <v>7</v>
      </c>
      <c r="AH342" s="40">
        <v>3</v>
      </c>
      <c r="AI342" s="40">
        <v>2</v>
      </c>
      <c r="AJ342" s="40">
        <v>1</v>
      </c>
      <c r="AK342" s="40">
        <v>0</v>
      </c>
      <c r="AL342" s="40">
        <v>1</v>
      </c>
      <c r="AM342" s="40">
        <v>0</v>
      </c>
      <c r="AN342" s="40">
        <v>0</v>
      </c>
      <c r="AO342" s="40">
        <v>0</v>
      </c>
      <c r="AP342" s="40">
        <v>0</v>
      </c>
      <c r="AQ342" s="40">
        <v>0</v>
      </c>
      <c r="AR342" s="40">
        <v>1000000</v>
      </c>
      <c r="AS342" s="40">
        <v>0</v>
      </c>
      <c r="AT342" s="40">
        <v>0</v>
      </c>
      <c r="AU342" s="34" t="s">
        <v>2617</v>
      </c>
      <c r="AV342" s="34" t="s">
        <v>67</v>
      </c>
      <c r="AW342" s="34" t="s">
        <v>67</v>
      </c>
      <c r="AX342" s="34"/>
      <c r="AY342" s="39"/>
      <c r="AZ342" s="38"/>
      <c r="BA342" s="38"/>
      <c r="BB342" s="41"/>
      <c r="BC342" s="38" t="s">
        <v>67</v>
      </c>
    </row>
    <row r="343" spans="1:55">
      <c r="A343" s="29">
        <f t="shared" si="2"/>
        <v>342</v>
      </c>
      <c r="B343" s="30" t="s">
        <v>54</v>
      </c>
      <c r="C343" s="31" t="s">
        <v>2489</v>
      </c>
      <c r="D343" s="32" t="s">
        <v>2622</v>
      </c>
      <c r="E343" s="47" t="s">
        <v>78</v>
      </c>
      <c r="F343" s="34" t="s">
        <v>58</v>
      </c>
      <c r="G343" s="31" t="s">
        <v>93</v>
      </c>
      <c r="H343" s="36" t="s">
        <v>2623</v>
      </c>
      <c r="I343" s="36" t="s">
        <v>251</v>
      </c>
      <c r="J343" s="36" t="s">
        <v>2624</v>
      </c>
      <c r="K343" s="36" t="s">
        <v>2625</v>
      </c>
      <c r="L343" s="36" t="s">
        <v>2626</v>
      </c>
      <c r="M343" s="36" t="s">
        <v>2627</v>
      </c>
      <c r="N343" s="36" t="s">
        <v>2628</v>
      </c>
      <c r="O343" s="37" t="s">
        <v>67</v>
      </c>
      <c r="P343" s="37" t="s">
        <v>67</v>
      </c>
      <c r="Q343" s="38">
        <v>45797</v>
      </c>
      <c r="R343" s="38" t="s">
        <v>67</v>
      </c>
      <c r="S343" s="30" t="s">
        <v>103</v>
      </c>
      <c r="T343" s="30" t="b">
        <v>0</v>
      </c>
      <c r="U343" s="30" t="s">
        <v>2629</v>
      </c>
      <c r="V343" s="34" t="s">
        <v>2630</v>
      </c>
      <c r="W343" s="39">
        <v>3000539</v>
      </c>
      <c r="X343" s="30" t="s">
        <v>71</v>
      </c>
      <c r="Y343" s="38">
        <v>45797</v>
      </c>
      <c r="Z343" s="38">
        <v>45806</v>
      </c>
      <c r="AA343" s="30" t="s">
        <v>2488</v>
      </c>
      <c r="AB343" s="38">
        <v>45859</v>
      </c>
      <c r="AC343" s="30" t="s">
        <v>129</v>
      </c>
      <c r="AD343" s="40">
        <v>0</v>
      </c>
      <c r="AE343" s="40">
        <v>1</v>
      </c>
      <c r="AF343" s="40">
        <v>1</v>
      </c>
      <c r="AG343" s="40">
        <v>0</v>
      </c>
      <c r="AH343" s="40">
        <v>1</v>
      </c>
      <c r="AI343" s="40">
        <v>0</v>
      </c>
      <c r="AJ343" s="40">
        <v>1</v>
      </c>
      <c r="AK343" s="40">
        <v>0</v>
      </c>
      <c r="AL343" s="40">
        <v>1</v>
      </c>
      <c r="AM343" s="40">
        <v>0</v>
      </c>
      <c r="AN343" s="40">
        <v>0</v>
      </c>
      <c r="AO343" s="40">
        <v>0</v>
      </c>
      <c r="AP343" s="40">
        <v>0</v>
      </c>
      <c r="AQ343" s="40">
        <v>0</v>
      </c>
      <c r="AR343" s="40">
        <v>0</v>
      </c>
      <c r="AS343" s="40">
        <v>0</v>
      </c>
      <c r="AT343" s="40">
        <v>0</v>
      </c>
      <c r="AU343" s="34" t="s">
        <v>442</v>
      </c>
      <c r="AV343" s="34" t="s">
        <v>67</v>
      </c>
      <c r="AW343" s="34" t="s">
        <v>67</v>
      </c>
      <c r="AX343" s="34"/>
      <c r="AY343" s="39"/>
      <c r="AZ343" s="38"/>
      <c r="BA343" s="38"/>
      <c r="BB343" s="41"/>
      <c r="BC343" s="38">
        <v>45771</v>
      </c>
    </row>
    <row r="344" spans="1:55">
      <c r="A344" s="29">
        <f t="shared" si="2"/>
        <v>343</v>
      </c>
      <c r="B344" s="30" t="s">
        <v>54</v>
      </c>
      <c r="C344" s="31" t="s">
        <v>2489</v>
      </c>
      <c r="D344" s="32" t="s">
        <v>2631</v>
      </c>
      <c r="E344" s="47" t="s">
        <v>78</v>
      </c>
      <c r="F344" s="34" t="s">
        <v>76</v>
      </c>
      <c r="G344" s="31" t="s">
        <v>93</v>
      </c>
      <c r="H344" s="36" t="s">
        <v>2623</v>
      </c>
      <c r="I344" s="36" t="s">
        <v>251</v>
      </c>
      <c r="J344" s="36" t="s">
        <v>2624</v>
      </c>
      <c r="K344" s="36" t="s">
        <v>2625</v>
      </c>
      <c r="L344" s="36" t="s">
        <v>2626</v>
      </c>
      <c r="M344" s="36" t="s">
        <v>2627</v>
      </c>
      <c r="N344" s="36" t="s">
        <v>2628</v>
      </c>
      <c r="O344" s="37" t="s">
        <v>67</v>
      </c>
      <c r="P344" s="37" t="s">
        <v>67</v>
      </c>
      <c r="Q344" s="38" t="s">
        <v>67</v>
      </c>
      <c r="R344" s="38" t="s">
        <v>67</v>
      </c>
      <c r="S344" s="30" t="s">
        <v>103</v>
      </c>
      <c r="T344" s="30" t="b">
        <v>0</v>
      </c>
      <c r="U344" s="30" t="s">
        <v>2629</v>
      </c>
      <c r="V344" s="34" t="s">
        <v>2630</v>
      </c>
      <c r="W344" s="39">
        <v>3000539</v>
      </c>
      <c r="X344" s="30" t="s">
        <v>71</v>
      </c>
      <c r="Y344" s="38">
        <v>45797</v>
      </c>
      <c r="Z344" s="38" t="s">
        <v>854</v>
      </c>
      <c r="AA344" s="30" t="s">
        <v>2488</v>
      </c>
      <c r="AB344" s="38">
        <v>45859</v>
      </c>
      <c r="AC344" s="30" t="s">
        <v>129</v>
      </c>
      <c r="AD344" s="40">
        <v>0</v>
      </c>
      <c r="AE344" s="40">
        <v>0</v>
      </c>
      <c r="AF344" s="40">
        <v>0</v>
      </c>
      <c r="AG344" s="40">
        <v>2</v>
      </c>
      <c r="AH344" s="40">
        <v>0</v>
      </c>
      <c r="AI344" s="40">
        <v>0</v>
      </c>
      <c r="AJ344" s="40">
        <v>0</v>
      </c>
      <c r="AK344" s="40">
        <v>0</v>
      </c>
      <c r="AL344" s="40">
        <v>0</v>
      </c>
      <c r="AM344" s="40">
        <v>0</v>
      </c>
      <c r="AN344" s="40">
        <v>0</v>
      </c>
      <c r="AO344" s="40">
        <v>0</v>
      </c>
      <c r="AP344" s="40">
        <v>0</v>
      </c>
      <c r="AQ344" s="40">
        <v>0</v>
      </c>
      <c r="AR344" s="40">
        <v>500000</v>
      </c>
      <c r="AS344" s="40">
        <v>0</v>
      </c>
      <c r="AT344" s="40">
        <v>0</v>
      </c>
      <c r="AU344" s="34" t="s">
        <v>442</v>
      </c>
      <c r="AV344" s="34" t="s">
        <v>67</v>
      </c>
      <c r="AW344" s="34" t="s">
        <v>67</v>
      </c>
      <c r="AX344" s="34"/>
      <c r="AY344" s="39"/>
      <c r="AZ344" s="38"/>
      <c r="BA344" s="38"/>
      <c r="BB344" s="41"/>
      <c r="BC344" s="38" t="s">
        <v>67</v>
      </c>
    </row>
    <row r="345" spans="1:55">
      <c r="A345" s="29">
        <f t="shared" si="2"/>
        <v>344</v>
      </c>
      <c r="B345" s="30" t="s">
        <v>54</v>
      </c>
      <c r="C345" s="31" t="s">
        <v>2632</v>
      </c>
      <c r="D345" s="32" t="s">
        <v>2633</v>
      </c>
      <c r="E345" s="47" t="s">
        <v>78</v>
      </c>
      <c r="F345" s="34" t="s">
        <v>58</v>
      </c>
      <c r="G345" s="31" t="s">
        <v>93</v>
      </c>
      <c r="H345" s="36" t="s">
        <v>2634</v>
      </c>
      <c r="I345" s="36" t="s">
        <v>95</v>
      </c>
      <c r="J345" s="36" t="s">
        <v>2635</v>
      </c>
      <c r="K345" s="36" t="s">
        <v>2636</v>
      </c>
      <c r="L345" s="36" t="s">
        <v>2637</v>
      </c>
      <c r="M345" s="36" t="s">
        <v>2638</v>
      </c>
      <c r="N345" s="36" t="s">
        <v>2639</v>
      </c>
      <c r="O345" s="37" t="s">
        <v>67</v>
      </c>
      <c r="P345" s="37" t="s">
        <v>67</v>
      </c>
      <c r="Q345" s="38">
        <v>45799</v>
      </c>
      <c r="R345" s="38" t="s">
        <v>67</v>
      </c>
      <c r="S345" s="30" t="s">
        <v>103</v>
      </c>
      <c r="T345" s="30" t="b">
        <v>0</v>
      </c>
      <c r="U345" s="30" t="s">
        <v>2640</v>
      </c>
      <c r="V345" s="34" t="s">
        <v>2641</v>
      </c>
      <c r="W345" s="39">
        <v>4601387</v>
      </c>
      <c r="X345" s="30" t="s">
        <v>71</v>
      </c>
      <c r="Y345" s="38">
        <v>45797</v>
      </c>
      <c r="Z345" s="38">
        <v>45810</v>
      </c>
      <c r="AA345" s="30" t="s">
        <v>757</v>
      </c>
      <c r="AB345" s="38">
        <v>45869</v>
      </c>
      <c r="AC345" s="30" t="s">
        <v>758</v>
      </c>
      <c r="AD345" s="40">
        <v>0</v>
      </c>
      <c r="AE345" s="40">
        <v>1</v>
      </c>
      <c r="AF345" s="40">
        <v>1</v>
      </c>
      <c r="AG345" s="40">
        <v>1</v>
      </c>
      <c r="AH345" s="40">
        <v>1</v>
      </c>
      <c r="AI345" s="40">
        <v>0</v>
      </c>
      <c r="AJ345" s="40">
        <v>1</v>
      </c>
      <c r="AK345" s="40">
        <v>0</v>
      </c>
      <c r="AL345" s="40">
        <v>1</v>
      </c>
      <c r="AM345" s="40">
        <v>0</v>
      </c>
      <c r="AN345" s="40">
        <v>0</v>
      </c>
      <c r="AO345" s="40">
        <v>0</v>
      </c>
      <c r="AP345" s="40">
        <v>0</v>
      </c>
      <c r="AQ345" s="40">
        <v>0</v>
      </c>
      <c r="AR345" s="40">
        <v>0</v>
      </c>
      <c r="AS345" s="40">
        <v>0</v>
      </c>
      <c r="AT345" s="40">
        <v>0</v>
      </c>
      <c r="AU345" s="34" t="s">
        <v>496</v>
      </c>
      <c r="AV345" s="34" t="s">
        <v>67</v>
      </c>
      <c r="AW345" s="34" t="s">
        <v>67</v>
      </c>
      <c r="AX345" s="34"/>
      <c r="AY345" s="39"/>
      <c r="AZ345" s="38"/>
      <c r="BA345" s="38"/>
      <c r="BB345" s="41"/>
      <c r="BC345" s="38">
        <v>45771</v>
      </c>
    </row>
    <row r="346" spans="1:55">
      <c r="A346" s="29">
        <f t="shared" si="2"/>
        <v>345</v>
      </c>
      <c r="B346" s="30" t="s">
        <v>54</v>
      </c>
      <c r="C346" s="31" t="s">
        <v>2448</v>
      </c>
      <c r="D346" s="32" t="s">
        <v>2642</v>
      </c>
      <c r="E346" s="47" t="s">
        <v>57</v>
      </c>
      <c r="F346" s="34" t="s">
        <v>58</v>
      </c>
      <c r="G346" s="31" t="s">
        <v>93</v>
      </c>
      <c r="H346" s="36" t="s">
        <v>2643</v>
      </c>
      <c r="I346" s="36" t="s">
        <v>1559</v>
      </c>
      <c r="J346" s="36" t="s">
        <v>2644</v>
      </c>
      <c r="K346" s="36" t="s">
        <v>2645</v>
      </c>
      <c r="L346" s="36" t="s">
        <v>2646</v>
      </c>
      <c r="M346" s="36" t="s">
        <v>2647</v>
      </c>
      <c r="N346" s="36" t="s">
        <v>2648</v>
      </c>
      <c r="O346" s="37" t="s">
        <v>67</v>
      </c>
      <c r="P346" s="37" t="s">
        <v>67</v>
      </c>
      <c r="Q346" s="38">
        <v>45798</v>
      </c>
      <c r="R346" s="38" t="s">
        <v>67</v>
      </c>
      <c r="S346" s="30" t="s">
        <v>68</v>
      </c>
      <c r="T346" s="30" t="b">
        <v>1</v>
      </c>
      <c r="U346" s="30" t="s">
        <v>2649</v>
      </c>
      <c r="V346" s="34" t="s">
        <v>2650</v>
      </c>
      <c r="W346" s="39">
        <v>3100556</v>
      </c>
      <c r="X346" s="30" t="s">
        <v>71</v>
      </c>
      <c r="Y346" s="38">
        <v>45800</v>
      </c>
      <c r="Z346" s="38">
        <v>45807</v>
      </c>
      <c r="AA346" s="30" t="s">
        <v>72</v>
      </c>
      <c r="AB346" s="38">
        <v>45852</v>
      </c>
      <c r="AC346" s="30" t="s">
        <v>1897</v>
      </c>
      <c r="AD346" s="40">
        <v>0</v>
      </c>
      <c r="AE346" s="40">
        <v>1</v>
      </c>
      <c r="AF346" s="40">
        <v>1</v>
      </c>
      <c r="AG346" s="40">
        <v>10</v>
      </c>
      <c r="AH346" s="40">
        <v>1</v>
      </c>
      <c r="AI346" s="40">
        <v>0</v>
      </c>
      <c r="AJ346" s="40">
        <v>1</v>
      </c>
      <c r="AK346" s="40">
        <v>1</v>
      </c>
      <c r="AL346" s="40">
        <v>0</v>
      </c>
      <c r="AM346" s="40">
        <v>0</v>
      </c>
      <c r="AN346" s="40">
        <v>0</v>
      </c>
      <c r="AO346" s="40">
        <v>0</v>
      </c>
      <c r="AP346" s="40">
        <v>0</v>
      </c>
      <c r="AQ346" s="40">
        <v>0</v>
      </c>
      <c r="AR346" s="40">
        <v>500000</v>
      </c>
      <c r="AS346" s="40">
        <v>500000</v>
      </c>
      <c r="AT346" s="40">
        <v>0</v>
      </c>
      <c r="AU346" s="34" t="s">
        <v>74</v>
      </c>
      <c r="AV346" s="34" t="s">
        <v>67</v>
      </c>
      <c r="AW346" s="34" t="s">
        <v>67</v>
      </c>
      <c r="AX346" s="34"/>
      <c r="AY346" s="39"/>
      <c r="AZ346" s="38"/>
      <c r="BA346" s="38"/>
      <c r="BB346" s="41"/>
      <c r="BC346" s="38">
        <v>45775</v>
      </c>
    </row>
    <row r="347" spans="1:55">
      <c r="A347" s="29">
        <f t="shared" si="2"/>
        <v>346</v>
      </c>
      <c r="B347" s="30" t="s">
        <v>54</v>
      </c>
      <c r="C347" s="31" t="s">
        <v>2448</v>
      </c>
      <c r="D347" s="32" t="s">
        <v>2651</v>
      </c>
      <c r="E347" s="47" t="s">
        <v>57</v>
      </c>
      <c r="F347" s="34" t="s">
        <v>58</v>
      </c>
      <c r="G347" s="31" t="s">
        <v>59</v>
      </c>
      <c r="H347" s="36" t="s">
        <v>2652</v>
      </c>
      <c r="I347" s="36" t="s">
        <v>121</v>
      </c>
      <c r="J347" s="36" t="s">
        <v>2653</v>
      </c>
      <c r="K347" s="36" t="s">
        <v>2654</v>
      </c>
      <c r="L347" s="36" t="s">
        <v>2655</v>
      </c>
      <c r="M347" s="36" t="s">
        <v>2656</v>
      </c>
      <c r="N347" s="36" t="s">
        <v>2657</v>
      </c>
      <c r="O347" s="37" t="s">
        <v>67</v>
      </c>
      <c r="P347" s="37" t="s">
        <v>67</v>
      </c>
      <c r="Q347" s="38">
        <v>45793</v>
      </c>
      <c r="R347" s="38" t="s">
        <v>67</v>
      </c>
      <c r="S347" s="30" t="s">
        <v>68</v>
      </c>
      <c r="T347" s="30" t="b">
        <v>0</v>
      </c>
      <c r="U347" s="30" t="s">
        <v>2658</v>
      </c>
      <c r="V347" s="34" t="s">
        <v>2659</v>
      </c>
      <c r="W347" s="39">
        <v>3100536</v>
      </c>
      <c r="X347" s="30" t="s">
        <v>71</v>
      </c>
      <c r="Y347" s="38">
        <v>45803</v>
      </c>
      <c r="Z347" s="38">
        <v>45813</v>
      </c>
      <c r="AA347" s="30" t="s">
        <v>72</v>
      </c>
      <c r="AB347" s="38">
        <v>45842</v>
      </c>
      <c r="AC347" s="38" t="s">
        <v>539</v>
      </c>
      <c r="AD347" s="40">
        <v>0</v>
      </c>
      <c r="AE347" s="40">
        <v>1</v>
      </c>
      <c r="AF347" s="40">
        <v>1</v>
      </c>
      <c r="AG347" s="40">
        <v>0</v>
      </c>
      <c r="AH347" s="40">
        <v>1</v>
      </c>
      <c r="AI347" s="40">
        <v>0</v>
      </c>
      <c r="AJ347" s="40">
        <v>1</v>
      </c>
      <c r="AK347" s="40">
        <v>1</v>
      </c>
      <c r="AL347" s="40">
        <v>0</v>
      </c>
      <c r="AM347" s="40">
        <v>0</v>
      </c>
      <c r="AN347" s="40">
        <v>0</v>
      </c>
      <c r="AO347" s="40">
        <v>0</v>
      </c>
      <c r="AP347" s="40">
        <v>0</v>
      </c>
      <c r="AQ347" s="40">
        <v>0</v>
      </c>
      <c r="AR347" s="40">
        <v>300000</v>
      </c>
      <c r="AS347" s="40">
        <v>0</v>
      </c>
      <c r="AT347" s="40">
        <v>0</v>
      </c>
      <c r="AU347" s="34" t="s">
        <v>2660</v>
      </c>
      <c r="AV347" s="34" t="s">
        <v>67</v>
      </c>
      <c r="AW347" s="34" t="s">
        <v>67</v>
      </c>
      <c r="AX347" s="34"/>
      <c r="AY347" s="39"/>
      <c r="AZ347" s="38"/>
      <c r="BA347" s="38"/>
      <c r="BB347" s="41"/>
      <c r="BC347" s="38">
        <v>45775</v>
      </c>
    </row>
    <row r="348" spans="1:55">
      <c r="A348" s="29">
        <f t="shared" si="2"/>
        <v>347</v>
      </c>
      <c r="B348" s="30" t="s">
        <v>54</v>
      </c>
      <c r="C348" s="31" t="s">
        <v>2661</v>
      </c>
      <c r="D348" s="32" t="s">
        <v>2662</v>
      </c>
      <c r="E348" s="47" t="s">
        <v>78</v>
      </c>
      <c r="F348" s="34" t="s">
        <v>58</v>
      </c>
      <c r="G348" s="31" t="s">
        <v>93</v>
      </c>
      <c r="H348" s="36" t="s">
        <v>2663</v>
      </c>
      <c r="I348" s="36" t="s">
        <v>184</v>
      </c>
      <c r="J348" s="36" t="s">
        <v>2664</v>
      </c>
      <c r="K348" s="36" t="s">
        <v>2665</v>
      </c>
      <c r="L348" s="36" t="s">
        <v>2666</v>
      </c>
      <c r="M348" s="36" t="s">
        <v>2667</v>
      </c>
      <c r="N348" s="36" t="s">
        <v>2668</v>
      </c>
      <c r="O348" s="37" t="s">
        <v>2669</v>
      </c>
      <c r="P348" s="37" t="s">
        <v>2670</v>
      </c>
      <c r="Q348" s="38">
        <v>45796</v>
      </c>
      <c r="R348" s="38" t="s">
        <v>67</v>
      </c>
      <c r="S348" s="30" t="s">
        <v>103</v>
      </c>
      <c r="T348" s="30" t="b">
        <v>0</v>
      </c>
      <c r="U348" s="30" t="s">
        <v>2671</v>
      </c>
      <c r="V348" s="34" t="s">
        <v>2672</v>
      </c>
      <c r="W348" s="39">
        <v>5100595</v>
      </c>
      <c r="X348" s="30" t="s">
        <v>71</v>
      </c>
      <c r="Y348" s="38">
        <v>45797</v>
      </c>
      <c r="Z348" s="38">
        <v>45813</v>
      </c>
      <c r="AA348" s="30" t="s">
        <v>88</v>
      </c>
      <c r="AB348" s="38">
        <v>45826</v>
      </c>
      <c r="AC348" s="38" t="s">
        <v>89</v>
      </c>
      <c r="AD348" s="40">
        <v>0</v>
      </c>
      <c r="AE348" s="40">
        <v>2</v>
      </c>
      <c r="AF348" s="40">
        <v>2</v>
      </c>
      <c r="AG348" s="40">
        <v>1</v>
      </c>
      <c r="AH348" s="40">
        <v>2</v>
      </c>
      <c r="AI348" s="40">
        <v>0</v>
      </c>
      <c r="AJ348" s="40">
        <v>1</v>
      </c>
      <c r="AK348" s="40">
        <v>0</v>
      </c>
      <c r="AL348" s="40">
        <v>1</v>
      </c>
      <c r="AM348" s="40">
        <v>0</v>
      </c>
      <c r="AN348" s="40">
        <v>0</v>
      </c>
      <c r="AO348" s="40">
        <v>0</v>
      </c>
      <c r="AP348" s="40">
        <v>0</v>
      </c>
      <c r="AQ348" s="40">
        <v>0</v>
      </c>
      <c r="AR348" s="40">
        <v>1200000</v>
      </c>
      <c r="AS348" s="40">
        <v>0</v>
      </c>
      <c r="AT348" s="40">
        <v>0</v>
      </c>
      <c r="AU348" s="34" t="s">
        <v>2223</v>
      </c>
      <c r="AV348" s="34" t="s">
        <v>2673</v>
      </c>
      <c r="AW348" s="34" t="s">
        <v>2444</v>
      </c>
      <c r="AX348" s="34" t="s">
        <v>2674</v>
      </c>
      <c r="AY348" s="39" t="s">
        <v>2675</v>
      </c>
      <c r="AZ348" s="38">
        <v>38153</v>
      </c>
      <c r="BA348" s="38">
        <v>38153</v>
      </c>
      <c r="BB348" s="41"/>
      <c r="BC348" s="38">
        <v>45786</v>
      </c>
    </row>
    <row r="349" spans="1:55">
      <c r="A349" s="29">
        <f t="shared" si="2"/>
        <v>348</v>
      </c>
      <c r="B349" s="30" t="s">
        <v>54</v>
      </c>
      <c r="C349" s="31" t="s">
        <v>2676</v>
      </c>
      <c r="D349" s="32" t="s">
        <v>2677</v>
      </c>
      <c r="E349" s="47" t="s">
        <v>78</v>
      </c>
      <c r="F349" s="34" t="s">
        <v>58</v>
      </c>
      <c r="G349" s="31" t="s">
        <v>93</v>
      </c>
      <c r="H349" s="36" t="s">
        <v>2678</v>
      </c>
      <c r="I349" s="36" t="s">
        <v>2679</v>
      </c>
      <c r="J349" s="36" t="s">
        <v>2680</v>
      </c>
      <c r="K349" s="36" t="s">
        <v>2681</v>
      </c>
      <c r="L349" s="36" t="s">
        <v>2682</v>
      </c>
      <c r="M349" s="36" t="s">
        <v>2683</v>
      </c>
      <c r="N349" s="36" t="s">
        <v>2684</v>
      </c>
      <c r="O349" s="37" t="s">
        <v>67</v>
      </c>
      <c r="P349" s="37" t="s">
        <v>67</v>
      </c>
      <c r="Q349" s="38">
        <v>45807</v>
      </c>
      <c r="R349" s="38" t="s">
        <v>67</v>
      </c>
      <c r="S349" s="30" t="s">
        <v>103</v>
      </c>
      <c r="T349" s="30" t="b">
        <v>0</v>
      </c>
      <c r="U349" s="30" t="s">
        <v>2685</v>
      </c>
      <c r="V349" s="34" t="s">
        <v>2686</v>
      </c>
      <c r="W349" s="39">
        <v>4401872</v>
      </c>
      <c r="X349" s="30" t="s">
        <v>71</v>
      </c>
      <c r="Y349" s="38">
        <v>45798</v>
      </c>
      <c r="Z349" s="38">
        <v>45817</v>
      </c>
      <c r="AA349" s="30" t="s">
        <v>2687</v>
      </c>
      <c r="AB349" s="38">
        <v>45866</v>
      </c>
      <c r="AC349" s="30" t="s">
        <v>2688</v>
      </c>
      <c r="AD349" s="40">
        <v>0</v>
      </c>
      <c r="AE349" s="40">
        <v>2</v>
      </c>
      <c r="AF349" s="40">
        <v>2</v>
      </c>
      <c r="AG349" s="40">
        <v>1</v>
      </c>
      <c r="AH349" s="40">
        <v>2</v>
      </c>
      <c r="AI349" s="40">
        <v>0</v>
      </c>
      <c r="AJ349" s="40">
        <v>1</v>
      </c>
      <c r="AK349" s="40">
        <v>0</v>
      </c>
      <c r="AL349" s="40">
        <v>1</v>
      </c>
      <c r="AM349" s="40">
        <v>0</v>
      </c>
      <c r="AN349" s="40">
        <v>0</v>
      </c>
      <c r="AO349" s="40">
        <v>0</v>
      </c>
      <c r="AP349" s="40">
        <v>0</v>
      </c>
      <c r="AQ349" s="40">
        <v>0</v>
      </c>
      <c r="AR349" s="40">
        <v>400000</v>
      </c>
      <c r="AS349" s="40">
        <v>0</v>
      </c>
      <c r="AT349" s="40">
        <v>1</v>
      </c>
      <c r="AU349" s="34" t="s">
        <v>74</v>
      </c>
      <c r="AV349" s="34" t="s">
        <v>67</v>
      </c>
      <c r="AW349" s="34" t="s">
        <v>67</v>
      </c>
      <c r="AX349" s="34"/>
      <c r="AY349" s="39"/>
      <c r="AZ349" s="38"/>
      <c r="BA349" s="38"/>
      <c r="BB349" s="41"/>
      <c r="BC349" s="38">
        <v>45789</v>
      </c>
    </row>
    <row r="350" spans="1:55">
      <c r="A350" s="29">
        <f t="shared" si="2"/>
        <v>349</v>
      </c>
      <c r="B350" s="30" t="s">
        <v>54</v>
      </c>
      <c r="C350" s="31" t="s">
        <v>2009</v>
      </c>
      <c r="D350" s="32" t="s">
        <v>2689</v>
      </c>
      <c r="E350" s="47" t="s">
        <v>57</v>
      </c>
      <c r="F350" s="34" t="s">
        <v>58</v>
      </c>
      <c r="G350" s="31" t="s">
        <v>59</v>
      </c>
      <c r="H350" s="36" t="s">
        <v>2690</v>
      </c>
      <c r="I350" s="36" t="s">
        <v>2076</v>
      </c>
      <c r="J350" s="36" t="s">
        <v>2691</v>
      </c>
      <c r="K350" s="36" t="s">
        <v>2692</v>
      </c>
      <c r="L350" s="36" t="s">
        <v>2693</v>
      </c>
      <c r="M350" s="36" t="s">
        <v>2694</v>
      </c>
      <c r="N350" s="36" t="s">
        <v>2695</v>
      </c>
      <c r="O350" s="37" t="s">
        <v>67</v>
      </c>
      <c r="P350" s="37" t="s">
        <v>67</v>
      </c>
      <c r="Q350" s="30" t="s">
        <v>67</v>
      </c>
      <c r="R350" s="38" t="s">
        <v>67</v>
      </c>
      <c r="S350" s="30" t="s">
        <v>68</v>
      </c>
      <c r="T350" s="30" t="b">
        <v>0</v>
      </c>
      <c r="U350" s="30" t="s">
        <v>2696</v>
      </c>
      <c r="V350" s="34" t="s">
        <v>2697</v>
      </c>
      <c r="W350" s="39">
        <v>4601383</v>
      </c>
      <c r="X350" s="30" t="s">
        <v>71</v>
      </c>
      <c r="Y350" s="38">
        <v>45800</v>
      </c>
      <c r="Z350" s="38">
        <v>45807</v>
      </c>
      <c r="AA350" s="30" t="s">
        <v>106</v>
      </c>
      <c r="AB350" s="38">
        <v>45852</v>
      </c>
      <c r="AC350" s="30" t="s">
        <v>758</v>
      </c>
      <c r="AD350" s="40">
        <v>0</v>
      </c>
      <c r="AE350" s="40">
        <v>1</v>
      </c>
      <c r="AF350" s="40">
        <v>1</v>
      </c>
      <c r="AG350" s="40">
        <v>5</v>
      </c>
      <c r="AH350" s="40">
        <v>5</v>
      </c>
      <c r="AI350" s="40">
        <v>0</v>
      </c>
      <c r="AJ350" s="40">
        <v>2</v>
      </c>
      <c r="AK350" s="40">
        <v>0</v>
      </c>
      <c r="AL350" s="40">
        <v>2</v>
      </c>
      <c r="AM350" s="40">
        <v>0</v>
      </c>
      <c r="AN350" s="40">
        <v>0</v>
      </c>
      <c r="AO350" s="40">
        <v>0</v>
      </c>
      <c r="AP350" s="40">
        <v>0</v>
      </c>
      <c r="AQ350" s="40">
        <v>0</v>
      </c>
      <c r="AR350" s="40">
        <v>0</v>
      </c>
      <c r="AS350" s="40">
        <v>0</v>
      </c>
      <c r="AT350" s="40">
        <v>3</v>
      </c>
      <c r="AU350" s="34" t="s">
        <v>74</v>
      </c>
      <c r="AV350" s="34" t="s">
        <v>67</v>
      </c>
      <c r="AW350" s="34" t="s">
        <v>67</v>
      </c>
      <c r="AX350" s="34"/>
      <c r="AY350" s="39"/>
      <c r="AZ350" s="38"/>
      <c r="BA350" s="38"/>
      <c r="BB350" s="41"/>
      <c r="BC350" s="38">
        <v>45789</v>
      </c>
    </row>
    <row r="351" spans="1:55">
      <c r="A351" s="29">
        <f t="shared" si="2"/>
        <v>350</v>
      </c>
      <c r="B351" s="30" t="s">
        <v>54</v>
      </c>
      <c r="C351" s="31" t="s">
        <v>2698</v>
      </c>
      <c r="D351" s="32" t="s">
        <v>2699</v>
      </c>
      <c r="E351" s="47" t="s">
        <v>78</v>
      </c>
      <c r="F351" s="34" t="s">
        <v>58</v>
      </c>
      <c r="G351" s="31" t="s">
        <v>59</v>
      </c>
      <c r="H351" s="36" t="s">
        <v>2700</v>
      </c>
      <c r="I351" s="36" t="s">
        <v>184</v>
      </c>
      <c r="J351" s="36" t="s">
        <v>2701</v>
      </c>
      <c r="K351" s="36" t="s">
        <v>2702</v>
      </c>
      <c r="L351" s="36" t="s">
        <v>2703</v>
      </c>
      <c r="M351" s="36" t="s">
        <v>2704</v>
      </c>
      <c r="N351" s="36" t="s">
        <v>2705</v>
      </c>
      <c r="O351" s="37" t="s">
        <v>2706</v>
      </c>
      <c r="P351" s="37" t="s">
        <v>2707</v>
      </c>
      <c r="Q351" s="38">
        <v>45819</v>
      </c>
      <c r="R351" s="38" t="s">
        <v>67</v>
      </c>
      <c r="S351" s="30" t="s">
        <v>68</v>
      </c>
      <c r="T351" s="30" t="b">
        <v>0</v>
      </c>
      <c r="U351" s="30" t="s">
        <v>2708</v>
      </c>
      <c r="V351" s="34" t="s">
        <v>2709</v>
      </c>
      <c r="W351" s="39">
        <v>4601506</v>
      </c>
      <c r="X351" s="30" t="s">
        <v>71</v>
      </c>
      <c r="Y351" s="38">
        <v>45842</v>
      </c>
      <c r="Z351" s="38" t="s">
        <v>854</v>
      </c>
      <c r="AA351" s="30" t="s">
        <v>757</v>
      </c>
      <c r="AB351" s="38">
        <v>45869</v>
      </c>
      <c r="AC351" s="30" t="s">
        <v>758</v>
      </c>
      <c r="AD351" s="40">
        <v>0</v>
      </c>
      <c r="AE351" s="40">
        <v>1</v>
      </c>
      <c r="AF351" s="40">
        <v>1</v>
      </c>
      <c r="AG351" s="40">
        <v>0</v>
      </c>
      <c r="AH351" s="40">
        <v>0</v>
      </c>
      <c r="AI351" s="40">
        <v>0</v>
      </c>
      <c r="AJ351" s="40">
        <v>1</v>
      </c>
      <c r="AK351" s="40">
        <v>1</v>
      </c>
      <c r="AL351" s="40">
        <v>0</v>
      </c>
      <c r="AM351" s="40">
        <v>0</v>
      </c>
      <c r="AN351" s="40">
        <v>0</v>
      </c>
      <c r="AO351" s="40">
        <v>0</v>
      </c>
      <c r="AP351" s="40">
        <v>0</v>
      </c>
      <c r="AQ351" s="40">
        <v>0</v>
      </c>
      <c r="AR351" s="40">
        <v>700000</v>
      </c>
      <c r="AS351" s="40">
        <v>0</v>
      </c>
      <c r="AT351" s="40">
        <v>0</v>
      </c>
      <c r="AU351" s="34" t="s">
        <v>2223</v>
      </c>
      <c r="AV351" s="34" t="s">
        <v>2710</v>
      </c>
      <c r="AW351" s="34" t="s">
        <v>1351</v>
      </c>
      <c r="AX351" s="34" t="s">
        <v>1352</v>
      </c>
      <c r="AY351" s="39" t="s">
        <v>2711</v>
      </c>
      <c r="AZ351" s="38">
        <v>39510</v>
      </c>
      <c r="BA351" s="38">
        <v>39525</v>
      </c>
      <c r="BB351" s="41"/>
      <c r="BC351" s="38">
        <v>45777</v>
      </c>
    </row>
    <row r="352" spans="1:55">
      <c r="A352" s="50">
        <f t="shared" si="2"/>
        <v>351</v>
      </c>
      <c r="B352" s="30" t="s">
        <v>54</v>
      </c>
      <c r="C352" s="31" t="s">
        <v>2698</v>
      </c>
      <c r="D352" s="32" t="s">
        <v>2712</v>
      </c>
      <c r="E352" s="47" t="s">
        <v>78</v>
      </c>
      <c r="F352" s="34" t="s">
        <v>58</v>
      </c>
      <c r="G352" s="31" t="s">
        <v>93</v>
      </c>
      <c r="H352" s="36" t="s">
        <v>2713</v>
      </c>
      <c r="I352" s="36" t="s">
        <v>374</v>
      </c>
      <c r="J352" s="36" t="s">
        <v>2714</v>
      </c>
      <c r="K352" s="36" t="s">
        <v>2715</v>
      </c>
      <c r="L352" s="36" t="s">
        <v>2716</v>
      </c>
      <c r="M352" s="36" t="s">
        <v>2717</v>
      </c>
      <c r="N352" s="36" t="s">
        <v>2718</v>
      </c>
      <c r="O352" s="37" t="s">
        <v>2719</v>
      </c>
      <c r="P352" s="37" t="s">
        <v>2720</v>
      </c>
      <c r="Q352" s="30" t="s">
        <v>67</v>
      </c>
      <c r="R352" s="38" t="s">
        <v>67</v>
      </c>
      <c r="S352" s="30"/>
      <c r="T352" s="30" t="b">
        <v>0</v>
      </c>
      <c r="U352" s="30" t="s">
        <v>67</v>
      </c>
      <c r="V352" s="34" t="s">
        <v>67</v>
      </c>
      <c r="W352" s="39" t="s">
        <v>67</v>
      </c>
      <c r="X352" s="30" t="s">
        <v>67</v>
      </c>
      <c r="Y352" s="38" t="s">
        <v>67</v>
      </c>
      <c r="Z352" s="38" t="s">
        <v>854</v>
      </c>
      <c r="AA352" s="38"/>
      <c r="AB352" s="38" t="s">
        <v>67</v>
      </c>
      <c r="AC352" s="30" t="s">
        <v>67</v>
      </c>
      <c r="AD352" s="40">
        <v>0</v>
      </c>
      <c r="AE352" s="40">
        <v>1</v>
      </c>
      <c r="AF352" s="40">
        <v>1</v>
      </c>
      <c r="AG352" s="40">
        <v>0</v>
      </c>
      <c r="AH352" s="40">
        <v>0</v>
      </c>
      <c r="AI352" s="40">
        <v>0</v>
      </c>
      <c r="AJ352" s="40">
        <v>1</v>
      </c>
      <c r="AK352" s="40">
        <v>0</v>
      </c>
      <c r="AL352" s="40">
        <v>1</v>
      </c>
      <c r="AM352" s="40">
        <v>0</v>
      </c>
      <c r="AN352" s="40">
        <v>0</v>
      </c>
      <c r="AO352" s="40">
        <v>0</v>
      </c>
      <c r="AP352" s="40">
        <v>0</v>
      </c>
      <c r="AQ352" s="40">
        <v>0</v>
      </c>
      <c r="AR352" s="40">
        <v>0</v>
      </c>
      <c r="AS352" s="40">
        <v>0</v>
      </c>
      <c r="AT352" s="40">
        <v>0</v>
      </c>
      <c r="AU352" s="34" t="s">
        <v>2223</v>
      </c>
      <c r="AV352" s="34" t="s">
        <v>2721</v>
      </c>
      <c r="AW352" s="34" t="s">
        <v>1351</v>
      </c>
      <c r="AX352" s="34" t="s">
        <v>1352</v>
      </c>
      <c r="AY352" s="39" t="s">
        <v>2722</v>
      </c>
      <c r="AZ352" s="38">
        <v>33829</v>
      </c>
      <c r="BA352" s="38">
        <v>33829</v>
      </c>
      <c r="BB352" s="41"/>
      <c r="BC352" s="38">
        <v>45777</v>
      </c>
    </row>
    <row r="353" spans="1:55">
      <c r="A353" s="29">
        <f t="shared" si="2"/>
        <v>352</v>
      </c>
      <c r="B353" s="30" t="s">
        <v>54</v>
      </c>
      <c r="C353" s="31" t="s">
        <v>2723</v>
      </c>
      <c r="D353" s="32" t="s">
        <v>2724</v>
      </c>
      <c r="E353" s="47" t="s">
        <v>78</v>
      </c>
      <c r="F353" s="34" t="s">
        <v>1519</v>
      </c>
      <c r="G353" s="31" t="s">
        <v>93</v>
      </c>
      <c r="H353" s="36" t="s">
        <v>2725</v>
      </c>
      <c r="I353" s="36" t="s">
        <v>121</v>
      </c>
      <c r="J353" s="36" t="s">
        <v>2726</v>
      </c>
      <c r="K353" s="36" t="s">
        <v>2727</v>
      </c>
      <c r="L353" s="36" t="s">
        <v>2728</v>
      </c>
      <c r="M353" s="36" t="s">
        <v>2729</v>
      </c>
      <c r="N353" s="36" t="s">
        <v>2730</v>
      </c>
      <c r="O353" s="37" t="s">
        <v>67</v>
      </c>
      <c r="P353" s="37" t="s">
        <v>67</v>
      </c>
      <c r="Q353" s="30" t="s">
        <v>67</v>
      </c>
      <c r="R353" s="38" t="s">
        <v>67</v>
      </c>
      <c r="S353" s="30" t="s">
        <v>853</v>
      </c>
      <c r="T353" s="30" t="b">
        <v>0</v>
      </c>
      <c r="U353" s="30" t="s">
        <v>67</v>
      </c>
      <c r="V353" s="34" t="s">
        <v>67</v>
      </c>
      <c r="W353" s="39" t="s">
        <v>67</v>
      </c>
      <c r="X353" s="30" t="s">
        <v>67</v>
      </c>
      <c r="Y353" s="30" t="s">
        <v>67</v>
      </c>
      <c r="Z353" s="38" t="s">
        <v>854</v>
      </c>
      <c r="AA353" s="38"/>
      <c r="AB353" s="38" t="s">
        <v>67</v>
      </c>
      <c r="AC353" s="30" t="s">
        <v>67</v>
      </c>
      <c r="AD353" s="40">
        <v>0</v>
      </c>
      <c r="AE353" s="40">
        <v>3</v>
      </c>
      <c r="AF353" s="40">
        <v>3</v>
      </c>
      <c r="AG353" s="40">
        <v>1</v>
      </c>
      <c r="AH353" s="40">
        <v>3</v>
      </c>
      <c r="AI353" s="40">
        <v>0</v>
      </c>
      <c r="AJ353" s="40">
        <v>1</v>
      </c>
      <c r="AK353" s="40">
        <v>0</v>
      </c>
      <c r="AL353" s="40">
        <v>1</v>
      </c>
      <c r="AM353" s="40">
        <v>0</v>
      </c>
      <c r="AN353" s="40">
        <v>0</v>
      </c>
      <c r="AO353" s="40">
        <v>0</v>
      </c>
      <c r="AP353" s="40">
        <v>0</v>
      </c>
      <c r="AQ353" s="40">
        <v>0</v>
      </c>
      <c r="AR353" s="40">
        <v>700000</v>
      </c>
      <c r="AS353" s="40">
        <v>0</v>
      </c>
      <c r="AT353" s="40">
        <v>0</v>
      </c>
      <c r="AU353" s="34" t="s">
        <v>2731</v>
      </c>
      <c r="AV353" s="34" t="s">
        <v>67</v>
      </c>
      <c r="AW353" s="34" t="s">
        <v>67</v>
      </c>
      <c r="AX353" s="34"/>
      <c r="AY353" s="39"/>
      <c r="AZ353" s="38"/>
      <c r="BA353" s="38"/>
      <c r="BB353" s="41"/>
      <c r="BC353" s="38" t="s">
        <v>67</v>
      </c>
    </row>
    <row r="354" spans="1:55">
      <c r="A354" s="29">
        <f t="shared" si="2"/>
        <v>353</v>
      </c>
      <c r="B354" s="30" t="s">
        <v>54</v>
      </c>
      <c r="C354" s="31" t="s">
        <v>2723</v>
      </c>
      <c r="D354" s="32" t="s">
        <v>2732</v>
      </c>
      <c r="E354" s="47" t="s">
        <v>57</v>
      </c>
      <c r="F354" s="34" t="s">
        <v>58</v>
      </c>
      <c r="G354" s="31" t="s">
        <v>93</v>
      </c>
      <c r="H354" s="36" t="s">
        <v>2733</v>
      </c>
      <c r="I354" s="36" t="s">
        <v>184</v>
      </c>
      <c r="J354" s="36" t="s">
        <v>2734</v>
      </c>
      <c r="K354" s="36" t="s">
        <v>2735</v>
      </c>
      <c r="L354" s="36" t="s">
        <v>2736</v>
      </c>
      <c r="M354" s="36" t="s">
        <v>2737</v>
      </c>
      <c r="N354" s="36" t="s">
        <v>2738</v>
      </c>
      <c r="O354" s="37" t="s">
        <v>67</v>
      </c>
      <c r="P354" s="37" t="s">
        <v>67</v>
      </c>
      <c r="Q354" s="38">
        <v>45798</v>
      </c>
      <c r="R354" s="38" t="s">
        <v>67</v>
      </c>
      <c r="S354" s="30" t="s">
        <v>103</v>
      </c>
      <c r="T354" s="30" t="b">
        <v>0</v>
      </c>
      <c r="U354" s="30" t="s">
        <v>2739</v>
      </c>
      <c r="V354" s="34" t="s">
        <v>2740</v>
      </c>
      <c r="W354" s="39">
        <v>4402021</v>
      </c>
      <c r="X354" s="30" t="s">
        <v>71</v>
      </c>
      <c r="Y354" s="38">
        <v>45820</v>
      </c>
      <c r="Z354" s="38">
        <v>45826</v>
      </c>
      <c r="AA354" s="30" t="s">
        <v>2488</v>
      </c>
      <c r="AB354" s="38">
        <v>45860</v>
      </c>
      <c r="AC354" s="30" t="s">
        <v>129</v>
      </c>
      <c r="AD354" s="40">
        <v>0</v>
      </c>
      <c r="AE354" s="40">
        <v>1</v>
      </c>
      <c r="AF354" s="40">
        <v>1</v>
      </c>
      <c r="AG354" s="40">
        <v>0</v>
      </c>
      <c r="AH354" s="40">
        <v>1</v>
      </c>
      <c r="AI354" s="40">
        <v>0</v>
      </c>
      <c r="AJ354" s="40">
        <v>1</v>
      </c>
      <c r="AK354" s="40">
        <v>0</v>
      </c>
      <c r="AL354" s="40">
        <v>1</v>
      </c>
      <c r="AM354" s="40">
        <v>0</v>
      </c>
      <c r="AN354" s="40">
        <v>0</v>
      </c>
      <c r="AO354" s="40">
        <v>0</v>
      </c>
      <c r="AP354" s="40">
        <v>0</v>
      </c>
      <c r="AQ354" s="40">
        <v>0</v>
      </c>
      <c r="AR354" s="40">
        <v>200000</v>
      </c>
      <c r="AS354" s="40">
        <v>0</v>
      </c>
      <c r="AT354" s="40">
        <v>0</v>
      </c>
      <c r="AU354" s="34" t="s">
        <v>442</v>
      </c>
      <c r="AV354" s="34" t="s">
        <v>67</v>
      </c>
      <c r="AW354" s="34" t="s">
        <v>67</v>
      </c>
      <c r="AX354" s="34"/>
      <c r="AY354" s="39"/>
      <c r="AZ354" s="38"/>
      <c r="BA354" s="38"/>
      <c r="BB354" s="41"/>
      <c r="BC354" s="38">
        <v>45791</v>
      </c>
    </row>
    <row r="355" spans="1:55">
      <c r="A355" s="29">
        <f t="shared" si="2"/>
        <v>354</v>
      </c>
      <c r="B355" s="30" t="s">
        <v>1398</v>
      </c>
      <c r="C355" s="31" t="s">
        <v>498</v>
      </c>
      <c r="D355" s="32" t="s">
        <v>2741</v>
      </c>
      <c r="E355" s="33" t="s">
        <v>57</v>
      </c>
      <c r="F355" s="34" t="s">
        <v>1400</v>
      </c>
      <c r="G355" s="31" t="s">
        <v>93</v>
      </c>
      <c r="H355" s="36" t="s">
        <v>2742</v>
      </c>
      <c r="I355" s="36" t="s">
        <v>489</v>
      </c>
      <c r="J355" s="36" t="s">
        <v>2743</v>
      </c>
      <c r="K355" s="36" t="s">
        <v>2169</v>
      </c>
      <c r="L355" s="36" t="s">
        <v>2170</v>
      </c>
      <c r="M355" s="36" t="s">
        <v>2171</v>
      </c>
      <c r="N355" s="36" t="s">
        <v>2744</v>
      </c>
      <c r="O355" s="37" t="s">
        <v>2745</v>
      </c>
      <c r="P355" s="37" t="s">
        <v>2746</v>
      </c>
      <c r="Q355" s="38">
        <v>45817</v>
      </c>
      <c r="R355" s="38">
        <v>45819</v>
      </c>
      <c r="S355" s="30" t="s">
        <v>103</v>
      </c>
      <c r="T355" s="30" t="b">
        <v>0</v>
      </c>
      <c r="U355" s="30" t="s">
        <v>2747</v>
      </c>
      <c r="V355" s="34" t="s">
        <v>2176</v>
      </c>
      <c r="W355" s="39" t="s">
        <v>2748</v>
      </c>
      <c r="X355" s="30" t="s">
        <v>67</v>
      </c>
      <c r="Y355" s="38" t="s">
        <v>67</v>
      </c>
      <c r="Z355" s="38" t="s">
        <v>854</v>
      </c>
      <c r="AA355" s="38"/>
      <c r="AB355" s="38" t="s">
        <v>67</v>
      </c>
      <c r="AC355" s="30" t="s">
        <v>67</v>
      </c>
      <c r="AD355" s="40">
        <v>2</v>
      </c>
      <c r="AE355" s="40">
        <v>0</v>
      </c>
      <c r="AF355" s="40">
        <v>0</v>
      </c>
      <c r="AG355" s="40">
        <v>3</v>
      </c>
      <c r="AH355" s="40">
        <v>2</v>
      </c>
      <c r="AI355" s="40">
        <v>2</v>
      </c>
      <c r="AJ355" s="40">
        <v>1</v>
      </c>
      <c r="AK355" s="40">
        <v>0</v>
      </c>
      <c r="AL355" s="40">
        <v>1</v>
      </c>
      <c r="AM355" s="40">
        <v>0</v>
      </c>
      <c r="AN355" s="40">
        <v>0</v>
      </c>
      <c r="AO355" s="40">
        <v>0</v>
      </c>
      <c r="AP355" s="40">
        <v>0</v>
      </c>
      <c r="AQ355" s="40">
        <v>0</v>
      </c>
      <c r="AR355" s="40">
        <v>550000</v>
      </c>
      <c r="AS355" s="40">
        <v>0</v>
      </c>
      <c r="AT355" s="40">
        <v>0</v>
      </c>
      <c r="AU355" s="34" t="s">
        <v>224</v>
      </c>
      <c r="AV355" s="34" t="s">
        <v>67</v>
      </c>
      <c r="AW355" s="34" t="s">
        <v>67</v>
      </c>
      <c r="AX355" s="34"/>
      <c r="AY355" s="39"/>
      <c r="AZ355" s="38"/>
      <c r="BA355" s="38"/>
      <c r="BB355" s="41"/>
      <c r="BC355" s="38" t="s">
        <v>67</v>
      </c>
    </row>
    <row r="356" spans="1:55">
      <c r="A356" s="29">
        <f t="shared" si="2"/>
        <v>355</v>
      </c>
      <c r="B356" s="30" t="s">
        <v>54</v>
      </c>
      <c r="C356" s="31" t="s">
        <v>2187</v>
      </c>
      <c r="D356" s="32" t="s">
        <v>2749</v>
      </c>
      <c r="E356" s="47" t="s">
        <v>57</v>
      </c>
      <c r="F356" s="34" t="s">
        <v>852</v>
      </c>
      <c r="G356" s="31" t="s">
        <v>93</v>
      </c>
      <c r="H356" s="36" t="s">
        <v>2750</v>
      </c>
      <c r="I356" s="36" t="s">
        <v>350</v>
      </c>
      <c r="J356" s="36" t="s">
        <v>2751</v>
      </c>
      <c r="K356" s="36" t="s">
        <v>2752</v>
      </c>
      <c r="L356" s="36" t="s">
        <v>2753</v>
      </c>
      <c r="M356" s="36" t="s">
        <v>2754</v>
      </c>
      <c r="N356" s="36" t="s">
        <v>2755</v>
      </c>
      <c r="O356" s="37" t="s">
        <v>2756</v>
      </c>
      <c r="P356" s="37" t="s">
        <v>2757</v>
      </c>
      <c r="Q356" s="38">
        <v>45776</v>
      </c>
      <c r="R356" s="38">
        <v>45776</v>
      </c>
      <c r="S356" s="30" t="s">
        <v>68</v>
      </c>
      <c r="T356" s="30" t="b">
        <v>0</v>
      </c>
      <c r="U356" s="30" t="s">
        <v>2758</v>
      </c>
      <c r="V356" s="34" t="s">
        <v>2759</v>
      </c>
      <c r="W356" s="39" t="s">
        <v>2760</v>
      </c>
      <c r="X356" s="30" t="s">
        <v>71</v>
      </c>
      <c r="Y356" s="38">
        <v>45776</v>
      </c>
      <c r="Z356" s="38" t="s">
        <v>156</v>
      </c>
      <c r="AA356" s="30" t="s">
        <v>106</v>
      </c>
      <c r="AB356" s="38">
        <v>45797</v>
      </c>
      <c r="AC356" s="30" t="s">
        <v>107</v>
      </c>
      <c r="AD356" s="40">
        <v>0</v>
      </c>
      <c r="AE356" s="40">
        <v>0</v>
      </c>
      <c r="AF356" s="40">
        <v>1</v>
      </c>
      <c r="AG356" s="40">
        <v>0</v>
      </c>
      <c r="AH356" s="40">
        <v>0</v>
      </c>
      <c r="AI356" s="40">
        <v>0</v>
      </c>
      <c r="AJ356" s="40">
        <v>0</v>
      </c>
      <c r="AK356" s="40">
        <v>0</v>
      </c>
      <c r="AL356" s="40">
        <v>0</v>
      </c>
      <c r="AM356" s="40">
        <v>0</v>
      </c>
      <c r="AN356" s="40">
        <v>0</v>
      </c>
      <c r="AO356" s="40">
        <v>0</v>
      </c>
      <c r="AP356" s="40">
        <v>0</v>
      </c>
      <c r="AQ356" s="40">
        <v>0</v>
      </c>
      <c r="AR356" s="40">
        <v>200000</v>
      </c>
      <c r="AS356" s="40">
        <v>0</v>
      </c>
      <c r="AT356" s="40">
        <v>0</v>
      </c>
      <c r="AU356" s="34" t="s">
        <v>2325</v>
      </c>
      <c r="AV356" s="34" t="s">
        <v>67</v>
      </c>
      <c r="AW356" s="34" t="s">
        <v>67</v>
      </c>
      <c r="AX356" s="34"/>
      <c r="AY356" s="39"/>
      <c r="AZ356" s="38"/>
      <c r="BA356" s="38"/>
      <c r="BB356" s="41"/>
      <c r="BC356" s="38" t="s">
        <v>67</v>
      </c>
    </row>
    <row r="357" spans="1:55">
      <c r="A357" s="29">
        <f t="shared" si="2"/>
        <v>356</v>
      </c>
      <c r="B357" s="30" t="s">
        <v>54</v>
      </c>
      <c r="C357" s="31" t="s">
        <v>1843</v>
      </c>
      <c r="D357" s="32" t="s">
        <v>2761</v>
      </c>
      <c r="E357" s="47" t="s">
        <v>57</v>
      </c>
      <c r="F357" s="34" t="s">
        <v>852</v>
      </c>
      <c r="G357" s="31" t="s">
        <v>93</v>
      </c>
      <c r="H357" s="32" t="s">
        <v>2762</v>
      </c>
      <c r="I357" s="36" t="s">
        <v>2763</v>
      </c>
      <c r="J357" s="36" t="s">
        <v>2764</v>
      </c>
      <c r="K357" s="36" t="s">
        <v>2765</v>
      </c>
      <c r="L357" s="36" t="s">
        <v>2766</v>
      </c>
      <c r="M357" s="36" t="s">
        <v>2767</v>
      </c>
      <c r="N357" s="36" t="s">
        <v>2768</v>
      </c>
      <c r="O357" s="37" t="s">
        <v>2769</v>
      </c>
      <c r="P357" s="37" t="s">
        <v>2770</v>
      </c>
      <c r="Q357" s="38">
        <v>45784</v>
      </c>
      <c r="R357" s="38">
        <v>45784</v>
      </c>
      <c r="S357" s="30" t="s">
        <v>103</v>
      </c>
      <c r="T357" s="30" t="b">
        <v>0</v>
      </c>
      <c r="U357" s="30" t="s">
        <v>2771</v>
      </c>
      <c r="V357" s="34" t="s">
        <v>2772</v>
      </c>
      <c r="W357" s="39" t="s">
        <v>2773</v>
      </c>
      <c r="X357" s="30" t="s">
        <v>71</v>
      </c>
      <c r="Y357" s="38">
        <v>45789</v>
      </c>
      <c r="Z357" s="38">
        <v>45793</v>
      </c>
      <c r="AA357" s="30" t="s">
        <v>106</v>
      </c>
      <c r="AB357" s="38">
        <v>45818</v>
      </c>
      <c r="AC357" s="30" t="s">
        <v>145</v>
      </c>
      <c r="AD357" s="40">
        <v>0</v>
      </c>
      <c r="AE357" s="40">
        <v>0</v>
      </c>
      <c r="AF357" s="40">
        <v>0</v>
      </c>
      <c r="AG357" s="40">
        <v>1</v>
      </c>
      <c r="AH357" s="40">
        <v>1</v>
      </c>
      <c r="AI357" s="40">
        <v>0</v>
      </c>
      <c r="AJ357" s="40">
        <v>1</v>
      </c>
      <c r="AK357" s="40">
        <v>0</v>
      </c>
      <c r="AL357" s="40">
        <v>1</v>
      </c>
      <c r="AM357" s="40">
        <v>0</v>
      </c>
      <c r="AN357" s="40">
        <v>0</v>
      </c>
      <c r="AO357" s="40">
        <v>0</v>
      </c>
      <c r="AP357" s="40">
        <v>0</v>
      </c>
      <c r="AQ357" s="40">
        <v>0</v>
      </c>
      <c r="AR357" s="40">
        <v>0</v>
      </c>
      <c r="AS357" s="40">
        <v>150000</v>
      </c>
      <c r="AT357" s="40">
        <v>0</v>
      </c>
      <c r="AU357" s="34" t="s">
        <v>74</v>
      </c>
      <c r="AV357" s="34" t="s">
        <v>67</v>
      </c>
      <c r="AW357" s="34" t="s">
        <v>67</v>
      </c>
      <c r="AX357" s="34"/>
      <c r="AY357" s="39"/>
      <c r="AZ357" s="38"/>
      <c r="BA357" s="38"/>
      <c r="BB357" s="41"/>
      <c r="BC357" s="38" t="s">
        <v>67</v>
      </c>
    </row>
    <row r="358" spans="1:55">
      <c r="A358" s="29">
        <f t="shared" si="2"/>
        <v>357</v>
      </c>
      <c r="B358" s="30" t="s">
        <v>54</v>
      </c>
      <c r="C358" s="31" t="s">
        <v>237</v>
      </c>
      <c r="D358" s="32" t="s">
        <v>2774</v>
      </c>
      <c r="E358" s="47" t="s">
        <v>2020</v>
      </c>
      <c r="F358" s="34" t="s">
        <v>852</v>
      </c>
      <c r="G358" s="31" t="s">
        <v>93</v>
      </c>
      <c r="H358" s="36" t="s">
        <v>2775</v>
      </c>
      <c r="I358" s="36" t="s">
        <v>228</v>
      </c>
      <c r="J358" s="36" t="s">
        <v>2776</v>
      </c>
      <c r="K358" s="36" t="s">
        <v>2777</v>
      </c>
      <c r="L358" s="36" t="s">
        <v>2778</v>
      </c>
      <c r="M358" s="36" t="s">
        <v>2779</v>
      </c>
      <c r="N358" s="36" t="s">
        <v>2780</v>
      </c>
      <c r="O358" s="37" t="s">
        <v>2781</v>
      </c>
      <c r="P358" s="37" t="s">
        <v>2782</v>
      </c>
      <c r="Q358" s="38">
        <v>45786</v>
      </c>
      <c r="R358" s="38">
        <v>45792</v>
      </c>
      <c r="S358" s="30" t="s">
        <v>103</v>
      </c>
      <c r="T358" s="30" t="b">
        <v>0</v>
      </c>
      <c r="U358" s="30" t="s">
        <v>2783</v>
      </c>
      <c r="V358" s="34" t="s">
        <v>2784</v>
      </c>
      <c r="W358" s="39" t="s">
        <v>2785</v>
      </c>
      <c r="X358" s="30" t="s">
        <v>1398</v>
      </c>
      <c r="Y358" s="38">
        <v>45792</v>
      </c>
      <c r="Z358" s="38">
        <v>45834</v>
      </c>
      <c r="AA358" s="30" t="s">
        <v>106</v>
      </c>
      <c r="AB358" s="38">
        <v>45838</v>
      </c>
      <c r="AC358" s="30" t="s">
        <v>129</v>
      </c>
      <c r="AD358" s="40">
        <v>0</v>
      </c>
      <c r="AE358" s="40">
        <v>2</v>
      </c>
      <c r="AF358" s="40">
        <v>2</v>
      </c>
      <c r="AG358" s="40">
        <v>1</v>
      </c>
      <c r="AH358" s="40">
        <v>1</v>
      </c>
      <c r="AI358" s="40">
        <v>0</v>
      </c>
      <c r="AJ358" s="40">
        <v>1</v>
      </c>
      <c r="AK358" s="40">
        <v>0</v>
      </c>
      <c r="AL358" s="40">
        <v>1</v>
      </c>
      <c r="AM358" s="40">
        <v>0</v>
      </c>
      <c r="AN358" s="40">
        <v>0</v>
      </c>
      <c r="AO358" s="40">
        <v>0</v>
      </c>
      <c r="AP358" s="40">
        <v>0</v>
      </c>
      <c r="AQ358" s="40">
        <v>0</v>
      </c>
      <c r="AR358" s="40">
        <v>300000</v>
      </c>
      <c r="AS358" s="40">
        <v>480000</v>
      </c>
      <c r="AT358" s="40">
        <v>0</v>
      </c>
      <c r="AU358" s="34" t="s">
        <v>2786</v>
      </c>
      <c r="AV358" s="34" t="s">
        <v>67</v>
      </c>
      <c r="AW358" s="34" t="s">
        <v>67</v>
      </c>
      <c r="AX358" s="34"/>
      <c r="AY358" s="39"/>
      <c r="AZ358" s="38"/>
      <c r="BA358" s="38"/>
      <c r="BB358" s="41"/>
      <c r="BC358" s="38" t="s">
        <v>67</v>
      </c>
    </row>
    <row r="359" spans="1:55">
      <c r="A359" s="29">
        <f t="shared" si="2"/>
        <v>358</v>
      </c>
      <c r="B359" s="30" t="s">
        <v>54</v>
      </c>
      <c r="C359" s="31" t="s">
        <v>1054</v>
      </c>
      <c r="D359" s="32" t="s">
        <v>2787</v>
      </c>
      <c r="E359" s="47" t="s">
        <v>57</v>
      </c>
      <c r="F359" s="34" t="s">
        <v>852</v>
      </c>
      <c r="G359" s="31" t="s">
        <v>93</v>
      </c>
      <c r="H359" s="36" t="s">
        <v>2788</v>
      </c>
      <c r="I359" s="36" t="s">
        <v>251</v>
      </c>
      <c r="J359" s="36" t="s">
        <v>2789</v>
      </c>
      <c r="K359" s="36" t="s">
        <v>2790</v>
      </c>
      <c r="L359" s="36" t="s">
        <v>2791</v>
      </c>
      <c r="M359" s="36" t="s">
        <v>2792</v>
      </c>
      <c r="N359" s="36" t="s">
        <v>2793</v>
      </c>
      <c r="O359" s="37" t="s">
        <v>2794</v>
      </c>
      <c r="P359" s="37" t="s">
        <v>2795</v>
      </c>
      <c r="Q359" s="38">
        <v>45797</v>
      </c>
      <c r="R359" s="38">
        <v>45784</v>
      </c>
      <c r="S359" s="30" t="s">
        <v>103</v>
      </c>
      <c r="T359" s="30" t="b">
        <v>0</v>
      </c>
      <c r="U359" s="30" t="s">
        <v>2796</v>
      </c>
      <c r="V359" s="34" t="s">
        <v>2797</v>
      </c>
      <c r="W359" s="39" t="s">
        <v>2798</v>
      </c>
      <c r="X359" s="30" t="s">
        <v>71</v>
      </c>
      <c r="Y359" s="38">
        <v>45791</v>
      </c>
      <c r="Z359" s="38">
        <v>45793</v>
      </c>
      <c r="AA359" s="30" t="s">
        <v>1907</v>
      </c>
      <c r="AB359" s="38">
        <v>45807</v>
      </c>
      <c r="AC359" s="30" t="s">
        <v>1030</v>
      </c>
      <c r="AD359" s="40">
        <v>0</v>
      </c>
      <c r="AE359" s="40">
        <v>1</v>
      </c>
      <c r="AF359" s="40">
        <v>1</v>
      </c>
      <c r="AG359" s="40">
        <v>1</v>
      </c>
      <c r="AH359" s="40">
        <v>1</v>
      </c>
      <c r="AI359" s="40">
        <v>0</v>
      </c>
      <c r="AJ359" s="40">
        <v>1</v>
      </c>
      <c r="AK359" s="40">
        <v>0</v>
      </c>
      <c r="AL359" s="40">
        <v>1</v>
      </c>
      <c r="AM359" s="40">
        <v>0</v>
      </c>
      <c r="AN359" s="40">
        <v>0</v>
      </c>
      <c r="AO359" s="40">
        <v>0</v>
      </c>
      <c r="AP359" s="40">
        <v>0</v>
      </c>
      <c r="AQ359" s="40">
        <v>0</v>
      </c>
      <c r="AR359" s="40">
        <v>200000</v>
      </c>
      <c r="AS359" s="40">
        <v>200000</v>
      </c>
      <c r="AT359" s="40">
        <v>0</v>
      </c>
      <c r="AU359" s="34" t="s">
        <v>496</v>
      </c>
      <c r="AV359" s="34" t="s">
        <v>67</v>
      </c>
      <c r="AW359" s="34" t="s">
        <v>67</v>
      </c>
      <c r="AX359" s="34"/>
      <c r="AY359" s="39"/>
      <c r="AZ359" s="38"/>
      <c r="BA359" s="38"/>
      <c r="BB359" s="41"/>
      <c r="BC359" s="38" t="s">
        <v>67</v>
      </c>
    </row>
    <row r="360" spans="1:55">
      <c r="A360" s="29">
        <f t="shared" si="2"/>
        <v>359</v>
      </c>
      <c r="B360" s="30" t="s">
        <v>1398</v>
      </c>
      <c r="C360" s="31" t="s">
        <v>91</v>
      </c>
      <c r="D360" s="32" t="s">
        <v>2799</v>
      </c>
      <c r="E360" s="47" t="s">
        <v>2020</v>
      </c>
      <c r="F360" s="34" t="s">
        <v>1400</v>
      </c>
      <c r="G360" s="31" t="s">
        <v>93</v>
      </c>
      <c r="H360" s="36" t="s">
        <v>2800</v>
      </c>
      <c r="I360" s="36" t="s">
        <v>1559</v>
      </c>
      <c r="J360" s="36" t="s">
        <v>2801</v>
      </c>
      <c r="K360" s="36" t="s">
        <v>2802</v>
      </c>
      <c r="L360" s="36" t="s">
        <v>2803</v>
      </c>
      <c r="M360" s="36" t="s">
        <v>2804</v>
      </c>
      <c r="N360" s="36" t="s">
        <v>2805</v>
      </c>
      <c r="O360" s="37" t="s">
        <v>2800</v>
      </c>
      <c r="P360" s="37" t="s">
        <v>2806</v>
      </c>
      <c r="Q360" s="30" t="s">
        <v>67</v>
      </c>
      <c r="R360" s="38" t="s">
        <v>67</v>
      </c>
      <c r="S360" s="30"/>
      <c r="T360" s="30" t="b">
        <v>0</v>
      </c>
      <c r="U360" s="30" t="s">
        <v>67</v>
      </c>
      <c r="V360" s="34" t="s">
        <v>67</v>
      </c>
      <c r="W360" s="39" t="s">
        <v>67</v>
      </c>
      <c r="X360" s="30" t="s">
        <v>67</v>
      </c>
      <c r="Y360" s="30" t="s">
        <v>67</v>
      </c>
      <c r="Z360" s="38" t="s">
        <v>854</v>
      </c>
      <c r="AA360" s="38"/>
      <c r="AB360" s="38" t="s">
        <v>67</v>
      </c>
      <c r="AC360" s="30" t="s">
        <v>67</v>
      </c>
      <c r="AD360" s="40">
        <v>0</v>
      </c>
      <c r="AE360" s="40">
        <v>1</v>
      </c>
      <c r="AF360" s="40">
        <v>1</v>
      </c>
      <c r="AG360" s="40">
        <v>1</v>
      </c>
      <c r="AH360" s="40">
        <v>1</v>
      </c>
      <c r="AI360" s="40">
        <v>0</v>
      </c>
      <c r="AJ360" s="40">
        <v>1</v>
      </c>
      <c r="AK360" s="40">
        <v>0</v>
      </c>
      <c r="AL360" s="40">
        <v>1</v>
      </c>
      <c r="AM360" s="40">
        <v>0</v>
      </c>
      <c r="AN360" s="40">
        <v>0</v>
      </c>
      <c r="AO360" s="40">
        <v>0</v>
      </c>
      <c r="AP360" s="40">
        <v>0</v>
      </c>
      <c r="AQ360" s="40">
        <v>0</v>
      </c>
      <c r="AR360" s="40">
        <v>0</v>
      </c>
      <c r="AS360" s="40">
        <v>0</v>
      </c>
      <c r="AT360" s="40">
        <v>0</v>
      </c>
      <c r="AU360" s="34" t="s">
        <v>74</v>
      </c>
      <c r="AV360" s="34" t="s">
        <v>67</v>
      </c>
      <c r="AW360" s="34" t="s">
        <v>67</v>
      </c>
      <c r="AX360" s="34"/>
      <c r="AY360" s="39"/>
      <c r="AZ360" s="38"/>
      <c r="BA360" s="38"/>
      <c r="BB360" s="41"/>
      <c r="BC360" s="38" t="s">
        <v>67</v>
      </c>
    </row>
    <row r="361" spans="1:55">
      <c r="A361" s="29">
        <f t="shared" si="2"/>
        <v>360</v>
      </c>
      <c r="B361" s="30" t="s">
        <v>1398</v>
      </c>
      <c r="C361" s="31" t="s">
        <v>91</v>
      </c>
      <c r="D361" s="32" t="s">
        <v>2807</v>
      </c>
      <c r="E361" s="47" t="s">
        <v>78</v>
      </c>
      <c r="F361" s="34" t="s">
        <v>1400</v>
      </c>
      <c r="G361" s="31" t="s">
        <v>93</v>
      </c>
      <c r="H361" s="36" t="s">
        <v>2808</v>
      </c>
      <c r="I361" s="36" t="s">
        <v>184</v>
      </c>
      <c r="J361" s="36" t="s">
        <v>2809</v>
      </c>
      <c r="K361" s="36" t="s">
        <v>2810</v>
      </c>
      <c r="L361" s="36" t="s">
        <v>2811</v>
      </c>
      <c r="M361" s="36" t="s">
        <v>2812</v>
      </c>
      <c r="N361" s="36" t="s">
        <v>2813</v>
      </c>
      <c r="O361" s="37" t="s">
        <v>2814</v>
      </c>
      <c r="P361" s="37" t="s">
        <v>2815</v>
      </c>
      <c r="Q361" s="38">
        <v>45792</v>
      </c>
      <c r="R361" s="38">
        <v>45796</v>
      </c>
      <c r="S361" s="30" t="s">
        <v>103</v>
      </c>
      <c r="T361" s="30" t="b">
        <v>0</v>
      </c>
      <c r="U361" s="30" t="s">
        <v>2816</v>
      </c>
      <c r="V361" s="34" t="s">
        <v>2817</v>
      </c>
      <c r="W361" s="39" t="s">
        <v>2818</v>
      </c>
      <c r="X361" s="30" t="s">
        <v>71</v>
      </c>
      <c r="Y361" s="38">
        <v>45819</v>
      </c>
      <c r="Z361" s="38">
        <v>45827</v>
      </c>
      <c r="AA361" s="30" t="s">
        <v>1580</v>
      </c>
      <c r="AB361" s="38" t="s">
        <v>67</v>
      </c>
      <c r="AC361" s="30" t="s">
        <v>67</v>
      </c>
      <c r="AD361" s="40">
        <v>0</v>
      </c>
      <c r="AE361" s="40">
        <v>2</v>
      </c>
      <c r="AF361" s="40">
        <v>2</v>
      </c>
      <c r="AG361" s="40">
        <v>30</v>
      </c>
      <c r="AH361" s="40">
        <v>2</v>
      </c>
      <c r="AI361" s="40">
        <v>0</v>
      </c>
      <c r="AJ361" s="40">
        <v>2</v>
      </c>
      <c r="AK361" s="40">
        <v>0</v>
      </c>
      <c r="AL361" s="40">
        <v>2</v>
      </c>
      <c r="AM361" s="40">
        <v>0</v>
      </c>
      <c r="AN361" s="40">
        <v>0</v>
      </c>
      <c r="AO361" s="40">
        <v>0</v>
      </c>
      <c r="AP361" s="40">
        <v>0</v>
      </c>
      <c r="AQ361" s="40">
        <v>0</v>
      </c>
      <c r="AR361" s="40">
        <v>0</v>
      </c>
      <c r="AS361" s="40">
        <v>3100000</v>
      </c>
      <c r="AT361" s="40">
        <v>0</v>
      </c>
      <c r="AU361" s="34" t="s">
        <v>74</v>
      </c>
      <c r="AV361" s="34" t="s">
        <v>67</v>
      </c>
      <c r="AW361" s="34" t="s">
        <v>67</v>
      </c>
      <c r="AX361" s="34"/>
      <c r="AY361" s="39"/>
      <c r="AZ361" s="38"/>
      <c r="BA361" s="38"/>
      <c r="BB361" s="41"/>
      <c r="BC361" s="38" t="s">
        <v>67</v>
      </c>
    </row>
    <row r="362" spans="1:55">
      <c r="A362" s="29">
        <f t="shared" si="2"/>
        <v>361</v>
      </c>
      <c r="B362" s="30" t="s">
        <v>54</v>
      </c>
      <c r="C362" s="31" t="s">
        <v>398</v>
      </c>
      <c r="D362" s="32" t="s">
        <v>2819</v>
      </c>
      <c r="E362" s="47" t="s">
        <v>2020</v>
      </c>
      <c r="F362" s="34" t="s">
        <v>852</v>
      </c>
      <c r="G362" s="31" t="s">
        <v>93</v>
      </c>
      <c r="H362" s="36" t="s">
        <v>2820</v>
      </c>
      <c r="I362" s="36" t="s">
        <v>184</v>
      </c>
      <c r="J362" s="36" t="s">
        <v>2821</v>
      </c>
      <c r="K362" s="36" t="s">
        <v>2822</v>
      </c>
      <c r="L362" s="36" t="s">
        <v>2823</v>
      </c>
      <c r="M362" s="36" t="s">
        <v>2824</v>
      </c>
      <c r="N362" s="36" t="s">
        <v>2825</v>
      </c>
      <c r="O362" s="37" t="s">
        <v>2826</v>
      </c>
      <c r="P362" s="37" t="s">
        <v>2827</v>
      </c>
      <c r="Q362" s="38">
        <v>45791</v>
      </c>
      <c r="R362" s="38">
        <v>45792</v>
      </c>
      <c r="S362" s="30" t="s">
        <v>103</v>
      </c>
      <c r="T362" s="30" t="b">
        <v>1</v>
      </c>
      <c r="U362" s="30" t="s">
        <v>2828</v>
      </c>
      <c r="V362" s="34" t="s">
        <v>2829</v>
      </c>
      <c r="W362" s="39" t="s">
        <v>2830</v>
      </c>
      <c r="X362" s="30" t="s">
        <v>1398</v>
      </c>
      <c r="Y362" s="38">
        <v>45799</v>
      </c>
      <c r="Z362" s="38" t="s">
        <v>156</v>
      </c>
      <c r="AA362" s="30" t="s">
        <v>72</v>
      </c>
      <c r="AB362" s="38">
        <v>45845</v>
      </c>
      <c r="AC362" s="30" t="s">
        <v>539</v>
      </c>
      <c r="AD362" s="40">
        <v>0</v>
      </c>
      <c r="AE362" s="40">
        <v>0</v>
      </c>
      <c r="AF362" s="40">
        <v>0</v>
      </c>
      <c r="AG362" s="40">
        <v>1</v>
      </c>
      <c r="AH362" s="40">
        <v>1</v>
      </c>
      <c r="AI362" s="40">
        <v>0</v>
      </c>
      <c r="AJ362" s="40">
        <v>1</v>
      </c>
      <c r="AK362" s="40">
        <v>0</v>
      </c>
      <c r="AL362" s="40">
        <v>1</v>
      </c>
      <c r="AM362" s="40">
        <v>0</v>
      </c>
      <c r="AN362" s="40">
        <v>0</v>
      </c>
      <c r="AO362" s="40">
        <v>0</v>
      </c>
      <c r="AP362" s="40">
        <v>0</v>
      </c>
      <c r="AQ362" s="40">
        <v>0</v>
      </c>
      <c r="AR362" s="40">
        <v>0</v>
      </c>
      <c r="AS362" s="40">
        <v>200000</v>
      </c>
      <c r="AT362" s="40">
        <v>0</v>
      </c>
      <c r="AU362" s="34" t="s">
        <v>74</v>
      </c>
      <c r="AV362" s="34" t="s">
        <v>67</v>
      </c>
      <c r="AW362" s="34" t="s">
        <v>67</v>
      </c>
      <c r="AX362" s="34"/>
      <c r="AY362" s="39"/>
      <c r="AZ362" s="38"/>
      <c r="BA362" s="38"/>
      <c r="BB362" s="41"/>
      <c r="BC362" s="38" t="s">
        <v>67</v>
      </c>
    </row>
    <row r="363" spans="1:55">
      <c r="A363" s="29">
        <f t="shared" si="2"/>
        <v>362</v>
      </c>
      <c r="B363" s="30" t="s">
        <v>54</v>
      </c>
      <c r="C363" s="31" t="s">
        <v>398</v>
      </c>
      <c r="D363" s="32" t="s">
        <v>2831</v>
      </c>
      <c r="E363" s="47" t="s">
        <v>2020</v>
      </c>
      <c r="F363" s="34" t="s">
        <v>852</v>
      </c>
      <c r="G363" s="31" t="s">
        <v>93</v>
      </c>
      <c r="H363" s="36" t="s">
        <v>2832</v>
      </c>
      <c r="I363" s="36" t="s">
        <v>2833</v>
      </c>
      <c r="J363" s="36" t="s">
        <v>2834</v>
      </c>
      <c r="K363" s="36" t="s">
        <v>2835</v>
      </c>
      <c r="L363" s="36" t="s">
        <v>2836</v>
      </c>
      <c r="M363" s="36" t="s">
        <v>2837</v>
      </c>
      <c r="N363" s="36" t="s">
        <v>2838</v>
      </c>
      <c r="O363" s="37" t="s">
        <v>2839</v>
      </c>
      <c r="P363" s="37" t="s">
        <v>2840</v>
      </c>
      <c r="Q363" s="38">
        <v>45803</v>
      </c>
      <c r="R363" s="38">
        <v>45803</v>
      </c>
      <c r="S363" s="30" t="s">
        <v>103</v>
      </c>
      <c r="T363" s="30" t="b">
        <v>1</v>
      </c>
      <c r="U363" s="30" t="s">
        <v>2841</v>
      </c>
      <c r="V363" s="34" t="s">
        <v>2842</v>
      </c>
      <c r="W363" s="39" t="s">
        <v>2843</v>
      </c>
      <c r="X363" s="30" t="s">
        <v>1398</v>
      </c>
      <c r="Y363" s="38">
        <v>45817</v>
      </c>
      <c r="Z363" s="38" t="s">
        <v>156</v>
      </c>
      <c r="AA363" s="30" t="s">
        <v>72</v>
      </c>
      <c r="AB363" s="38">
        <v>45845</v>
      </c>
      <c r="AC363" s="30" t="s">
        <v>539</v>
      </c>
      <c r="AD363" s="40">
        <v>0</v>
      </c>
      <c r="AE363" s="40">
        <v>1</v>
      </c>
      <c r="AF363" s="40">
        <v>1</v>
      </c>
      <c r="AG363" s="40">
        <v>0</v>
      </c>
      <c r="AH363" s="40">
        <v>0</v>
      </c>
      <c r="AI363" s="40">
        <v>0</v>
      </c>
      <c r="AJ363" s="40">
        <v>1</v>
      </c>
      <c r="AK363" s="40">
        <v>1</v>
      </c>
      <c r="AL363" s="40">
        <v>0</v>
      </c>
      <c r="AM363" s="40">
        <v>0</v>
      </c>
      <c r="AN363" s="40">
        <v>0</v>
      </c>
      <c r="AO363" s="40">
        <v>0</v>
      </c>
      <c r="AP363" s="40">
        <v>0</v>
      </c>
      <c r="AQ363" s="40">
        <v>0</v>
      </c>
      <c r="AR363" s="40">
        <v>0</v>
      </c>
      <c r="AS363" s="40">
        <v>200000</v>
      </c>
      <c r="AT363" s="40">
        <v>0</v>
      </c>
      <c r="AU363" s="34" t="s">
        <v>74</v>
      </c>
      <c r="AV363" s="34" t="s">
        <v>67</v>
      </c>
      <c r="AW363" s="34" t="s">
        <v>67</v>
      </c>
      <c r="AX363" s="34"/>
      <c r="AY363" s="39"/>
      <c r="AZ363" s="38"/>
      <c r="BA363" s="38"/>
      <c r="BB363" s="41"/>
      <c r="BC363" s="38" t="s">
        <v>67</v>
      </c>
    </row>
    <row r="364" spans="1:55">
      <c r="A364" s="29">
        <f t="shared" si="2"/>
        <v>363</v>
      </c>
      <c r="B364" s="30" t="s">
        <v>54</v>
      </c>
      <c r="C364" s="31" t="s">
        <v>398</v>
      </c>
      <c r="D364" s="32" t="s">
        <v>2844</v>
      </c>
      <c r="E364" s="47" t="s">
        <v>2020</v>
      </c>
      <c r="F364" s="34" t="s">
        <v>852</v>
      </c>
      <c r="G364" s="31" t="s">
        <v>93</v>
      </c>
      <c r="H364" s="36" t="s">
        <v>2845</v>
      </c>
      <c r="I364" s="36" t="s">
        <v>2846</v>
      </c>
      <c r="J364" s="36" t="s">
        <v>2847</v>
      </c>
      <c r="K364" s="36" t="s">
        <v>2848</v>
      </c>
      <c r="L364" s="36" t="s">
        <v>2836</v>
      </c>
      <c r="M364" s="36" t="s">
        <v>2849</v>
      </c>
      <c r="N364" s="36" t="s">
        <v>2850</v>
      </c>
      <c r="O364" s="37" t="s">
        <v>2851</v>
      </c>
      <c r="P364" s="37" t="s">
        <v>2852</v>
      </c>
      <c r="Q364" s="38">
        <v>45803</v>
      </c>
      <c r="R364" s="38">
        <v>45803</v>
      </c>
      <c r="S364" s="30" t="s">
        <v>103</v>
      </c>
      <c r="T364" s="30" t="b">
        <v>1</v>
      </c>
      <c r="U364" s="30" t="s">
        <v>2853</v>
      </c>
      <c r="V364" s="34" t="s">
        <v>2854</v>
      </c>
      <c r="W364" s="39" t="s">
        <v>2855</v>
      </c>
      <c r="X364" s="30" t="s">
        <v>1398</v>
      </c>
      <c r="Y364" s="38">
        <v>45817</v>
      </c>
      <c r="Z364" s="38" t="s">
        <v>156</v>
      </c>
      <c r="AA364" s="30" t="s">
        <v>72</v>
      </c>
      <c r="AB364" s="38">
        <v>45845</v>
      </c>
      <c r="AC364" s="30" t="s">
        <v>539</v>
      </c>
      <c r="AD364" s="40">
        <v>0</v>
      </c>
      <c r="AE364" s="40">
        <v>3</v>
      </c>
      <c r="AF364" s="40">
        <v>3</v>
      </c>
      <c r="AG364" s="40">
        <v>0</v>
      </c>
      <c r="AH364" s="40">
        <v>0</v>
      </c>
      <c r="AI364" s="40">
        <v>0</v>
      </c>
      <c r="AJ364" s="40">
        <v>2</v>
      </c>
      <c r="AK364" s="40">
        <v>0</v>
      </c>
      <c r="AL364" s="40">
        <v>2</v>
      </c>
      <c r="AM364" s="40">
        <v>0</v>
      </c>
      <c r="AN364" s="40">
        <v>0</v>
      </c>
      <c r="AO364" s="40">
        <v>0</v>
      </c>
      <c r="AP364" s="40">
        <v>0</v>
      </c>
      <c r="AQ364" s="40">
        <v>0</v>
      </c>
      <c r="AR364" s="40">
        <v>0</v>
      </c>
      <c r="AS364" s="40">
        <v>1180000</v>
      </c>
      <c r="AT364" s="40">
        <v>1</v>
      </c>
      <c r="AU364" s="34" t="s">
        <v>74</v>
      </c>
      <c r="AV364" s="34" t="s">
        <v>67</v>
      </c>
      <c r="AW364" s="34" t="s">
        <v>67</v>
      </c>
      <c r="AX364" s="34"/>
      <c r="AY364" s="39"/>
      <c r="AZ364" s="38"/>
      <c r="BA364" s="38"/>
      <c r="BB364" s="41"/>
      <c r="BC364" s="38" t="s">
        <v>67</v>
      </c>
    </row>
    <row r="365" spans="1:55">
      <c r="A365" s="29">
        <f t="shared" si="2"/>
        <v>364</v>
      </c>
      <c r="B365" s="30" t="s">
        <v>54</v>
      </c>
      <c r="C365" s="31" t="s">
        <v>2856</v>
      </c>
      <c r="D365" s="32" t="s">
        <v>2857</v>
      </c>
      <c r="E365" s="47" t="s">
        <v>2020</v>
      </c>
      <c r="F365" s="34" t="s">
        <v>852</v>
      </c>
      <c r="G365" s="47" t="s">
        <v>93</v>
      </c>
      <c r="H365" s="36" t="s">
        <v>2858</v>
      </c>
      <c r="I365" s="36" t="s">
        <v>2859</v>
      </c>
      <c r="J365" s="36" t="s">
        <v>2860</v>
      </c>
      <c r="K365" s="36" t="s">
        <v>2861</v>
      </c>
      <c r="L365" s="36" t="s">
        <v>2862</v>
      </c>
      <c r="M365" s="36" t="s">
        <v>2863</v>
      </c>
      <c r="N365" s="36" t="s">
        <v>2864</v>
      </c>
      <c r="O365" s="37" t="s">
        <v>2865</v>
      </c>
      <c r="P365" s="37" t="s">
        <v>2866</v>
      </c>
      <c r="Q365" s="38">
        <v>45791</v>
      </c>
      <c r="R365" s="38">
        <v>45791</v>
      </c>
      <c r="S365" s="30" t="s">
        <v>103</v>
      </c>
      <c r="T365" s="30" t="b">
        <v>1</v>
      </c>
      <c r="U365" s="30" t="s">
        <v>2867</v>
      </c>
      <c r="V365" s="34" t="s">
        <v>2868</v>
      </c>
      <c r="W365" s="39" t="s">
        <v>2869</v>
      </c>
      <c r="X365" s="30" t="s">
        <v>1398</v>
      </c>
      <c r="Y365" s="38">
        <v>45799</v>
      </c>
      <c r="Z365" s="38" t="s">
        <v>156</v>
      </c>
      <c r="AA365" s="30" t="s">
        <v>72</v>
      </c>
      <c r="AB365" s="38">
        <v>45841</v>
      </c>
      <c r="AC365" s="30" t="s">
        <v>539</v>
      </c>
      <c r="AD365" s="40">
        <v>0</v>
      </c>
      <c r="AE365" s="40">
        <v>1</v>
      </c>
      <c r="AF365" s="40">
        <v>1</v>
      </c>
      <c r="AG365" s="40">
        <v>5</v>
      </c>
      <c r="AH365" s="40">
        <v>1</v>
      </c>
      <c r="AI365" s="40">
        <v>0</v>
      </c>
      <c r="AJ365" s="40">
        <v>1</v>
      </c>
      <c r="AK365" s="40">
        <v>0</v>
      </c>
      <c r="AL365" s="40">
        <v>1</v>
      </c>
      <c r="AM365" s="40">
        <v>0</v>
      </c>
      <c r="AN365" s="40">
        <v>0</v>
      </c>
      <c r="AO365" s="40">
        <v>0</v>
      </c>
      <c r="AP365" s="40">
        <v>0</v>
      </c>
      <c r="AQ365" s="40">
        <v>0</v>
      </c>
      <c r="AR365" s="40">
        <v>0</v>
      </c>
      <c r="AS365" s="40">
        <v>500000</v>
      </c>
      <c r="AT365" s="40">
        <v>0</v>
      </c>
      <c r="AU365" s="34" t="s">
        <v>622</v>
      </c>
      <c r="AV365" s="34" t="s">
        <v>67</v>
      </c>
      <c r="AW365" s="34" t="s">
        <v>67</v>
      </c>
      <c r="AX365" s="34"/>
      <c r="AY365" s="39"/>
      <c r="AZ365" s="38"/>
      <c r="BA365" s="38"/>
      <c r="BB365" s="41"/>
      <c r="BC365" s="38" t="s">
        <v>67</v>
      </c>
    </row>
    <row r="366" spans="1:55">
      <c r="A366" s="29">
        <f t="shared" si="2"/>
        <v>365</v>
      </c>
      <c r="B366" s="30" t="s">
        <v>1398</v>
      </c>
      <c r="C366" s="31" t="s">
        <v>2870</v>
      </c>
      <c r="D366" s="32" t="s">
        <v>2871</v>
      </c>
      <c r="E366" s="47" t="s">
        <v>57</v>
      </c>
      <c r="F366" s="34" t="s">
        <v>1400</v>
      </c>
      <c r="G366" s="31" t="s">
        <v>93</v>
      </c>
      <c r="H366" s="36" t="s">
        <v>2872</v>
      </c>
      <c r="I366" s="36" t="s">
        <v>121</v>
      </c>
      <c r="J366" s="36" t="s">
        <v>2873</v>
      </c>
      <c r="K366" s="36" t="s">
        <v>2874</v>
      </c>
      <c r="L366" s="36" t="s">
        <v>2875</v>
      </c>
      <c r="M366" s="36" t="s">
        <v>2876</v>
      </c>
      <c r="N366" s="36" t="s">
        <v>2877</v>
      </c>
      <c r="O366" s="37" t="s">
        <v>2872</v>
      </c>
      <c r="P366" s="37" t="s">
        <v>2878</v>
      </c>
      <c r="Q366" s="30" t="s">
        <v>67</v>
      </c>
      <c r="R366" s="38" t="s">
        <v>67</v>
      </c>
      <c r="S366" s="30"/>
      <c r="T366" s="30" t="b">
        <v>0</v>
      </c>
      <c r="U366" s="30" t="s">
        <v>67</v>
      </c>
      <c r="V366" s="34" t="s">
        <v>67</v>
      </c>
      <c r="W366" s="39" t="s">
        <v>67</v>
      </c>
      <c r="X366" s="30" t="s">
        <v>67</v>
      </c>
      <c r="Y366" s="30" t="s">
        <v>67</v>
      </c>
      <c r="Z366" s="38" t="s">
        <v>854</v>
      </c>
      <c r="AA366" s="38"/>
      <c r="AB366" s="38" t="s">
        <v>67</v>
      </c>
      <c r="AC366" s="30" t="s">
        <v>67</v>
      </c>
      <c r="AD366" s="40">
        <v>0</v>
      </c>
      <c r="AE366" s="40">
        <v>1</v>
      </c>
      <c r="AF366" s="40">
        <v>1</v>
      </c>
      <c r="AG366" s="40">
        <v>2</v>
      </c>
      <c r="AH366" s="40">
        <v>1</v>
      </c>
      <c r="AI366" s="40">
        <v>0</v>
      </c>
      <c r="AJ366" s="40">
        <v>1</v>
      </c>
      <c r="AK366" s="40">
        <v>0</v>
      </c>
      <c r="AL366" s="40">
        <v>1</v>
      </c>
      <c r="AM366" s="40">
        <v>0</v>
      </c>
      <c r="AN366" s="40">
        <v>0</v>
      </c>
      <c r="AO366" s="40">
        <v>0</v>
      </c>
      <c r="AP366" s="40">
        <v>0</v>
      </c>
      <c r="AQ366" s="40">
        <v>0</v>
      </c>
      <c r="AR366" s="40">
        <v>0</v>
      </c>
      <c r="AS366" s="40">
        <v>0</v>
      </c>
      <c r="AT366" s="40">
        <v>0</v>
      </c>
      <c r="AU366" s="34" t="s">
        <v>2879</v>
      </c>
      <c r="AV366" s="34" t="s">
        <v>67</v>
      </c>
      <c r="AW366" s="34" t="s">
        <v>67</v>
      </c>
      <c r="AX366" s="34"/>
      <c r="AY366" s="39"/>
      <c r="AZ366" s="38"/>
      <c r="BA366" s="38"/>
      <c r="BB366" s="41"/>
      <c r="BC366" s="38" t="s">
        <v>67</v>
      </c>
    </row>
    <row r="367" spans="1:55">
      <c r="A367" s="29">
        <f t="shared" si="2"/>
        <v>366</v>
      </c>
      <c r="B367" s="30" t="s">
        <v>1398</v>
      </c>
      <c r="C367" s="31" t="s">
        <v>2870</v>
      </c>
      <c r="D367" s="32" t="s">
        <v>2880</v>
      </c>
      <c r="E367" s="47" t="s">
        <v>57</v>
      </c>
      <c r="F367" s="34" t="s">
        <v>1400</v>
      </c>
      <c r="G367" s="31" t="s">
        <v>59</v>
      </c>
      <c r="H367" s="36" t="s">
        <v>2872</v>
      </c>
      <c r="I367" s="36" t="s">
        <v>121</v>
      </c>
      <c r="J367" s="36" t="s">
        <v>2873</v>
      </c>
      <c r="K367" s="36" t="s">
        <v>2874</v>
      </c>
      <c r="L367" s="36" t="s">
        <v>2875</v>
      </c>
      <c r="M367" s="36" t="s">
        <v>2876</v>
      </c>
      <c r="N367" s="36" t="s">
        <v>2877</v>
      </c>
      <c r="O367" s="37" t="s">
        <v>2872</v>
      </c>
      <c r="P367" s="37" t="s">
        <v>2878</v>
      </c>
      <c r="Q367" s="30" t="s">
        <v>67</v>
      </c>
      <c r="R367" s="38" t="s">
        <v>67</v>
      </c>
      <c r="S367" s="30" t="s">
        <v>68</v>
      </c>
      <c r="T367" s="30" t="b">
        <v>0</v>
      </c>
      <c r="U367" s="30" t="s">
        <v>67</v>
      </c>
      <c r="V367" s="34" t="s">
        <v>67</v>
      </c>
      <c r="W367" s="39" t="s">
        <v>2881</v>
      </c>
      <c r="X367" s="30" t="s">
        <v>67</v>
      </c>
      <c r="Y367" s="30" t="s">
        <v>67</v>
      </c>
      <c r="Z367" s="38" t="s">
        <v>854</v>
      </c>
      <c r="AA367" s="38"/>
      <c r="AB367" s="38" t="s">
        <v>67</v>
      </c>
      <c r="AC367" s="30" t="s">
        <v>67</v>
      </c>
      <c r="AD367" s="40">
        <v>0</v>
      </c>
      <c r="AE367" s="40">
        <v>1</v>
      </c>
      <c r="AF367" s="40">
        <v>1</v>
      </c>
      <c r="AG367" s="40">
        <v>2</v>
      </c>
      <c r="AH367" s="40">
        <v>1</v>
      </c>
      <c r="AI367" s="40">
        <v>0</v>
      </c>
      <c r="AJ367" s="40">
        <v>1</v>
      </c>
      <c r="AK367" s="40">
        <v>0</v>
      </c>
      <c r="AL367" s="40">
        <v>1</v>
      </c>
      <c r="AM367" s="40">
        <v>0</v>
      </c>
      <c r="AN367" s="40">
        <v>0</v>
      </c>
      <c r="AO367" s="40">
        <v>0</v>
      </c>
      <c r="AP367" s="40">
        <v>0</v>
      </c>
      <c r="AQ367" s="40">
        <v>0</v>
      </c>
      <c r="AR367" s="40">
        <v>300000</v>
      </c>
      <c r="AS367" s="40">
        <v>0</v>
      </c>
      <c r="AT367" s="40">
        <v>0</v>
      </c>
      <c r="AU367" s="34" t="s">
        <v>2879</v>
      </c>
      <c r="AV367" s="34" t="s">
        <v>67</v>
      </c>
      <c r="AW367" s="34" t="s">
        <v>67</v>
      </c>
      <c r="AX367" s="34"/>
      <c r="AY367" s="39"/>
      <c r="AZ367" s="38"/>
      <c r="BA367" s="38"/>
      <c r="BB367" s="41"/>
      <c r="BC367" s="38" t="s">
        <v>67</v>
      </c>
    </row>
    <row r="368" spans="1:55">
      <c r="A368" s="29">
        <f t="shared" si="2"/>
        <v>367</v>
      </c>
      <c r="B368" s="30" t="s">
        <v>1398</v>
      </c>
      <c r="C368" s="31" t="s">
        <v>2882</v>
      </c>
      <c r="D368" s="32" t="s">
        <v>2883</v>
      </c>
      <c r="E368" s="47" t="s">
        <v>2020</v>
      </c>
      <c r="F368" s="34" t="s">
        <v>1400</v>
      </c>
      <c r="G368" s="31" t="s">
        <v>93</v>
      </c>
      <c r="H368" s="36" t="s">
        <v>68</v>
      </c>
      <c r="I368" s="36" t="s">
        <v>68</v>
      </c>
      <c r="J368" s="36" t="s">
        <v>2884</v>
      </c>
      <c r="K368" s="36" t="s">
        <v>67</v>
      </c>
      <c r="L368" s="36" t="s">
        <v>67</v>
      </c>
      <c r="M368" s="36" t="s">
        <v>2885</v>
      </c>
      <c r="N368" s="36" t="s">
        <v>67</v>
      </c>
      <c r="O368" s="37" t="s">
        <v>67</v>
      </c>
      <c r="P368" s="37" t="s">
        <v>67</v>
      </c>
      <c r="Q368" s="30" t="s">
        <v>67</v>
      </c>
      <c r="R368" s="38" t="s">
        <v>67</v>
      </c>
      <c r="S368" s="30"/>
      <c r="T368" s="30" t="b">
        <v>0</v>
      </c>
      <c r="U368" s="30" t="s">
        <v>67</v>
      </c>
      <c r="V368" s="34" t="s">
        <v>67</v>
      </c>
      <c r="W368" s="39" t="s">
        <v>67</v>
      </c>
      <c r="X368" s="30" t="s">
        <v>67</v>
      </c>
      <c r="Y368" s="30" t="s">
        <v>67</v>
      </c>
      <c r="Z368" s="38" t="s">
        <v>854</v>
      </c>
      <c r="AA368" s="38"/>
      <c r="AB368" s="38" t="s">
        <v>67</v>
      </c>
      <c r="AC368" s="30" t="s">
        <v>67</v>
      </c>
      <c r="AD368" s="40">
        <v>0</v>
      </c>
      <c r="AE368" s="40">
        <v>2</v>
      </c>
      <c r="AF368" s="40">
        <v>2</v>
      </c>
      <c r="AG368" s="40">
        <v>9</v>
      </c>
      <c r="AH368" s="40">
        <v>4</v>
      </c>
      <c r="AI368" s="40">
        <v>0</v>
      </c>
      <c r="AJ368" s="40">
        <v>1</v>
      </c>
      <c r="AK368" s="40">
        <v>0</v>
      </c>
      <c r="AL368" s="40">
        <v>1</v>
      </c>
      <c r="AM368" s="40">
        <v>0</v>
      </c>
      <c r="AN368" s="40">
        <v>0</v>
      </c>
      <c r="AO368" s="40">
        <v>0</v>
      </c>
      <c r="AP368" s="40">
        <v>0</v>
      </c>
      <c r="AQ368" s="40">
        <v>0</v>
      </c>
      <c r="AR368" s="40">
        <v>1000000</v>
      </c>
      <c r="AS368" s="40">
        <v>0</v>
      </c>
      <c r="AT368" s="40">
        <v>0</v>
      </c>
      <c r="AU368" s="34" t="s">
        <v>2416</v>
      </c>
      <c r="AV368" s="34" t="s">
        <v>67</v>
      </c>
      <c r="AW368" s="34" t="s">
        <v>67</v>
      </c>
      <c r="AX368" s="34"/>
      <c r="AY368" s="39"/>
      <c r="AZ368" s="38"/>
      <c r="BA368" s="38"/>
      <c r="BB368" s="41"/>
      <c r="BC368" s="38" t="s">
        <v>67</v>
      </c>
    </row>
    <row r="369" spans="1:55">
      <c r="A369" s="29">
        <f t="shared" si="2"/>
        <v>368</v>
      </c>
      <c r="B369" s="30" t="s">
        <v>1398</v>
      </c>
      <c r="C369" s="31" t="s">
        <v>2676</v>
      </c>
      <c r="D369" s="32" t="s">
        <v>2886</v>
      </c>
      <c r="E369" s="47" t="s">
        <v>2020</v>
      </c>
      <c r="F369" s="34" t="s">
        <v>1400</v>
      </c>
      <c r="G369" s="31" t="s">
        <v>93</v>
      </c>
      <c r="H369" s="36" t="s">
        <v>2887</v>
      </c>
      <c r="I369" s="36" t="s">
        <v>137</v>
      </c>
      <c r="J369" s="36" t="s">
        <v>2888</v>
      </c>
      <c r="K369" s="36" t="s">
        <v>2889</v>
      </c>
      <c r="L369" s="36" t="s">
        <v>2890</v>
      </c>
      <c r="M369" s="36" t="s">
        <v>2891</v>
      </c>
      <c r="N369" s="36" t="s">
        <v>2892</v>
      </c>
      <c r="O369" s="37" t="s">
        <v>2893</v>
      </c>
      <c r="P369" s="37" t="s">
        <v>2894</v>
      </c>
      <c r="Q369" s="38">
        <v>45821</v>
      </c>
      <c r="R369" s="38">
        <v>45853</v>
      </c>
      <c r="S369" s="30" t="s">
        <v>103</v>
      </c>
      <c r="T369" s="30" t="b">
        <v>1</v>
      </c>
      <c r="U369" s="30" t="s">
        <v>2895</v>
      </c>
      <c r="V369" s="34" t="s">
        <v>2896</v>
      </c>
      <c r="W369" s="30">
        <v>4402207</v>
      </c>
      <c r="X369" s="30" t="s">
        <v>1398</v>
      </c>
      <c r="Y369" s="38">
        <v>45868</v>
      </c>
      <c r="Z369" s="38" t="s">
        <v>854</v>
      </c>
      <c r="AA369" s="30" t="s">
        <v>1161</v>
      </c>
      <c r="AB369" s="38" t="s">
        <v>67</v>
      </c>
      <c r="AC369" s="30" t="s">
        <v>67</v>
      </c>
      <c r="AD369" s="40">
        <v>0</v>
      </c>
      <c r="AE369" s="40">
        <v>4</v>
      </c>
      <c r="AF369" s="40">
        <v>4</v>
      </c>
      <c r="AG369" s="40">
        <v>2</v>
      </c>
      <c r="AH369" s="40">
        <v>4</v>
      </c>
      <c r="AI369" s="40">
        <v>0</v>
      </c>
      <c r="AJ369" s="40">
        <v>1</v>
      </c>
      <c r="AK369" s="40">
        <v>0</v>
      </c>
      <c r="AL369" s="40">
        <v>1</v>
      </c>
      <c r="AM369" s="40">
        <v>0</v>
      </c>
      <c r="AN369" s="40">
        <v>0</v>
      </c>
      <c r="AO369" s="40">
        <v>0</v>
      </c>
      <c r="AP369" s="40">
        <v>0</v>
      </c>
      <c r="AQ369" s="40">
        <v>0</v>
      </c>
      <c r="AR369" s="40">
        <v>0</v>
      </c>
      <c r="AS369" s="40">
        <v>680000</v>
      </c>
      <c r="AT369" s="40">
        <v>3</v>
      </c>
      <c r="AU369" s="34" t="s">
        <v>2897</v>
      </c>
      <c r="AV369" s="34" t="s">
        <v>2898</v>
      </c>
      <c r="AW369" s="34" t="s">
        <v>2444</v>
      </c>
      <c r="AX369" s="34" t="s">
        <v>1352</v>
      </c>
      <c r="AY369" s="39" t="s">
        <v>2899</v>
      </c>
      <c r="AZ369" s="38">
        <v>41394</v>
      </c>
      <c r="BA369" s="38">
        <v>41508</v>
      </c>
      <c r="BB369" s="41"/>
      <c r="BC369" s="38" t="s">
        <v>67</v>
      </c>
    </row>
    <row r="370" spans="1:55">
      <c r="A370" s="29">
        <f t="shared" si="2"/>
        <v>369</v>
      </c>
      <c r="B370" s="30" t="s">
        <v>1398</v>
      </c>
      <c r="C370" s="31" t="s">
        <v>2676</v>
      </c>
      <c r="D370" s="32" t="s">
        <v>2900</v>
      </c>
      <c r="E370" s="47" t="s">
        <v>2020</v>
      </c>
      <c r="F370" s="34" t="s">
        <v>1400</v>
      </c>
      <c r="G370" s="31" t="s">
        <v>93</v>
      </c>
      <c r="H370" s="36" t="s">
        <v>2901</v>
      </c>
      <c r="I370" s="36" t="s">
        <v>2902</v>
      </c>
      <c r="J370" s="36" t="s">
        <v>2903</v>
      </c>
      <c r="K370" s="36" t="s">
        <v>2904</v>
      </c>
      <c r="L370" s="36" t="s">
        <v>2905</v>
      </c>
      <c r="M370" s="36" t="s">
        <v>2906</v>
      </c>
      <c r="N370" s="36" t="s">
        <v>2907</v>
      </c>
      <c r="O370" s="37" t="s">
        <v>2908</v>
      </c>
      <c r="P370" s="37" t="s">
        <v>2909</v>
      </c>
      <c r="Q370" s="38">
        <v>45803</v>
      </c>
      <c r="R370" s="38">
        <v>45803</v>
      </c>
      <c r="S370" s="30" t="s">
        <v>103</v>
      </c>
      <c r="T370" s="30" t="b">
        <v>0</v>
      </c>
      <c r="U370" s="30" t="s">
        <v>2910</v>
      </c>
      <c r="V370" s="34" t="s">
        <v>2911</v>
      </c>
      <c r="W370" s="39" t="s">
        <v>2912</v>
      </c>
      <c r="X370" s="30" t="s">
        <v>1398</v>
      </c>
      <c r="Y370" s="38">
        <v>45805</v>
      </c>
      <c r="Z370" s="38" t="s">
        <v>854</v>
      </c>
      <c r="AA370" s="30" t="s">
        <v>1161</v>
      </c>
      <c r="AB370" s="38">
        <v>45897</v>
      </c>
      <c r="AC370" s="37" t="s">
        <v>2913</v>
      </c>
      <c r="AD370" s="40">
        <v>1</v>
      </c>
      <c r="AE370" s="40">
        <v>0</v>
      </c>
      <c r="AF370" s="40">
        <v>0</v>
      </c>
      <c r="AG370" s="40">
        <v>1</v>
      </c>
      <c r="AH370" s="40">
        <v>1</v>
      </c>
      <c r="AI370" s="40">
        <v>2</v>
      </c>
      <c r="AJ370" s="40">
        <v>1</v>
      </c>
      <c r="AK370" s="40">
        <v>0</v>
      </c>
      <c r="AL370" s="40">
        <v>1</v>
      </c>
      <c r="AM370" s="40">
        <v>0</v>
      </c>
      <c r="AN370" s="40">
        <v>0</v>
      </c>
      <c r="AO370" s="40">
        <v>0</v>
      </c>
      <c r="AP370" s="40">
        <v>0</v>
      </c>
      <c r="AQ370" s="40">
        <v>0</v>
      </c>
      <c r="AR370" s="40">
        <v>300000</v>
      </c>
      <c r="AS370" s="40">
        <v>600000</v>
      </c>
      <c r="AT370" s="40">
        <v>0</v>
      </c>
      <c r="AU370" s="34" t="s">
        <v>2897</v>
      </c>
      <c r="AV370" s="34" t="s">
        <v>67</v>
      </c>
      <c r="AW370" s="34" t="s">
        <v>67</v>
      </c>
      <c r="AX370" s="34"/>
      <c r="AY370" s="39"/>
      <c r="AZ370" s="38"/>
      <c r="BA370" s="38"/>
      <c r="BB370" s="41"/>
      <c r="BC370" s="38" t="s">
        <v>67</v>
      </c>
    </row>
    <row r="371" spans="1:55">
      <c r="A371" s="29">
        <f t="shared" si="2"/>
        <v>370</v>
      </c>
      <c r="B371" s="30" t="s">
        <v>1398</v>
      </c>
      <c r="C371" s="31" t="s">
        <v>2676</v>
      </c>
      <c r="D371" s="44" t="s">
        <v>2914</v>
      </c>
      <c r="E371" s="47" t="s">
        <v>2020</v>
      </c>
      <c r="F371" s="34" t="s">
        <v>1400</v>
      </c>
      <c r="G371" s="31" t="s">
        <v>93</v>
      </c>
      <c r="H371" s="36" t="s">
        <v>2915</v>
      </c>
      <c r="I371" s="36" t="s">
        <v>121</v>
      </c>
      <c r="J371" s="36" t="s">
        <v>2916</v>
      </c>
      <c r="K371" s="36" t="s">
        <v>2917</v>
      </c>
      <c r="L371" s="36" t="s">
        <v>2918</v>
      </c>
      <c r="M371" s="36" t="s">
        <v>2919</v>
      </c>
      <c r="N371" s="36" t="s">
        <v>2920</v>
      </c>
      <c r="O371" s="37" t="s">
        <v>2921</v>
      </c>
      <c r="P371" s="37" t="s">
        <v>2922</v>
      </c>
      <c r="Q371" s="38">
        <v>45820</v>
      </c>
      <c r="R371" s="38">
        <v>45821</v>
      </c>
      <c r="S371" s="30" t="s">
        <v>103</v>
      </c>
      <c r="T371" s="30" t="b">
        <v>0</v>
      </c>
      <c r="U371" s="30" t="s">
        <v>2923</v>
      </c>
      <c r="V371" s="34" t="s">
        <v>2924</v>
      </c>
      <c r="W371" s="39" t="s">
        <v>2925</v>
      </c>
      <c r="X371" s="30" t="s">
        <v>1398</v>
      </c>
      <c r="Y371" s="38">
        <v>45868</v>
      </c>
      <c r="Z371" s="38" t="s">
        <v>854</v>
      </c>
      <c r="AA371" s="30" t="s">
        <v>1161</v>
      </c>
      <c r="AB371" s="38" t="s">
        <v>67</v>
      </c>
      <c r="AC371" s="30" t="s">
        <v>67</v>
      </c>
      <c r="AD371" s="40">
        <v>0</v>
      </c>
      <c r="AE371" s="40">
        <v>1</v>
      </c>
      <c r="AF371" s="40">
        <v>1</v>
      </c>
      <c r="AG371" s="40">
        <v>1</v>
      </c>
      <c r="AH371" s="40">
        <v>1</v>
      </c>
      <c r="AI371" s="40">
        <v>0</v>
      </c>
      <c r="AJ371" s="40">
        <v>1</v>
      </c>
      <c r="AK371" s="40">
        <v>0</v>
      </c>
      <c r="AL371" s="40">
        <v>1</v>
      </c>
      <c r="AM371" s="40">
        <v>0</v>
      </c>
      <c r="AN371" s="40">
        <v>0</v>
      </c>
      <c r="AO371" s="40">
        <v>0</v>
      </c>
      <c r="AP371" s="40">
        <v>0</v>
      </c>
      <c r="AQ371" s="40">
        <v>0</v>
      </c>
      <c r="AR371" s="40">
        <v>0</v>
      </c>
      <c r="AS371" s="40">
        <v>300000</v>
      </c>
      <c r="AT371" s="40">
        <v>0</v>
      </c>
      <c r="AU371" s="34" t="s">
        <v>2897</v>
      </c>
      <c r="AV371" s="34" t="s">
        <v>2926</v>
      </c>
      <c r="AW371" s="34" t="s">
        <v>1351</v>
      </c>
      <c r="AX371" s="34" t="s">
        <v>1352</v>
      </c>
      <c r="AY371" s="39" t="s">
        <v>2927</v>
      </c>
      <c r="AZ371" s="38">
        <v>38705</v>
      </c>
      <c r="BA371" s="38">
        <v>38763</v>
      </c>
      <c r="BB371" s="41"/>
      <c r="BC371" s="38" t="s">
        <v>67</v>
      </c>
    </row>
    <row r="372" spans="1:55">
      <c r="A372" s="29">
        <f t="shared" si="2"/>
        <v>371</v>
      </c>
      <c r="B372" s="30" t="s">
        <v>1398</v>
      </c>
      <c r="C372" s="31" t="s">
        <v>2676</v>
      </c>
      <c r="D372" s="32" t="s">
        <v>2928</v>
      </c>
      <c r="E372" s="47" t="s">
        <v>2020</v>
      </c>
      <c r="F372" s="34" t="s">
        <v>852</v>
      </c>
      <c r="G372" s="31" t="s">
        <v>59</v>
      </c>
      <c r="H372" s="36" t="s">
        <v>2929</v>
      </c>
      <c r="I372" s="36" t="s">
        <v>2460</v>
      </c>
      <c r="J372" s="36" t="s">
        <v>2930</v>
      </c>
      <c r="K372" s="36" t="s">
        <v>2931</v>
      </c>
      <c r="L372" s="36" t="s">
        <v>2932</v>
      </c>
      <c r="M372" s="36" t="s">
        <v>2933</v>
      </c>
      <c r="N372" s="36" t="s">
        <v>2934</v>
      </c>
      <c r="O372" s="37" t="s">
        <v>67</v>
      </c>
      <c r="P372" s="37" t="s">
        <v>67</v>
      </c>
      <c r="Q372" s="30" t="s">
        <v>67</v>
      </c>
      <c r="R372" s="38" t="s">
        <v>67</v>
      </c>
      <c r="S372" s="30"/>
      <c r="T372" s="30" t="b">
        <v>0</v>
      </c>
      <c r="U372" s="30" t="s">
        <v>67</v>
      </c>
      <c r="V372" s="34" t="s">
        <v>67</v>
      </c>
      <c r="W372" s="39" t="s">
        <v>67</v>
      </c>
      <c r="X372" s="30" t="s">
        <v>67</v>
      </c>
      <c r="Y372" s="30" t="s">
        <v>67</v>
      </c>
      <c r="Z372" s="38" t="s">
        <v>854</v>
      </c>
      <c r="AA372" s="38"/>
      <c r="AB372" s="38" t="s">
        <v>67</v>
      </c>
      <c r="AC372" s="30" t="s">
        <v>67</v>
      </c>
      <c r="AD372" s="40">
        <v>1</v>
      </c>
      <c r="AE372" s="40">
        <v>1</v>
      </c>
      <c r="AF372" s="40">
        <v>1</v>
      </c>
      <c r="AG372" s="40">
        <v>10</v>
      </c>
      <c r="AH372" s="40">
        <v>4</v>
      </c>
      <c r="AI372" s="40">
        <v>0</v>
      </c>
      <c r="AJ372" s="40">
        <v>2</v>
      </c>
      <c r="AK372" s="40">
        <v>2</v>
      </c>
      <c r="AL372" s="40">
        <v>0</v>
      </c>
      <c r="AM372" s="40">
        <v>0</v>
      </c>
      <c r="AN372" s="40">
        <v>0</v>
      </c>
      <c r="AO372" s="40">
        <v>0</v>
      </c>
      <c r="AP372" s="40">
        <v>0</v>
      </c>
      <c r="AQ372" s="40">
        <v>0</v>
      </c>
      <c r="AR372" s="40">
        <v>600000</v>
      </c>
      <c r="AS372" s="40">
        <v>1000000</v>
      </c>
      <c r="AT372" s="40">
        <v>0</v>
      </c>
      <c r="AU372" s="34" t="s">
        <v>2897</v>
      </c>
      <c r="AV372" s="34" t="s">
        <v>67</v>
      </c>
      <c r="AW372" s="34" t="s">
        <v>67</v>
      </c>
      <c r="AX372" s="34"/>
      <c r="AY372" s="39"/>
      <c r="AZ372" s="38"/>
      <c r="BA372" s="38"/>
      <c r="BB372" s="41"/>
      <c r="BC372" s="38" t="s">
        <v>67</v>
      </c>
    </row>
    <row r="373" spans="1:55">
      <c r="A373" s="29">
        <f t="shared" si="2"/>
        <v>372</v>
      </c>
      <c r="B373" s="30" t="s">
        <v>54</v>
      </c>
      <c r="C373" s="31" t="s">
        <v>2676</v>
      </c>
      <c r="D373" s="32" t="s">
        <v>2935</v>
      </c>
      <c r="E373" s="47" t="s">
        <v>2020</v>
      </c>
      <c r="F373" s="34" t="s">
        <v>2021</v>
      </c>
      <c r="G373" s="31" t="s">
        <v>59</v>
      </c>
      <c r="H373" s="36" t="s">
        <v>2936</v>
      </c>
      <c r="I373" s="36" t="s">
        <v>228</v>
      </c>
      <c r="J373" s="36" t="s">
        <v>2937</v>
      </c>
      <c r="K373" s="36" t="s">
        <v>2938</v>
      </c>
      <c r="L373" s="36" t="s">
        <v>2939</v>
      </c>
      <c r="M373" s="36" t="s">
        <v>2940</v>
      </c>
      <c r="N373" s="36" t="s">
        <v>2941</v>
      </c>
      <c r="O373" s="37" t="s">
        <v>2942</v>
      </c>
      <c r="P373" s="37" t="s">
        <v>2943</v>
      </c>
      <c r="Q373" s="30" t="s">
        <v>67</v>
      </c>
      <c r="R373" s="38" t="s">
        <v>67</v>
      </c>
      <c r="S373" s="30" t="s">
        <v>68</v>
      </c>
      <c r="T373" s="30" t="b">
        <v>0</v>
      </c>
      <c r="U373" s="30" t="s">
        <v>67</v>
      </c>
      <c r="V373" s="34" t="s">
        <v>67</v>
      </c>
      <c r="W373" s="39" t="s">
        <v>67</v>
      </c>
      <c r="X373" s="30" t="s">
        <v>67</v>
      </c>
      <c r="Y373" s="30" t="s">
        <v>67</v>
      </c>
      <c r="Z373" s="38" t="s">
        <v>854</v>
      </c>
      <c r="AA373" s="38"/>
      <c r="AB373" s="38" t="s">
        <v>67</v>
      </c>
      <c r="AC373" s="30" t="s">
        <v>67</v>
      </c>
      <c r="AD373" s="40">
        <v>1</v>
      </c>
      <c r="AE373" s="40">
        <v>0</v>
      </c>
      <c r="AF373" s="40">
        <v>0</v>
      </c>
      <c r="AG373" s="40">
        <v>2</v>
      </c>
      <c r="AH373" s="40">
        <v>1</v>
      </c>
      <c r="AI373" s="40">
        <v>0</v>
      </c>
      <c r="AJ373" s="40">
        <v>1</v>
      </c>
      <c r="AK373" s="40">
        <v>1</v>
      </c>
      <c r="AL373" s="40">
        <v>0</v>
      </c>
      <c r="AM373" s="40">
        <v>0</v>
      </c>
      <c r="AN373" s="40">
        <v>0</v>
      </c>
      <c r="AO373" s="40">
        <v>0</v>
      </c>
      <c r="AP373" s="40">
        <v>0</v>
      </c>
      <c r="AQ373" s="40">
        <v>0</v>
      </c>
      <c r="AR373" s="40">
        <v>0</v>
      </c>
      <c r="AS373" s="40">
        <v>300000</v>
      </c>
      <c r="AT373" s="40">
        <v>0</v>
      </c>
      <c r="AU373" s="34" t="s">
        <v>2210</v>
      </c>
      <c r="AV373" s="34" t="s">
        <v>67</v>
      </c>
      <c r="AW373" s="34" t="s">
        <v>67</v>
      </c>
      <c r="AX373" s="34"/>
      <c r="AY373" s="39"/>
      <c r="AZ373" s="38"/>
      <c r="BA373" s="38"/>
      <c r="BB373" s="41"/>
      <c r="BC373" s="38" t="s">
        <v>67</v>
      </c>
    </row>
    <row r="374" spans="1:55">
      <c r="A374" s="29">
        <f t="shared" si="2"/>
        <v>373</v>
      </c>
      <c r="B374" s="30" t="s">
        <v>1398</v>
      </c>
      <c r="C374" s="31" t="s">
        <v>2676</v>
      </c>
      <c r="D374" s="32" t="s">
        <v>2944</v>
      </c>
      <c r="E374" s="47" t="s">
        <v>2020</v>
      </c>
      <c r="F374" s="34" t="s">
        <v>1400</v>
      </c>
      <c r="G374" s="31" t="s">
        <v>59</v>
      </c>
      <c r="H374" s="36" t="s">
        <v>2945</v>
      </c>
      <c r="I374" s="36" t="s">
        <v>1559</v>
      </c>
      <c r="J374" s="36" t="s">
        <v>2946</v>
      </c>
      <c r="K374" s="36" t="s">
        <v>2947</v>
      </c>
      <c r="L374" s="36" t="s">
        <v>2948</v>
      </c>
      <c r="M374" s="36" t="s">
        <v>2949</v>
      </c>
      <c r="N374" s="36" t="s">
        <v>2950</v>
      </c>
      <c r="O374" s="37" t="s">
        <v>2951</v>
      </c>
      <c r="P374" s="37" t="s">
        <v>2952</v>
      </c>
      <c r="Q374" s="30" t="s">
        <v>67</v>
      </c>
      <c r="R374" s="38" t="s">
        <v>67</v>
      </c>
      <c r="S374" s="30" t="s">
        <v>68</v>
      </c>
      <c r="T374" s="30" t="b">
        <v>0</v>
      </c>
      <c r="U374" s="30" t="s">
        <v>67</v>
      </c>
      <c r="V374" s="34" t="s">
        <v>67</v>
      </c>
      <c r="W374" s="39" t="s">
        <v>67</v>
      </c>
      <c r="X374" s="30" t="s">
        <v>67</v>
      </c>
      <c r="Y374" s="30" t="s">
        <v>67</v>
      </c>
      <c r="Z374" s="38" t="s">
        <v>854</v>
      </c>
      <c r="AA374" s="38"/>
      <c r="AB374" s="38" t="s">
        <v>67</v>
      </c>
      <c r="AC374" s="30" t="s">
        <v>67</v>
      </c>
      <c r="AD374" s="40">
        <v>0</v>
      </c>
      <c r="AE374" s="40">
        <v>2</v>
      </c>
      <c r="AF374" s="40">
        <v>2</v>
      </c>
      <c r="AG374" s="40">
        <v>2</v>
      </c>
      <c r="AH374" s="40">
        <v>2</v>
      </c>
      <c r="AI374" s="40">
        <v>0</v>
      </c>
      <c r="AJ374" s="40">
        <v>1</v>
      </c>
      <c r="AK374" s="40">
        <v>1</v>
      </c>
      <c r="AL374" s="40">
        <v>0</v>
      </c>
      <c r="AM374" s="40">
        <v>0</v>
      </c>
      <c r="AN374" s="40">
        <v>0</v>
      </c>
      <c r="AO374" s="40">
        <v>0</v>
      </c>
      <c r="AP374" s="40">
        <v>0</v>
      </c>
      <c r="AQ374" s="40">
        <v>0</v>
      </c>
      <c r="AR374" s="40">
        <v>500000</v>
      </c>
      <c r="AS374" s="40">
        <v>500000</v>
      </c>
      <c r="AT374" s="40">
        <v>0</v>
      </c>
      <c r="AU374" s="34" t="s">
        <v>2953</v>
      </c>
      <c r="AV374" s="34" t="s">
        <v>67</v>
      </c>
      <c r="AW374" s="34" t="s">
        <v>67</v>
      </c>
      <c r="AX374" s="34"/>
      <c r="AY374" s="39"/>
      <c r="AZ374" s="38"/>
      <c r="BA374" s="38"/>
      <c r="BB374" s="41"/>
      <c r="BC374" s="38" t="s">
        <v>67</v>
      </c>
    </row>
    <row r="375" spans="1:55">
      <c r="A375" s="29">
        <f t="shared" si="2"/>
        <v>374</v>
      </c>
      <c r="B375" s="30" t="s">
        <v>1398</v>
      </c>
      <c r="C375" s="31" t="s">
        <v>2676</v>
      </c>
      <c r="D375" s="32" t="s">
        <v>2954</v>
      </c>
      <c r="E375" s="47" t="s">
        <v>2020</v>
      </c>
      <c r="F375" s="34" t="s">
        <v>1400</v>
      </c>
      <c r="G375" s="31" t="s">
        <v>59</v>
      </c>
      <c r="H375" s="36" t="s">
        <v>2955</v>
      </c>
      <c r="I375" s="36" t="s">
        <v>121</v>
      </c>
      <c r="J375" s="36" t="s">
        <v>2956</v>
      </c>
      <c r="K375" s="36" t="s">
        <v>2957</v>
      </c>
      <c r="L375" s="36" t="s">
        <v>2958</v>
      </c>
      <c r="M375" s="36" t="s">
        <v>2959</v>
      </c>
      <c r="N375" s="36" t="s">
        <v>2960</v>
      </c>
      <c r="O375" s="37" t="s">
        <v>2955</v>
      </c>
      <c r="P375" s="37" t="s">
        <v>2961</v>
      </c>
      <c r="Q375" s="30" t="s">
        <v>67</v>
      </c>
      <c r="R375" s="38" t="s">
        <v>67</v>
      </c>
      <c r="S375" s="30" t="s">
        <v>68</v>
      </c>
      <c r="T375" s="30" t="b">
        <v>0</v>
      </c>
      <c r="U375" s="30" t="s">
        <v>67</v>
      </c>
      <c r="V375" s="34" t="s">
        <v>67</v>
      </c>
      <c r="W375" s="39" t="s">
        <v>67</v>
      </c>
      <c r="X375" s="30" t="s">
        <v>67</v>
      </c>
      <c r="Y375" s="30" t="s">
        <v>67</v>
      </c>
      <c r="Z375" s="38" t="s">
        <v>854</v>
      </c>
      <c r="AA375" s="38"/>
      <c r="AB375" s="38" t="s">
        <v>67</v>
      </c>
      <c r="AC375" s="30" t="s">
        <v>67</v>
      </c>
      <c r="AD375" s="40">
        <v>0</v>
      </c>
      <c r="AE375" s="40">
        <v>2</v>
      </c>
      <c r="AF375" s="40">
        <v>2</v>
      </c>
      <c r="AG375" s="40">
        <v>2</v>
      </c>
      <c r="AH375" s="40">
        <v>2</v>
      </c>
      <c r="AI375" s="40">
        <v>0</v>
      </c>
      <c r="AJ375" s="40">
        <v>1</v>
      </c>
      <c r="AK375" s="40">
        <v>1</v>
      </c>
      <c r="AL375" s="40">
        <v>0</v>
      </c>
      <c r="AM375" s="40">
        <v>0</v>
      </c>
      <c r="AN375" s="40">
        <v>0</v>
      </c>
      <c r="AO375" s="40">
        <v>0</v>
      </c>
      <c r="AP375" s="40">
        <v>0</v>
      </c>
      <c r="AQ375" s="40">
        <v>0</v>
      </c>
      <c r="AR375" s="40">
        <v>0</v>
      </c>
      <c r="AS375" s="40">
        <v>580000</v>
      </c>
      <c r="AT375" s="40">
        <v>0</v>
      </c>
      <c r="AU375" s="34" t="s">
        <v>2953</v>
      </c>
      <c r="AV375" s="34" t="s">
        <v>67</v>
      </c>
      <c r="AW375" s="34" t="s">
        <v>67</v>
      </c>
      <c r="AX375" s="34"/>
      <c r="AY375" s="39"/>
      <c r="AZ375" s="38"/>
      <c r="BA375" s="38"/>
      <c r="BB375" s="41"/>
      <c r="BC375" s="38" t="s">
        <v>67</v>
      </c>
    </row>
    <row r="376" spans="1:55">
      <c r="A376" s="29">
        <f t="shared" si="2"/>
        <v>375</v>
      </c>
      <c r="B376" s="30" t="s">
        <v>1398</v>
      </c>
      <c r="C376" s="31" t="s">
        <v>2676</v>
      </c>
      <c r="D376" s="32" t="s">
        <v>2962</v>
      </c>
      <c r="E376" s="47" t="s">
        <v>57</v>
      </c>
      <c r="F376" s="34" t="s">
        <v>1400</v>
      </c>
      <c r="G376" s="31" t="s">
        <v>93</v>
      </c>
      <c r="H376" s="36" t="s">
        <v>2963</v>
      </c>
      <c r="I376" s="36" t="s">
        <v>2964</v>
      </c>
      <c r="J376" s="36" t="s">
        <v>2965</v>
      </c>
      <c r="K376" s="36" t="s">
        <v>2966</v>
      </c>
      <c r="L376" s="36" t="s">
        <v>2967</v>
      </c>
      <c r="M376" s="36" t="s">
        <v>2968</v>
      </c>
      <c r="N376" s="36" t="s">
        <v>2969</v>
      </c>
      <c r="O376" s="37" t="s">
        <v>2970</v>
      </c>
      <c r="P376" s="37" t="s">
        <v>2971</v>
      </c>
      <c r="Q376" s="38">
        <v>45799</v>
      </c>
      <c r="R376" s="38">
        <v>45798</v>
      </c>
      <c r="S376" s="30"/>
      <c r="T376" s="30" t="b">
        <v>0</v>
      </c>
      <c r="U376" s="30" t="s">
        <v>2972</v>
      </c>
      <c r="V376" s="34" t="s">
        <v>2973</v>
      </c>
      <c r="W376" s="39" t="s">
        <v>2974</v>
      </c>
      <c r="X376" s="30" t="s">
        <v>71</v>
      </c>
      <c r="Y376" s="38">
        <v>45800</v>
      </c>
      <c r="Z376" s="38">
        <v>45806</v>
      </c>
      <c r="AA376" s="30" t="s">
        <v>2687</v>
      </c>
      <c r="AB376" s="38">
        <v>45880</v>
      </c>
      <c r="AC376" s="30" t="s">
        <v>2688</v>
      </c>
      <c r="AD376" s="40">
        <v>0</v>
      </c>
      <c r="AE376" s="40">
        <v>0</v>
      </c>
      <c r="AF376" s="40">
        <v>0</v>
      </c>
      <c r="AG376" s="40">
        <v>2</v>
      </c>
      <c r="AH376" s="40">
        <v>2</v>
      </c>
      <c r="AI376" s="40">
        <v>0</v>
      </c>
      <c r="AJ376" s="40">
        <v>0</v>
      </c>
      <c r="AK376" s="40">
        <v>0</v>
      </c>
      <c r="AL376" s="40">
        <v>0</v>
      </c>
      <c r="AM376" s="40">
        <v>0</v>
      </c>
      <c r="AN376" s="40">
        <v>0</v>
      </c>
      <c r="AO376" s="40">
        <v>0</v>
      </c>
      <c r="AP376" s="40">
        <v>0</v>
      </c>
      <c r="AQ376" s="40">
        <v>0</v>
      </c>
      <c r="AR376" s="40">
        <v>200000</v>
      </c>
      <c r="AS376" s="40">
        <v>50000</v>
      </c>
      <c r="AT376" s="40">
        <v>0</v>
      </c>
      <c r="AU376" s="34" t="s">
        <v>496</v>
      </c>
      <c r="AV376" s="34" t="s">
        <v>67</v>
      </c>
      <c r="AW376" s="34" t="s">
        <v>67</v>
      </c>
      <c r="AX376" s="34"/>
      <c r="AY376" s="39"/>
      <c r="AZ376" s="38"/>
      <c r="BA376" s="38"/>
      <c r="BB376" s="41"/>
      <c r="BC376" s="38" t="s">
        <v>67</v>
      </c>
    </row>
    <row r="377" spans="1:55">
      <c r="A377" s="29">
        <f t="shared" si="2"/>
        <v>376</v>
      </c>
      <c r="B377" s="30" t="s">
        <v>1398</v>
      </c>
      <c r="C377" s="31" t="s">
        <v>134</v>
      </c>
      <c r="D377" s="32" t="s">
        <v>2975</v>
      </c>
      <c r="E377" s="47" t="s">
        <v>78</v>
      </c>
      <c r="F377" s="34" t="s">
        <v>1400</v>
      </c>
      <c r="G377" s="31" t="s">
        <v>59</v>
      </c>
      <c r="H377" s="36" t="s">
        <v>1620</v>
      </c>
      <c r="I377" s="36" t="s">
        <v>1367</v>
      </c>
      <c r="J377" s="36" t="s">
        <v>1621</v>
      </c>
      <c r="K377" s="36" t="s">
        <v>1622</v>
      </c>
      <c r="L377" s="36" t="s">
        <v>68</v>
      </c>
      <c r="M377" s="36" t="s">
        <v>1623</v>
      </c>
      <c r="N377" s="36" t="s">
        <v>1624</v>
      </c>
      <c r="O377" s="37" t="s">
        <v>2976</v>
      </c>
      <c r="P377" s="37" t="s">
        <v>2977</v>
      </c>
      <c r="Q377" s="30" t="s">
        <v>67</v>
      </c>
      <c r="R377" s="38" t="s">
        <v>67</v>
      </c>
      <c r="S377" s="30" t="s">
        <v>68</v>
      </c>
      <c r="T377" s="30" t="b">
        <v>0</v>
      </c>
      <c r="U377" s="30" t="s">
        <v>2978</v>
      </c>
      <c r="V377" s="34" t="s">
        <v>2979</v>
      </c>
      <c r="W377" s="39"/>
      <c r="X377" s="30" t="s">
        <v>71</v>
      </c>
      <c r="Y377" s="38">
        <v>45750</v>
      </c>
      <c r="Z377" s="38">
        <v>45762</v>
      </c>
      <c r="AA377" s="38"/>
      <c r="AB377" s="38" t="s">
        <v>67</v>
      </c>
      <c r="AC377" s="30" t="s">
        <v>67</v>
      </c>
      <c r="AD377" s="40">
        <v>0</v>
      </c>
      <c r="AE377" s="40">
        <v>1</v>
      </c>
      <c r="AF377" s="40">
        <v>1</v>
      </c>
      <c r="AG377" s="40">
        <v>2</v>
      </c>
      <c r="AH377" s="40">
        <v>2</v>
      </c>
      <c r="AI377" s="40">
        <v>0</v>
      </c>
      <c r="AJ377" s="40">
        <v>1</v>
      </c>
      <c r="AK377" s="40">
        <v>1</v>
      </c>
      <c r="AL377" s="40">
        <v>0</v>
      </c>
      <c r="AM377" s="40">
        <v>0</v>
      </c>
      <c r="AN377" s="40">
        <v>0</v>
      </c>
      <c r="AO377" s="40">
        <v>0</v>
      </c>
      <c r="AP377" s="40">
        <v>0</v>
      </c>
      <c r="AQ377" s="40">
        <v>0</v>
      </c>
      <c r="AR377" s="40">
        <v>300000</v>
      </c>
      <c r="AS377" s="40">
        <v>0</v>
      </c>
      <c r="AT377" s="40">
        <v>0</v>
      </c>
      <c r="AU377" s="34" t="s">
        <v>74</v>
      </c>
      <c r="AV377" s="34" t="s">
        <v>67</v>
      </c>
      <c r="AW377" s="34" t="s">
        <v>67</v>
      </c>
      <c r="AX377" s="34"/>
      <c r="AY377" s="39"/>
      <c r="AZ377" s="38"/>
      <c r="BA377" s="38"/>
      <c r="BB377" s="41"/>
      <c r="BC377" s="38" t="s">
        <v>67</v>
      </c>
    </row>
    <row r="378" spans="1:55">
      <c r="A378" s="29">
        <f t="shared" si="2"/>
        <v>377</v>
      </c>
      <c r="B378" s="30" t="s">
        <v>1398</v>
      </c>
      <c r="C378" s="31" t="s">
        <v>2211</v>
      </c>
      <c r="D378" s="32" t="s">
        <v>2980</v>
      </c>
      <c r="E378" s="47" t="s">
        <v>2020</v>
      </c>
      <c r="F378" s="34" t="s">
        <v>1400</v>
      </c>
      <c r="G378" s="31" t="s">
        <v>93</v>
      </c>
      <c r="H378" s="36" t="s">
        <v>2981</v>
      </c>
      <c r="I378" s="36" t="s">
        <v>2982</v>
      </c>
      <c r="J378" s="36" t="s">
        <v>2983</v>
      </c>
      <c r="K378" s="36" t="s">
        <v>2216</v>
      </c>
      <c r="L378" s="36" t="s">
        <v>2217</v>
      </c>
      <c r="M378" s="36" t="s">
        <v>2218</v>
      </c>
      <c r="N378" s="36" t="s">
        <v>2984</v>
      </c>
      <c r="O378" s="37" t="s">
        <v>2220</v>
      </c>
      <c r="P378" s="37" t="s">
        <v>2985</v>
      </c>
      <c r="Q378" s="30" t="s">
        <v>67</v>
      </c>
      <c r="R378" s="38" t="s">
        <v>67</v>
      </c>
      <c r="S378" s="30"/>
      <c r="T378" s="30" t="b">
        <v>0</v>
      </c>
      <c r="U378" s="30" t="s">
        <v>2221</v>
      </c>
      <c r="V378" s="34" t="s">
        <v>2222</v>
      </c>
      <c r="W378" s="30" t="s">
        <v>67</v>
      </c>
      <c r="X378" s="30" t="s">
        <v>67</v>
      </c>
      <c r="Y378" s="30" t="s">
        <v>67</v>
      </c>
      <c r="Z378" s="38" t="s">
        <v>854</v>
      </c>
      <c r="AA378" s="38"/>
      <c r="AB378" s="38" t="s">
        <v>67</v>
      </c>
      <c r="AC378" s="30" t="s">
        <v>67</v>
      </c>
      <c r="AD378" s="40">
        <v>0</v>
      </c>
      <c r="AE378" s="40">
        <v>1</v>
      </c>
      <c r="AF378" s="40">
        <v>1</v>
      </c>
      <c r="AG378" s="40">
        <v>1</v>
      </c>
      <c r="AH378" s="40">
        <v>1</v>
      </c>
      <c r="AI378" s="40">
        <v>0</v>
      </c>
      <c r="AJ378" s="40">
        <v>1</v>
      </c>
      <c r="AK378" s="40">
        <v>0</v>
      </c>
      <c r="AL378" s="40">
        <v>1</v>
      </c>
      <c r="AM378" s="40">
        <v>0</v>
      </c>
      <c r="AN378" s="40">
        <v>0</v>
      </c>
      <c r="AO378" s="40">
        <v>0</v>
      </c>
      <c r="AP378" s="40">
        <v>0</v>
      </c>
      <c r="AQ378" s="40">
        <v>0</v>
      </c>
      <c r="AR378" s="40">
        <v>0</v>
      </c>
      <c r="AS378" s="40">
        <v>0</v>
      </c>
      <c r="AT378" s="40">
        <v>0</v>
      </c>
      <c r="AU378" s="34" t="s">
        <v>2223</v>
      </c>
      <c r="AV378" s="34" t="s">
        <v>67</v>
      </c>
      <c r="AW378" s="34" t="s">
        <v>67</v>
      </c>
      <c r="AX378" s="34"/>
      <c r="AY378" s="39"/>
      <c r="AZ378" s="38"/>
      <c r="BA378" s="38"/>
      <c r="BB378" s="41"/>
      <c r="BC378" s="38" t="s">
        <v>67</v>
      </c>
    </row>
    <row r="379" spans="1:55">
      <c r="A379" s="29">
        <f t="shared" si="2"/>
        <v>378</v>
      </c>
      <c r="B379" s="30" t="s">
        <v>54</v>
      </c>
      <c r="C379" s="31" t="s">
        <v>1800</v>
      </c>
      <c r="D379" s="32" t="s">
        <v>2986</v>
      </c>
      <c r="E379" s="47" t="s">
        <v>57</v>
      </c>
      <c r="F379" s="34" t="s">
        <v>852</v>
      </c>
      <c r="G379" s="31" t="s">
        <v>59</v>
      </c>
      <c r="H379" s="36" t="s">
        <v>2987</v>
      </c>
      <c r="I379" s="36" t="s">
        <v>374</v>
      </c>
      <c r="J379" s="36" t="s">
        <v>2988</v>
      </c>
      <c r="K379" s="36" t="s">
        <v>2989</v>
      </c>
      <c r="L379" s="36" t="s">
        <v>67</v>
      </c>
      <c r="M379" s="36" t="s">
        <v>2990</v>
      </c>
      <c r="N379" s="36" t="s">
        <v>2991</v>
      </c>
      <c r="O379" s="37" t="s">
        <v>2992</v>
      </c>
      <c r="P379" s="37" t="s">
        <v>2993</v>
      </c>
      <c r="Q379" s="30" t="s">
        <v>67</v>
      </c>
      <c r="R379" s="38">
        <v>45807</v>
      </c>
      <c r="S379" s="30" t="s">
        <v>68</v>
      </c>
      <c r="T379" s="30" t="b">
        <v>0</v>
      </c>
      <c r="U379" s="30" t="s">
        <v>2994</v>
      </c>
      <c r="V379" s="34" t="s">
        <v>2995</v>
      </c>
      <c r="W379" s="39" t="s">
        <v>2996</v>
      </c>
      <c r="X379" s="30" t="s">
        <v>71</v>
      </c>
      <c r="Y379" s="38">
        <v>45817</v>
      </c>
      <c r="Z379" s="38">
        <v>45826</v>
      </c>
      <c r="AA379" s="30" t="s">
        <v>2488</v>
      </c>
      <c r="AB379" s="38">
        <v>45863</v>
      </c>
      <c r="AC379" s="30" t="s">
        <v>129</v>
      </c>
      <c r="AD379" s="40">
        <v>0</v>
      </c>
      <c r="AE379" s="40">
        <v>4</v>
      </c>
      <c r="AF379" s="40">
        <v>4</v>
      </c>
      <c r="AG379" s="40">
        <v>2</v>
      </c>
      <c r="AH379" s="40">
        <v>4</v>
      </c>
      <c r="AI379" s="40">
        <v>0</v>
      </c>
      <c r="AJ379" s="40">
        <v>1</v>
      </c>
      <c r="AK379" s="40">
        <v>1</v>
      </c>
      <c r="AL379" s="40">
        <v>0</v>
      </c>
      <c r="AM379" s="40">
        <v>0</v>
      </c>
      <c r="AN379" s="40">
        <v>0</v>
      </c>
      <c r="AO379" s="40">
        <v>0</v>
      </c>
      <c r="AP379" s="40">
        <v>0</v>
      </c>
      <c r="AQ379" s="40">
        <v>0</v>
      </c>
      <c r="AR379" s="40">
        <v>0</v>
      </c>
      <c r="AS379" s="40">
        <v>1480000</v>
      </c>
      <c r="AT379" s="40">
        <v>2</v>
      </c>
      <c r="AU379" s="34" t="s">
        <v>442</v>
      </c>
      <c r="AV379" s="34" t="s">
        <v>67</v>
      </c>
      <c r="AW379" s="34" t="s">
        <v>67</v>
      </c>
      <c r="AX379" s="34"/>
      <c r="AY379" s="39"/>
      <c r="AZ379" s="38"/>
      <c r="BA379" s="38"/>
      <c r="BB379" s="41"/>
      <c r="BC379" s="38" t="s">
        <v>67</v>
      </c>
    </row>
    <row r="380" spans="1:55">
      <c r="A380" s="29">
        <f t="shared" si="2"/>
        <v>379</v>
      </c>
      <c r="B380" s="30" t="s">
        <v>54</v>
      </c>
      <c r="C380" s="31" t="s">
        <v>2469</v>
      </c>
      <c r="D380" s="32" t="s">
        <v>2997</v>
      </c>
      <c r="E380" s="47" t="s">
        <v>78</v>
      </c>
      <c r="F380" s="34" t="s">
        <v>2314</v>
      </c>
      <c r="G380" s="31" t="s">
        <v>93</v>
      </c>
      <c r="H380" s="36" t="s">
        <v>67</v>
      </c>
      <c r="I380" s="36" t="s">
        <v>67</v>
      </c>
      <c r="J380" s="36" t="s">
        <v>67</v>
      </c>
      <c r="K380" s="36" t="s">
        <v>2998</v>
      </c>
      <c r="L380" s="36" t="s">
        <v>67</v>
      </c>
      <c r="M380" s="36" t="s">
        <v>67</v>
      </c>
      <c r="N380" s="36" t="s">
        <v>2999</v>
      </c>
      <c r="O380" s="37" t="s">
        <v>67</v>
      </c>
      <c r="P380" s="37" t="s">
        <v>67</v>
      </c>
      <c r="Q380" s="30" t="s">
        <v>67</v>
      </c>
      <c r="R380" s="38" t="s">
        <v>67</v>
      </c>
      <c r="S380" s="30" t="s">
        <v>853</v>
      </c>
      <c r="T380" s="30" t="b">
        <v>0</v>
      </c>
      <c r="U380" s="30" t="s">
        <v>67</v>
      </c>
      <c r="V380" s="34" t="s">
        <v>67</v>
      </c>
      <c r="W380" s="39" t="s">
        <v>67</v>
      </c>
      <c r="X380" s="30" t="s">
        <v>67</v>
      </c>
      <c r="Y380" s="30" t="s">
        <v>67</v>
      </c>
      <c r="Z380" s="38" t="s">
        <v>854</v>
      </c>
      <c r="AA380" s="38"/>
      <c r="AB380" s="38" t="s">
        <v>67</v>
      </c>
      <c r="AC380" s="30" t="s">
        <v>67</v>
      </c>
      <c r="AD380" s="40">
        <v>0</v>
      </c>
      <c r="AE380" s="40">
        <v>1</v>
      </c>
      <c r="AF380" s="40">
        <v>1</v>
      </c>
      <c r="AG380" s="40">
        <v>1</v>
      </c>
      <c r="AH380" s="40">
        <v>1</v>
      </c>
      <c r="AI380" s="40">
        <v>0</v>
      </c>
      <c r="AJ380" s="40">
        <v>1</v>
      </c>
      <c r="AK380" s="40">
        <v>0</v>
      </c>
      <c r="AL380" s="40">
        <v>1</v>
      </c>
      <c r="AM380" s="40">
        <v>0</v>
      </c>
      <c r="AN380" s="40">
        <v>0</v>
      </c>
      <c r="AO380" s="40">
        <v>0</v>
      </c>
      <c r="AP380" s="40">
        <v>0</v>
      </c>
      <c r="AQ380" s="40">
        <v>0</v>
      </c>
      <c r="AR380" s="40">
        <v>0</v>
      </c>
      <c r="AS380" s="40">
        <v>0</v>
      </c>
      <c r="AT380" s="40">
        <v>0</v>
      </c>
      <c r="AU380" s="34" t="s">
        <v>2223</v>
      </c>
      <c r="AV380" s="34" t="s">
        <v>67</v>
      </c>
      <c r="AW380" s="34" t="s">
        <v>67</v>
      </c>
      <c r="AX380" s="34"/>
      <c r="AY380" s="39"/>
      <c r="AZ380" s="38"/>
      <c r="BA380" s="38"/>
      <c r="BB380" s="41"/>
      <c r="BC380" s="38" t="s">
        <v>67</v>
      </c>
    </row>
    <row r="381" spans="1:55">
      <c r="A381" s="29">
        <f t="shared" si="2"/>
        <v>380</v>
      </c>
      <c r="B381" s="30" t="s">
        <v>54</v>
      </c>
      <c r="C381" s="31" t="s">
        <v>2469</v>
      </c>
      <c r="D381" s="32" t="s">
        <v>3000</v>
      </c>
      <c r="E381" s="47" t="s">
        <v>78</v>
      </c>
      <c r="F381" s="34" t="s">
        <v>2314</v>
      </c>
      <c r="G381" s="31" t="s">
        <v>93</v>
      </c>
      <c r="H381" s="36" t="s">
        <v>67</v>
      </c>
      <c r="I381" s="36" t="s">
        <v>67</v>
      </c>
      <c r="J381" s="36" t="s">
        <v>67</v>
      </c>
      <c r="K381" s="36" t="s">
        <v>2998</v>
      </c>
      <c r="L381" s="36" t="s">
        <v>67</v>
      </c>
      <c r="M381" s="36" t="s">
        <v>67</v>
      </c>
      <c r="N381" s="36" t="s">
        <v>2999</v>
      </c>
      <c r="O381" s="37" t="s">
        <v>67</v>
      </c>
      <c r="P381" s="37" t="s">
        <v>67</v>
      </c>
      <c r="Q381" s="30" t="s">
        <v>67</v>
      </c>
      <c r="R381" s="38" t="s">
        <v>67</v>
      </c>
      <c r="S381" s="30" t="s">
        <v>853</v>
      </c>
      <c r="T381" s="30" t="b">
        <v>0</v>
      </c>
      <c r="U381" s="30" t="s">
        <v>67</v>
      </c>
      <c r="V381" s="34" t="s">
        <v>67</v>
      </c>
      <c r="W381" s="39" t="s">
        <v>67</v>
      </c>
      <c r="X381" s="30" t="s">
        <v>67</v>
      </c>
      <c r="Y381" s="30" t="s">
        <v>67</v>
      </c>
      <c r="Z381" s="38" t="s">
        <v>854</v>
      </c>
      <c r="AA381" s="38"/>
      <c r="AB381" s="38" t="s">
        <v>67</v>
      </c>
      <c r="AC381" s="30" t="s">
        <v>67</v>
      </c>
      <c r="AD381" s="40">
        <v>0</v>
      </c>
      <c r="AE381" s="40">
        <v>2</v>
      </c>
      <c r="AF381" s="40">
        <v>2</v>
      </c>
      <c r="AG381" s="40">
        <v>3</v>
      </c>
      <c r="AH381" s="40">
        <v>2</v>
      </c>
      <c r="AI381" s="40">
        <v>0</v>
      </c>
      <c r="AJ381" s="40">
        <v>1</v>
      </c>
      <c r="AK381" s="40">
        <v>0</v>
      </c>
      <c r="AL381" s="40">
        <v>1</v>
      </c>
      <c r="AM381" s="40">
        <v>0</v>
      </c>
      <c r="AN381" s="40">
        <v>0</v>
      </c>
      <c r="AO381" s="40">
        <v>0</v>
      </c>
      <c r="AP381" s="40">
        <v>0</v>
      </c>
      <c r="AQ381" s="40">
        <v>0</v>
      </c>
      <c r="AR381" s="40">
        <v>0</v>
      </c>
      <c r="AS381" s="40">
        <v>780000</v>
      </c>
      <c r="AT381" s="40">
        <v>0</v>
      </c>
      <c r="AU381" s="34" t="s">
        <v>2223</v>
      </c>
      <c r="AV381" s="34" t="s">
        <v>67</v>
      </c>
      <c r="AW381" s="34" t="s">
        <v>67</v>
      </c>
      <c r="AX381" s="34"/>
      <c r="AY381" s="39"/>
      <c r="AZ381" s="38"/>
      <c r="BA381" s="38"/>
      <c r="BB381" s="41"/>
      <c r="BC381" s="38" t="s">
        <v>67</v>
      </c>
    </row>
    <row r="382" spans="1:55">
      <c r="A382" s="29">
        <f t="shared" si="2"/>
        <v>381</v>
      </c>
      <c r="B382" s="30" t="s">
        <v>54</v>
      </c>
      <c r="C382" s="31" t="s">
        <v>134</v>
      </c>
      <c r="D382" s="32" t="s">
        <v>3001</v>
      </c>
      <c r="E382" s="47" t="s">
        <v>78</v>
      </c>
      <c r="F382" s="34" t="s">
        <v>1519</v>
      </c>
      <c r="G382" s="31" t="s">
        <v>93</v>
      </c>
      <c r="H382" s="36" t="s">
        <v>3002</v>
      </c>
      <c r="I382" s="36" t="s">
        <v>251</v>
      </c>
      <c r="J382" s="36" t="s">
        <v>3003</v>
      </c>
      <c r="K382" s="36" t="s">
        <v>3004</v>
      </c>
      <c r="L382" s="36" t="s">
        <v>3005</v>
      </c>
      <c r="M382" s="36" t="s">
        <v>3006</v>
      </c>
      <c r="N382" s="36" t="s">
        <v>3007</v>
      </c>
      <c r="O382" s="37" t="s">
        <v>67</v>
      </c>
      <c r="P382" s="37" t="s">
        <v>67</v>
      </c>
      <c r="Q382" s="30" t="s">
        <v>67</v>
      </c>
      <c r="R382" s="38" t="s">
        <v>67</v>
      </c>
      <c r="S382" s="30" t="s">
        <v>853</v>
      </c>
      <c r="T382" s="30" t="b">
        <v>0</v>
      </c>
      <c r="U382" s="30" t="s">
        <v>67</v>
      </c>
      <c r="V382" s="34" t="s">
        <v>67</v>
      </c>
      <c r="W382" s="39" t="s">
        <v>67</v>
      </c>
      <c r="X382" s="30" t="s">
        <v>67</v>
      </c>
      <c r="Y382" s="30" t="s">
        <v>67</v>
      </c>
      <c r="Z382" s="38" t="s">
        <v>854</v>
      </c>
      <c r="AA382" s="38"/>
      <c r="AB382" s="38" t="s">
        <v>67</v>
      </c>
      <c r="AC382" s="30" t="s">
        <v>67</v>
      </c>
      <c r="AD382" s="40">
        <v>0</v>
      </c>
      <c r="AE382" s="40">
        <v>0</v>
      </c>
      <c r="AF382" s="40">
        <v>0</v>
      </c>
      <c r="AG382" s="40">
        <v>0</v>
      </c>
      <c r="AH382" s="40">
        <v>0</v>
      </c>
      <c r="AI382" s="40">
        <v>0</v>
      </c>
      <c r="AJ382" s="40">
        <v>0</v>
      </c>
      <c r="AK382" s="40">
        <v>0</v>
      </c>
      <c r="AL382" s="40">
        <v>0</v>
      </c>
      <c r="AM382" s="40">
        <v>0</v>
      </c>
      <c r="AN382" s="40">
        <v>0</v>
      </c>
      <c r="AO382" s="40">
        <v>0</v>
      </c>
      <c r="AP382" s="40">
        <v>0</v>
      </c>
      <c r="AQ382" s="40">
        <v>0</v>
      </c>
      <c r="AR382" s="40">
        <v>0</v>
      </c>
      <c r="AS382" s="40">
        <v>0</v>
      </c>
      <c r="AT382" s="40">
        <v>0</v>
      </c>
      <c r="AU382" s="34" t="s">
        <v>2897</v>
      </c>
      <c r="AV382" s="34" t="s">
        <v>67</v>
      </c>
      <c r="AW382" s="34" t="s">
        <v>67</v>
      </c>
      <c r="AX382" s="34"/>
      <c r="AY382" s="39"/>
      <c r="AZ382" s="38"/>
      <c r="BA382" s="38"/>
      <c r="BB382" s="41"/>
      <c r="BC382" s="38" t="s">
        <v>67</v>
      </c>
    </row>
    <row r="383" spans="1:55">
      <c r="A383" s="29">
        <f t="shared" si="2"/>
        <v>382</v>
      </c>
      <c r="B383" s="30" t="s">
        <v>54</v>
      </c>
      <c r="C383" s="31" t="s">
        <v>134</v>
      </c>
      <c r="D383" s="32" t="s">
        <v>3008</v>
      </c>
      <c r="E383" s="47" t="s">
        <v>78</v>
      </c>
      <c r="F383" s="34" t="s">
        <v>1519</v>
      </c>
      <c r="G383" s="31" t="s">
        <v>93</v>
      </c>
      <c r="H383" s="36" t="s">
        <v>3002</v>
      </c>
      <c r="I383" s="36" t="s">
        <v>251</v>
      </c>
      <c r="J383" s="36" t="s">
        <v>3003</v>
      </c>
      <c r="K383" s="36" t="s">
        <v>3004</v>
      </c>
      <c r="L383" s="36" t="s">
        <v>3005</v>
      </c>
      <c r="M383" s="36" t="s">
        <v>3006</v>
      </c>
      <c r="N383" s="36" t="s">
        <v>3007</v>
      </c>
      <c r="O383" s="37" t="s">
        <v>67</v>
      </c>
      <c r="P383" s="37" t="s">
        <v>67</v>
      </c>
      <c r="Q383" s="30" t="s">
        <v>67</v>
      </c>
      <c r="R383" s="38" t="s">
        <v>67</v>
      </c>
      <c r="S383" s="30" t="s">
        <v>853</v>
      </c>
      <c r="T383" s="30" t="b">
        <v>0</v>
      </c>
      <c r="U383" s="30" t="s">
        <v>67</v>
      </c>
      <c r="V383" s="34" t="s">
        <v>67</v>
      </c>
      <c r="W383" s="39" t="s">
        <v>67</v>
      </c>
      <c r="X383" s="30" t="s">
        <v>67</v>
      </c>
      <c r="Y383" s="30" t="s">
        <v>67</v>
      </c>
      <c r="Z383" s="38" t="s">
        <v>854</v>
      </c>
      <c r="AA383" s="38"/>
      <c r="AB383" s="38" t="s">
        <v>67</v>
      </c>
      <c r="AC383" s="30" t="s">
        <v>67</v>
      </c>
      <c r="AD383" s="40">
        <v>0</v>
      </c>
      <c r="AE383" s="40">
        <v>0</v>
      </c>
      <c r="AF383" s="40">
        <v>0</v>
      </c>
      <c r="AG383" s="40">
        <v>0</v>
      </c>
      <c r="AH383" s="40">
        <v>0</v>
      </c>
      <c r="AI383" s="40">
        <v>0</v>
      </c>
      <c r="AJ383" s="40">
        <v>0</v>
      </c>
      <c r="AK383" s="40">
        <v>0</v>
      </c>
      <c r="AL383" s="40">
        <v>0</v>
      </c>
      <c r="AM383" s="40">
        <v>0</v>
      </c>
      <c r="AN383" s="40">
        <v>0</v>
      </c>
      <c r="AO383" s="40">
        <v>0</v>
      </c>
      <c r="AP383" s="40">
        <v>0</v>
      </c>
      <c r="AQ383" s="40">
        <v>0</v>
      </c>
      <c r="AR383" s="40">
        <v>0</v>
      </c>
      <c r="AS383" s="40">
        <v>0</v>
      </c>
      <c r="AT383" s="40">
        <v>0</v>
      </c>
      <c r="AU383" s="34" t="s">
        <v>2897</v>
      </c>
      <c r="AV383" s="34" t="s">
        <v>67</v>
      </c>
      <c r="AW383" s="34" t="s">
        <v>67</v>
      </c>
      <c r="AX383" s="34"/>
      <c r="AY383" s="39"/>
      <c r="AZ383" s="38"/>
      <c r="BA383" s="38"/>
      <c r="BB383" s="41"/>
      <c r="BC383" s="38" t="s">
        <v>67</v>
      </c>
    </row>
    <row r="384" spans="1:55">
      <c r="A384" s="29">
        <f t="shared" si="2"/>
        <v>383</v>
      </c>
      <c r="B384" s="30" t="s">
        <v>54</v>
      </c>
      <c r="C384" s="31" t="s">
        <v>3009</v>
      </c>
      <c r="D384" s="32" t="s">
        <v>3010</v>
      </c>
      <c r="E384" s="47" t="s">
        <v>57</v>
      </c>
      <c r="F384" s="34" t="s">
        <v>1519</v>
      </c>
      <c r="G384" s="31" t="s">
        <v>59</v>
      </c>
      <c r="H384" s="36" t="s">
        <v>3011</v>
      </c>
      <c r="I384" s="36" t="s">
        <v>1559</v>
      </c>
      <c r="J384" s="36" t="s">
        <v>3012</v>
      </c>
      <c r="K384" s="36" t="s">
        <v>3013</v>
      </c>
      <c r="L384" s="36" t="s">
        <v>3014</v>
      </c>
      <c r="M384" s="36" t="s">
        <v>3015</v>
      </c>
      <c r="N384" s="36" t="s">
        <v>3016</v>
      </c>
      <c r="O384" s="37" t="s">
        <v>67</v>
      </c>
      <c r="P384" s="37" t="s">
        <v>67</v>
      </c>
      <c r="Q384" s="30" t="s">
        <v>67</v>
      </c>
      <c r="R384" s="38" t="s">
        <v>67</v>
      </c>
      <c r="S384" s="30" t="s">
        <v>853</v>
      </c>
      <c r="T384" s="30" t="b">
        <v>0</v>
      </c>
      <c r="U384" s="30" t="s">
        <v>67</v>
      </c>
      <c r="V384" s="34" t="s">
        <v>67</v>
      </c>
      <c r="W384" s="39" t="s">
        <v>67</v>
      </c>
      <c r="X384" s="30" t="s">
        <v>67</v>
      </c>
      <c r="Y384" s="30" t="s">
        <v>67</v>
      </c>
      <c r="Z384" s="38" t="s">
        <v>854</v>
      </c>
      <c r="AA384" s="38"/>
      <c r="AB384" s="38" t="s">
        <v>67</v>
      </c>
      <c r="AC384" s="30" t="s">
        <v>67</v>
      </c>
      <c r="AD384" s="40">
        <v>0</v>
      </c>
      <c r="AE384" s="40">
        <v>0</v>
      </c>
      <c r="AF384" s="40">
        <v>0</v>
      </c>
      <c r="AG384" s="40">
        <v>0</v>
      </c>
      <c r="AH384" s="40">
        <v>0</v>
      </c>
      <c r="AI384" s="40">
        <v>0</v>
      </c>
      <c r="AJ384" s="40">
        <v>0</v>
      </c>
      <c r="AK384" s="40">
        <v>0</v>
      </c>
      <c r="AL384" s="40">
        <v>0</v>
      </c>
      <c r="AM384" s="40">
        <v>0</v>
      </c>
      <c r="AN384" s="40">
        <v>0</v>
      </c>
      <c r="AO384" s="40">
        <v>0</v>
      </c>
      <c r="AP384" s="40">
        <v>0</v>
      </c>
      <c r="AQ384" s="40">
        <v>0</v>
      </c>
      <c r="AR384" s="40">
        <v>0</v>
      </c>
      <c r="AS384" s="40">
        <v>0</v>
      </c>
      <c r="AT384" s="40">
        <v>0</v>
      </c>
      <c r="AU384" s="34" t="s">
        <v>3017</v>
      </c>
      <c r="AV384" s="34" t="s">
        <v>67</v>
      </c>
      <c r="AW384" s="34" t="s">
        <v>67</v>
      </c>
      <c r="AX384" s="34"/>
      <c r="AY384" s="39"/>
      <c r="AZ384" s="38"/>
      <c r="BA384" s="38"/>
      <c r="BB384" s="41"/>
      <c r="BC384" s="38" t="s">
        <v>67</v>
      </c>
    </row>
    <row r="385" spans="1:55">
      <c r="A385" s="29">
        <f t="shared" si="2"/>
        <v>384</v>
      </c>
      <c r="B385" s="30" t="s">
        <v>54</v>
      </c>
      <c r="C385" s="31" t="s">
        <v>3018</v>
      </c>
      <c r="D385" s="32" t="s">
        <v>3019</v>
      </c>
      <c r="E385" s="47" t="s">
        <v>78</v>
      </c>
      <c r="F385" s="34" t="s">
        <v>58</v>
      </c>
      <c r="G385" s="31" t="s">
        <v>93</v>
      </c>
      <c r="H385" s="36" t="s">
        <v>3020</v>
      </c>
      <c r="I385" s="36" t="s">
        <v>184</v>
      </c>
      <c r="J385" s="36" t="s">
        <v>3021</v>
      </c>
      <c r="K385" s="36" t="s">
        <v>3022</v>
      </c>
      <c r="L385" s="36" t="s">
        <v>3023</v>
      </c>
      <c r="M385" s="36" t="s">
        <v>3024</v>
      </c>
      <c r="N385" s="36" t="s">
        <v>3025</v>
      </c>
      <c r="O385" s="37" t="s">
        <v>67</v>
      </c>
      <c r="P385" s="37" t="s">
        <v>67</v>
      </c>
      <c r="Q385" s="38">
        <v>45806</v>
      </c>
      <c r="R385" s="38" t="s">
        <v>67</v>
      </c>
      <c r="S385" s="30" t="s">
        <v>103</v>
      </c>
      <c r="T385" s="30" t="b">
        <v>0</v>
      </c>
      <c r="U385" s="30" t="s">
        <v>3026</v>
      </c>
      <c r="V385" s="34" t="s">
        <v>3027</v>
      </c>
      <c r="W385" s="39" t="s">
        <v>3028</v>
      </c>
      <c r="X385" s="30" t="s">
        <v>71</v>
      </c>
      <c r="Y385" s="38">
        <v>45848</v>
      </c>
      <c r="Z385" s="38" t="s">
        <v>854</v>
      </c>
      <c r="AA385" s="30" t="s">
        <v>1698</v>
      </c>
      <c r="AB385" s="38">
        <v>45895</v>
      </c>
      <c r="AC385" s="30" t="s">
        <v>758</v>
      </c>
      <c r="AD385" s="40">
        <v>3</v>
      </c>
      <c r="AE385" s="40">
        <v>2</v>
      </c>
      <c r="AF385" s="40">
        <v>2</v>
      </c>
      <c r="AG385" s="40">
        <v>4</v>
      </c>
      <c r="AH385" s="40">
        <v>5</v>
      </c>
      <c r="AI385" s="40">
        <v>3</v>
      </c>
      <c r="AJ385" s="40">
        <v>3</v>
      </c>
      <c r="AK385" s="40">
        <v>0</v>
      </c>
      <c r="AL385" s="40">
        <v>3</v>
      </c>
      <c r="AM385" s="40">
        <v>0</v>
      </c>
      <c r="AN385" s="40">
        <v>0</v>
      </c>
      <c r="AO385" s="40">
        <v>0</v>
      </c>
      <c r="AP385" s="40">
        <v>0</v>
      </c>
      <c r="AQ385" s="40">
        <v>0</v>
      </c>
      <c r="AR385" s="40">
        <v>2300000</v>
      </c>
      <c r="AS385" s="40">
        <v>800000</v>
      </c>
      <c r="AT385" s="40">
        <v>1</v>
      </c>
      <c r="AU385" s="34" t="s">
        <v>3029</v>
      </c>
      <c r="AV385" s="34" t="s">
        <v>3030</v>
      </c>
      <c r="AW385" s="34" t="s">
        <v>2444</v>
      </c>
      <c r="AX385" s="34" t="s">
        <v>1352</v>
      </c>
      <c r="AY385" s="39" t="s">
        <v>3031</v>
      </c>
      <c r="AZ385" s="38">
        <v>36340</v>
      </c>
      <c r="BA385" s="38">
        <v>39286</v>
      </c>
      <c r="BB385" s="41">
        <v>22104</v>
      </c>
      <c r="BC385" s="38">
        <v>45792</v>
      </c>
    </row>
    <row r="386" spans="1:55">
      <c r="A386" s="29">
        <f t="shared" si="2"/>
        <v>385</v>
      </c>
      <c r="B386" s="30" t="s">
        <v>54</v>
      </c>
      <c r="C386" s="31" t="s">
        <v>191</v>
      </c>
      <c r="D386" s="32" t="s">
        <v>3032</v>
      </c>
      <c r="E386" s="47" t="s">
        <v>57</v>
      </c>
      <c r="F386" s="34" t="s">
        <v>58</v>
      </c>
      <c r="G386" s="31" t="s">
        <v>59</v>
      </c>
      <c r="H386" s="36" t="s">
        <v>3033</v>
      </c>
      <c r="I386" s="36" t="s">
        <v>489</v>
      </c>
      <c r="J386" s="36" t="s">
        <v>3034</v>
      </c>
      <c r="K386" s="36" t="s">
        <v>3035</v>
      </c>
      <c r="L386" s="36" t="s">
        <v>3036</v>
      </c>
      <c r="M386" s="36" t="s">
        <v>3037</v>
      </c>
      <c r="N386" s="36" t="s">
        <v>3038</v>
      </c>
      <c r="O386" s="37" t="s">
        <v>67</v>
      </c>
      <c r="P386" s="37" t="s">
        <v>67</v>
      </c>
      <c r="Q386" s="38">
        <v>45798</v>
      </c>
      <c r="R386" s="38" t="s">
        <v>67</v>
      </c>
      <c r="S386" s="30" t="s">
        <v>68</v>
      </c>
      <c r="T386" s="30" t="b">
        <v>1</v>
      </c>
      <c r="U386" s="30" t="s">
        <v>3039</v>
      </c>
      <c r="V386" s="34" t="s">
        <v>3040</v>
      </c>
      <c r="W386" s="39">
        <v>4303859</v>
      </c>
      <c r="X386" s="30" t="s">
        <v>71</v>
      </c>
      <c r="Y386" s="38">
        <v>45805</v>
      </c>
      <c r="Z386" s="38">
        <v>45813</v>
      </c>
      <c r="AA386" s="30" t="s">
        <v>106</v>
      </c>
      <c r="AB386" s="38">
        <v>45848</v>
      </c>
      <c r="AC386" s="30" t="s">
        <v>201</v>
      </c>
      <c r="AD386" s="40">
        <v>0</v>
      </c>
      <c r="AE386" s="40">
        <v>1</v>
      </c>
      <c r="AF386" s="40">
        <v>1</v>
      </c>
      <c r="AG386" s="40">
        <v>12</v>
      </c>
      <c r="AH386" s="40">
        <v>1</v>
      </c>
      <c r="AI386" s="40">
        <v>0</v>
      </c>
      <c r="AJ386" s="40">
        <v>1</v>
      </c>
      <c r="AK386" s="40">
        <v>1</v>
      </c>
      <c r="AL386" s="40">
        <v>0</v>
      </c>
      <c r="AM386" s="40">
        <v>0</v>
      </c>
      <c r="AN386" s="40">
        <v>0</v>
      </c>
      <c r="AO386" s="40">
        <v>0</v>
      </c>
      <c r="AP386" s="40">
        <v>0</v>
      </c>
      <c r="AQ386" s="40">
        <v>0</v>
      </c>
      <c r="AR386" s="40">
        <v>500000</v>
      </c>
      <c r="AS386" s="40">
        <v>0</v>
      </c>
      <c r="AT386" s="40">
        <v>0</v>
      </c>
      <c r="AU386" s="34" t="s">
        <v>442</v>
      </c>
      <c r="AV386" s="34" t="s">
        <v>67</v>
      </c>
      <c r="AW386" s="34" t="s">
        <v>67</v>
      </c>
      <c r="AX386" s="34"/>
      <c r="AY386" s="39"/>
      <c r="AZ386" s="38"/>
      <c r="BA386" s="38"/>
      <c r="BB386" s="41"/>
      <c r="BC386" s="38">
        <v>45792</v>
      </c>
    </row>
    <row r="387" spans="1:55">
      <c r="A387" s="29">
        <f t="shared" si="2"/>
        <v>386</v>
      </c>
      <c r="B387" s="30" t="s">
        <v>54</v>
      </c>
      <c r="C387" s="31" t="s">
        <v>191</v>
      </c>
      <c r="D387" s="32" t="s">
        <v>3041</v>
      </c>
      <c r="E387" s="47" t="s">
        <v>57</v>
      </c>
      <c r="F387" s="34" t="s">
        <v>76</v>
      </c>
      <c r="G387" s="31" t="s">
        <v>59</v>
      </c>
      <c r="H387" s="36" t="s">
        <v>3033</v>
      </c>
      <c r="I387" s="36" t="s">
        <v>489</v>
      </c>
      <c r="J387" s="36" t="s">
        <v>3034</v>
      </c>
      <c r="K387" s="36" t="s">
        <v>3035</v>
      </c>
      <c r="L387" s="36" t="s">
        <v>3036</v>
      </c>
      <c r="M387" s="36" t="s">
        <v>3037</v>
      </c>
      <c r="N387" s="36" t="s">
        <v>3038</v>
      </c>
      <c r="O387" s="37" t="s">
        <v>67</v>
      </c>
      <c r="P387" s="37" t="s">
        <v>67</v>
      </c>
      <c r="Q387" s="30" t="s">
        <v>67</v>
      </c>
      <c r="R387" s="38" t="s">
        <v>67</v>
      </c>
      <c r="S387" s="30" t="s">
        <v>68</v>
      </c>
      <c r="T387" s="30" t="b">
        <v>1</v>
      </c>
      <c r="U387" s="30" t="s">
        <v>3039</v>
      </c>
      <c r="V387" s="34" t="s">
        <v>3040</v>
      </c>
      <c r="W387" s="39">
        <v>4303859</v>
      </c>
      <c r="X387" s="30" t="s">
        <v>71</v>
      </c>
      <c r="Y387" s="38">
        <v>45805</v>
      </c>
      <c r="Z387" s="38" t="s">
        <v>854</v>
      </c>
      <c r="AA387" s="30" t="s">
        <v>106</v>
      </c>
      <c r="AB387" s="38">
        <v>45848</v>
      </c>
      <c r="AC387" s="30" t="s">
        <v>201</v>
      </c>
      <c r="AD387" s="40">
        <v>0</v>
      </c>
      <c r="AE387" s="40">
        <v>1</v>
      </c>
      <c r="AF387" s="40">
        <v>1</v>
      </c>
      <c r="AG387" s="40">
        <v>4</v>
      </c>
      <c r="AH387" s="40">
        <v>1</v>
      </c>
      <c r="AI387" s="40">
        <v>0</v>
      </c>
      <c r="AJ387" s="40">
        <v>1</v>
      </c>
      <c r="AK387" s="40">
        <v>1</v>
      </c>
      <c r="AL387" s="40">
        <v>0</v>
      </c>
      <c r="AM387" s="40">
        <v>0</v>
      </c>
      <c r="AN387" s="40">
        <v>0</v>
      </c>
      <c r="AO387" s="40">
        <v>0</v>
      </c>
      <c r="AP387" s="40">
        <v>0</v>
      </c>
      <c r="AQ387" s="40">
        <v>0</v>
      </c>
      <c r="AR387" s="40">
        <v>300000</v>
      </c>
      <c r="AS387" s="40">
        <v>0</v>
      </c>
      <c r="AT387" s="40">
        <v>0</v>
      </c>
      <c r="AU387" s="34" t="s">
        <v>442</v>
      </c>
      <c r="AV387" s="34" t="s">
        <v>67</v>
      </c>
      <c r="AW387" s="34" t="s">
        <v>67</v>
      </c>
      <c r="AX387" s="34"/>
      <c r="AY387" s="39"/>
      <c r="AZ387" s="38"/>
      <c r="BA387" s="38"/>
      <c r="BB387" s="41"/>
      <c r="BC387" s="38" t="s">
        <v>67</v>
      </c>
    </row>
    <row r="388" spans="1:55">
      <c r="A388" s="29">
        <f t="shared" si="2"/>
        <v>387</v>
      </c>
      <c r="B388" s="30" t="s">
        <v>54</v>
      </c>
      <c r="C388" s="31" t="s">
        <v>91</v>
      </c>
      <c r="D388" s="32" t="s">
        <v>3042</v>
      </c>
      <c r="E388" s="47" t="s">
        <v>57</v>
      </c>
      <c r="F388" s="34" t="s">
        <v>2268</v>
      </c>
      <c r="G388" s="31" t="s">
        <v>93</v>
      </c>
      <c r="H388" s="36" t="s">
        <v>3043</v>
      </c>
      <c r="I388" s="36" t="s">
        <v>67</v>
      </c>
      <c r="J388" s="36" t="s">
        <v>3044</v>
      </c>
      <c r="K388" s="36" t="s">
        <v>67</v>
      </c>
      <c r="L388" s="36" t="s">
        <v>67</v>
      </c>
      <c r="M388" s="36" t="s">
        <v>67</v>
      </c>
      <c r="N388" s="36" t="s">
        <v>3045</v>
      </c>
      <c r="O388" s="37" t="s">
        <v>67</v>
      </c>
      <c r="P388" s="37" t="s">
        <v>67</v>
      </c>
      <c r="Q388" s="30" t="s">
        <v>67</v>
      </c>
      <c r="R388" s="38" t="s">
        <v>67</v>
      </c>
      <c r="S388" s="30" t="s">
        <v>853</v>
      </c>
      <c r="T388" s="30" t="b">
        <v>0</v>
      </c>
      <c r="U388" s="30" t="s">
        <v>67</v>
      </c>
      <c r="V388" s="34" t="s">
        <v>67</v>
      </c>
      <c r="W388" s="39" t="s">
        <v>67</v>
      </c>
      <c r="X388" s="30" t="s">
        <v>71</v>
      </c>
      <c r="Y388" s="38">
        <v>45797</v>
      </c>
      <c r="Z388" s="38">
        <v>45804</v>
      </c>
      <c r="AA388" s="38"/>
      <c r="AB388" s="38" t="s">
        <v>67</v>
      </c>
      <c r="AC388" s="30" t="s">
        <v>67</v>
      </c>
      <c r="AD388" s="40">
        <v>0</v>
      </c>
      <c r="AE388" s="40">
        <v>1</v>
      </c>
      <c r="AF388" s="40">
        <v>1</v>
      </c>
      <c r="AG388" s="40">
        <v>11</v>
      </c>
      <c r="AH388" s="40">
        <v>1</v>
      </c>
      <c r="AI388" s="40">
        <v>0</v>
      </c>
      <c r="AJ388" s="40">
        <v>1</v>
      </c>
      <c r="AK388" s="40">
        <v>0</v>
      </c>
      <c r="AL388" s="40">
        <v>1</v>
      </c>
      <c r="AM388" s="40">
        <v>0</v>
      </c>
      <c r="AN388" s="40">
        <v>0</v>
      </c>
      <c r="AO388" s="40">
        <v>0</v>
      </c>
      <c r="AP388" s="40">
        <v>0</v>
      </c>
      <c r="AQ388" s="40">
        <v>0</v>
      </c>
      <c r="AR388" s="40">
        <v>0</v>
      </c>
      <c r="AS388" s="40">
        <v>0</v>
      </c>
      <c r="AT388" s="40">
        <v>0</v>
      </c>
      <c r="AU388" s="34" t="s">
        <v>2347</v>
      </c>
      <c r="AV388" s="34" t="s">
        <v>67</v>
      </c>
      <c r="AW388" s="34" t="s">
        <v>67</v>
      </c>
      <c r="AX388" s="34"/>
      <c r="AY388" s="39"/>
      <c r="AZ388" s="38"/>
      <c r="BA388" s="38"/>
      <c r="BB388" s="41"/>
      <c r="BC388" s="38" t="s">
        <v>67</v>
      </c>
    </row>
    <row r="389" spans="1:55">
      <c r="A389" s="29">
        <f t="shared" si="2"/>
        <v>388</v>
      </c>
      <c r="B389" s="30" t="s">
        <v>1398</v>
      </c>
      <c r="C389" s="31" t="s">
        <v>2676</v>
      </c>
      <c r="D389" s="32" t="s">
        <v>3046</v>
      </c>
      <c r="E389" s="47" t="s">
        <v>2020</v>
      </c>
      <c r="F389" s="34" t="s">
        <v>1400</v>
      </c>
      <c r="G389" s="31" t="s">
        <v>93</v>
      </c>
      <c r="H389" s="36" t="s">
        <v>3047</v>
      </c>
      <c r="I389" s="36" t="s">
        <v>121</v>
      </c>
      <c r="J389" s="36" t="s">
        <v>3048</v>
      </c>
      <c r="K389" s="36" t="s">
        <v>3048</v>
      </c>
      <c r="L389" s="36" t="s">
        <v>3049</v>
      </c>
      <c r="M389" s="36" t="s">
        <v>3050</v>
      </c>
      <c r="N389" s="36" t="s">
        <v>3051</v>
      </c>
      <c r="O389" s="37" t="s">
        <v>3047</v>
      </c>
      <c r="P389" s="37" t="s">
        <v>3052</v>
      </c>
      <c r="Q389" s="38">
        <v>45803</v>
      </c>
      <c r="R389" s="38">
        <v>45803</v>
      </c>
      <c r="S389" s="30" t="s">
        <v>103</v>
      </c>
      <c r="T389" s="30" t="b">
        <v>0</v>
      </c>
      <c r="U389" s="30" t="s">
        <v>3053</v>
      </c>
      <c r="V389" s="34" t="s">
        <v>3054</v>
      </c>
      <c r="W389" s="39" t="s">
        <v>3055</v>
      </c>
      <c r="X389" s="30" t="s">
        <v>1398</v>
      </c>
      <c r="Y389" s="38">
        <v>45819</v>
      </c>
      <c r="Z389" s="38" t="s">
        <v>854</v>
      </c>
      <c r="AA389" s="30" t="s">
        <v>2440</v>
      </c>
      <c r="AB389" s="38" t="s">
        <v>67</v>
      </c>
      <c r="AC389" s="30" t="s">
        <v>67</v>
      </c>
      <c r="AD389" s="40">
        <v>0</v>
      </c>
      <c r="AE389" s="40">
        <v>3</v>
      </c>
      <c r="AF389" s="40">
        <v>3</v>
      </c>
      <c r="AG389" s="40">
        <v>3</v>
      </c>
      <c r="AH389" s="40">
        <v>3</v>
      </c>
      <c r="AI389" s="40">
        <v>0</v>
      </c>
      <c r="AJ389" s="40">
        <v>1</v>
      </c>
      <c r="AK389" s="40">
        <v>0</v>
      </c>
      <c r="AL389" s="40">
        <v>1</v>
      </c>
      <c r="AM389" s="40">
        <v>0</v>
      </c>
      <c r="AN389" s="40">
        <v>0</v>
      </c>
      <c r="AO389" s="40">
        <v>0</v>
      </c>
      <c r="AP389" s="40">
        <v>0</v>
      </c>
      <c r="AQ389" s="40">
        <v>0</v>
      </c>
      <c r="AR389" s="40">
        <v>0</v>
      </c>
      <c r="AS389" s="40">
        <v>1000000</v>
      </c>
      <c r="AT389" s="40">
        <v>2</v>
      </c>
      <c r="AU389" s="34" t="s">
        <v>442</v>
      </c>
      <c r="AV389" s="34" t="s">
        <v>67</v>
      </c>
      <c r="AW389" s="34" t="s">
        <v>67</v>
      </c>
      <c r="AX389" s="34"/>
      <c r="AY389" s="39"/>
      <c r="AZ389" s="38"/>
      <c r="BA389" s="38"/>
      <c r="BB389" s="41"/>
      <c r="BC389" s="38" t="s">
        <v>67</v>
      </c>
    </row>
    <row r="390" spans="1:55">
      <c r="A390" s="29">
        <f t="shared" si="2"/>
        <v>389</v>
      </c>
      <c r="B390" s="30" t="s">
        <v>54</v>
      </c>
      <c r="C390" s="43" t="s">
        <v>1021</v>
      </c>
      <c r="D390" s="32" t="s">
        <v>3056</v>
      </c>
      <c r="E390" s="47" t="s">
        <v>57</v>
      </c>
      <c r="F390" s="34" t="s">
        <v>852</v>
      </c>
      <c r="G390" s="31" t="s">
        <v>93</v>
      </c>
      <c r="H390" s="32" t="s">
        <v>3057</v>
      </c>
      <c r="I390" s="32" t="s">
        <v>121</v>
      </c>
      <c r="J390" s="32" t="s">
        <v>3058</v>
      </c>
      <c r="K390" s="36" t="s">
        <v>3059</v>
      </c>
      <c r="L390" s="36" t="s">
        <v>3060</v>
      </c>
      <c r="M390" s="36" t="s">
        <v>3061</v>
      </c>
      <c r="N390" s="36" t="s">
        <v>3062</v>
      </c>
      <c r="O390" s="37" t="s">
        <v>3063</v>
      </c>
      <c r="P390" s="37" t="s">
        <v>3064</v>
      </c>
      <c r="Q390" s="38">
        <v>45799</v>
      </c>
      <c r="R390" s="38">
        <v>45799</v>
      </c>
      <c r="S390" s="30" t="s">
        <v>103</v>
      </c>
      <c r="T390" s="30" t="b">
        <v>0</v>
      </c>
      <c r="U390" s="30" t="s">
        <v>3065</v>
      </c>
      <c r="V390" s="34" t="s">
        <v>3066</v>
      </c>
      <c r="W390" s="39" t="s">
        <v>3067</v>
      </c>
      <c r="X390" s="30" t="s">
        <v>71</v>
      </c>
      <c r="Y390" s="38">
        <v>45800</v>
      </c>
      <c r="Z390" s="38">
        <v>45804</v>
      </c>
      <c r="AA390" s="30" t="s">
        <v>1907</v>
      </c>
      <c r="AB390" s="38">
        <v>45824</v>
      </c>
      <c r="AC390" s="30" t="s">
        <v>3068</v>
      </c>
      <c r="AD390" s="40">
        <v>0</v>
      </c>
      <c r="AE390" s="40">
        <v>1</v>
      </c>
      <c r="AF390" s="40">
        <v>1</v>
      </c>
      <c r="AG390" s="40">
        <v>0</v>
      </c>
      <c r="AH390" s="40">
        <v>0</v>
      </c>
      <c r="AI390" s="40">
        <v>0</v>
      </c>
      <c r="AJ390" s="40">
        <v>1</v>
      </c>
      <c r="AK390" s="40">
        <v>0</v>
      </c>
      <c r="AL390" s="40">
        <v>1</v>
      </c>
      <c r="AM390" s="40">
        <v>0</v>
      </c>
      <c r="AN390" s="40">
        <v>0</v>
      </c>
      <c r="AO390" s="40">
        <v>0</v>
      </c>
      <c r="AP390" s="40">
        <v>0</v>
      </c>
      <c r="AQ390" s="40">
        <v>0</v>
      </c>
      <c r="AR390" s="40">
        <v>0</v>
      </c>
      <c r="AS390" s="40">
        <v>100000</v>
      </c>
      <c r="AT390" s="40">
        <v>0</v>
      </c>
      <c r="AU390" s="34" t="s">
        <v>2325</v>
      </c>
      <c r="AV390" s="34" t="s">
        <v>67</v>
      </c>
      <c r="AW390" s="34" t="s">
        <v>67</v>
      </c>
      <c r="AX390" s="34"/>
      <c r="AY390" s="39"/>
      <c r="AZ390" s="38"/>
      <c r="BA390" s="38"/>
      <c r="BB390" s="41"/>
      <c r="BC390" s="38" t="s">
        <v>67</v>
      </c>
    </row>
    <row r="391" spans="1:55">
      <c r="A391" s="29">
        <f t="shared" si="2"/>
        <v>390</v>
      </c>
      <c r="B391" s="30" t="s">
        <v>54</v>
      </c>
      <c r="C391" s="31" t="s">
        <v>2312</v>
      </c>
      <c r="D391" s="32" t="s">
        <v>3069</v>
      </c>
      <c r="E391" s="47" t="s">
        <v>57</v>
      </c>
      <c r="F391" s="34" t="s">
        <v>58</v>
      </c>
      <c r="G391" s="31" t="s">
        <v>93</v>
      </c>
      <c r="H391" s="36" t="s">
        <v>3070</v>
      </c>
      <c r="I391" s="36" t="s">
        <v>2317</v>
      </c>
      <c r="J391" s="36" t="s">
        <v>3071</v>
      </c>
      <c r="K391" s="36" t="s">
        <v>3072</v>
      </c>
      <c r="L391" s="36" t="s">
        <v>68</v>
      </c>
      <c r="M391" s="36" t="s">
        <v>3073</v>
      </c>
      <c r="N391" s="36" t="s">
        <v>3074</v>
      </c>
      <c r="O391" s="37" t="s">
        <v>67</v>
      </c>
      <c r="P391" s="37" t="s">
        <v>67</v>
      </c>
      <c r="Q391" s="38">
        <v>45819</v>
      </c>
      <c r="R391" s="38" t="s">
        <v>67</v>
      </c>
      <c r="S391" s="30" t="s">
        <v>103</v>
      </c>
      <c r="T391" s="30" t="b">
        <v>0</v>
      </c>
      <c r="U391" s="30" t="s">
        <v>3075</v>
      </c>
      <c r="V391" s="34" t="s">
        <v>3076</v>
      </c>
      <c r="W391" s="39" t="s">
        <v>3077</v>
      </c>
      <c r="X391" s="30" t="s">
        <v>71</v>
      </c>
      <c r="Y391" s="38">
        <v>45846</v>
      </c>
      <c r="Z391" s="38">
        <v>45859</v>
      </c>
      <c r="AA391" s="30" t="s">
        <v>2606</v>
      </c>
      <c r="AB391" s="38">
        <v>45868</v>
      </c>
      <c r="AC391" s="30" t="s">
        <v>539</v>
      </c>
      <c r="AD391" s="40">
        <v>0</v>
      </c>
      <c r="AE391" s="40">
        <v>2</v>
      </c>
      <c r="AF391" s="40">
        <v>2</v>
      </c>
      <c r="AG391" s="40">
        <v>2</v>
      </c>
      <c r="AH391" s="40">
        <v>2</v>
      </c>
      <c r="AI391" s="40">
        <v>0</v>
      </c>
      <c r="AJ391" s="40">
        <v>1</v>
      </c>
      <c r="AK391" s="40">
        <v>0</v>
      </c>
      <c r="AL391" s="40">
        <v>1</v>
      </c>
      <c r="AM391" s="40">
        <v>0</v>
      </c>
      <c r="AN391" s="40">
        <v>0</v>
      </c>
      <c r="AO391" s="40">
        <v>0</v>
      </c>
      <c r="AP391" s="40">
        <v>0</v>
      </c>
      <c r="AQ391" s="40">
        <v>0</v>
      </c>
      <c r="AR391" s="40">
        <v>0</v>
      </c>
      <c r="AS391" s="40">
        <v>0</v>
      </c>
      <c r="AT391" s="40">
        <v>2</v>
      </c>
      <c r="AU391" s="34" t="s">
        <v>2325</v>
      </c>
      <c r="AV391" s="34" t="s">
        <v>3078</v>
      </c>
      <c r="AW391" s="34" t="s">
        <v>2444</v>
      </c>
      <c r="AX391" s="34" t="s">
        <v>1352</v>
      </c>
      <c r="AY391" s="39" t="s">
        <v>3079</v>
      </c>
      <c r="AZ391" s="38">
        <v>42558</v>
      </c>
      <c r="BA391" s="38">
        <v>42570</v>
      </c>
      <c r="BB391" s="41"/>
      <c r="BC391" s="38">
        <v>45797</v>
      </c>
    </row>
    <row r="392" spans="1:55">
      <c r="A392" s="29">
        <f t="shared" si="2"/>
        <v>391</v>
      </c>
      <c r="B392" s="30" t="s">
        <v>54</v>
      </c>
      <c r="C392" s="31" t="s">
        <v>2312</v>
      </c>
      <c r="D392" s="32" t="s">
        <v>3080</v>
      </c>
      <c r="E392" s="47" t="s">
        <v>57</v>
      </c>
      <c r="F392" s="34" t="s">
        <v>76</v>
      </c>
      <c r="G392" s="31" t="s">
        <v>93</v>
      </c>
      <c r="H392" s="36" t="s">
        <v>3070</v>
      </c>
      <c r="I392" s="36" t="s">
        <v>2317</v>
      </c>
      <c r="J392" s="36" t="s">
        <v>3071</v>
      </c>
      <c r="K392" s="36" t="s">
        <v>3072</v>
      </c>
      <c r="L392" s="36" t="s">
        <v>68</v>
      </c>
      <c r="M392" s="36" t="s">
        <v>3073</v>
      </c>
      <c r="N392" s="36" t="s">
        <v>3074</v>
      </c>
      <c r="O392" s="37" t="s">
        <v>67</v>
      </c>
      <c r="P392" s="37" t="s">
        <v>67</v>
      </c>
      <c r="Q392" s="30" t="s">
        <v>67</v>
      </c>
      <c r="R392" s="38" t="s">
        <v>67</v>
      </c>
      <c r="S392" s="30"/>
      <c r="T392" s="30" t="b">
        <v>0</v>
      </c>
      <c r="U392" s="30" t="s">
        <v>3075</v>
      </c>
      <c r="V392" s="34" t="s">
        <v>3076</v>
      </c>
      <c r="W392" s="39" t="s">
        <v>3077</v>
      </c>
      <c r="X392" s="30" t="s">
        <v>71</v>
      </c>
      <c r="Y392" s="38">
        <v>45846</v>
      </c>
      <c r="Z392" s="38" t="s">
        <v>854</v>
      </c>
      <c r="AA392" s="30" t="s">
        <v>2606</v>
      </c>
      <c r="AB392" s="38">
        <v>45868</v>
      </c>
      <c r="AC392" s="30" t="s">
        <v>539</v>
      </c>
      <c r="AD392" s="40">
        <v>0</v>
      </c>
      <c r="AE392" s="40">
        <v>1</v>
      </c>
      <c r="AF392" s="40">
        <v>1</v>
      </c>
      <c r="AG392" s="40">
        <v>1</v>
      </c>
      <c r="AH392" s="40">
        <v>1</v>
      </c>
      <c r="AI392" s="40">
        <v>0</v>
      </c>
      <c r="AJ392" s="40">
        <v>0</v>
      </c>
      <c r="AK392" s="40">
        <v>0</v>
      </c>
      <c r="AL392" s="40">
        <v>0</v>
      </c>
      <c r="AM392" s="40">
        <v>0</v>
      </c>
      <c r="AN392" s="40">
        <v>0</v>
      </c>
      <c r="AO392" s="40">
        <v>0</v>
      </c>
      <c r="AP392" s="40">
        <v>0</v>
      </c>
      <c r="AQ392" s="40">
        <v>0</v>
      </c>
      <c r="AR392" s="40">
        <v>0</v>
      </c>
      <c r="AS392" s="40">
        <v>0</v>
      </c>
      <c r="AT392" s="40">
        <v>0</v>
      </c>
      <c r="AU392" s="34" t="s">
        <v>2325</v>
      </c>
      <c r="AV392" s="34" t="s">
        <v>3078</v>
      </c>
      <c r="AW392" s="34" t="s">
        <v>2444</v>
      </c>
      <c r="AX392" s="34" t="s">
        <v>1352</v>
      </c>
      <c r="AY392" s="39" t="s">
        <v>3079</v>
      </c>
      <c r="AZ392" s="38">
        <v>42558</v>
      </c>
      <c r="BA392" s="38">
        <v>42570</v>
      </c>
      <c r="BB392" s="41"/>
      <c r="BC392" s="38" t="s">
        <v>67</v>
      </c>
    </row>
    <row r="393" spans="1:55">
      <c r="A393" s="29">
        <f t="shared" si="2"/>
        <v>392</v>
      </c>
      <c r="B393" s="30" t="s">
        <v>54</v>
      </c>
      <c r="C393" s="31" t="s">
        <v>2312</v>
      </c>
      <c r="D393" s="32" t="s">
        <v>3081</v>
      </c>
      <c r="E393" s="47" t="s">
        <v>57</v>
      </c>
      <c r="F393" s="34" t="s">
        <v>58</v>
      </c>
      <c r="G393" s="31" t="s">
        <v>93</v>
      </c>
      <c r="H393" s="36" t="s">
        <v>3082</v>
      </c>
      <c r="I393" s="36" t="s">
        <v>3083</v>
      </c>
      <c r="J393" s="36" t="s">
        <v>3084</v>
      </c>
      <c r="K393" s="36" t="s">
        <v>3085</v>
      </c>
      <c r="L393" s="36" t="s">
        <v>3086</v>
      </c>
      <c r="M393" s="36" t="s">
        <v>3087</v>
      </c>
      <c r="N393" s="36" t="s">
        <v>3088</v>
      </c>
      <c r="O393" s="37" t="s">
        <v>67</v>
      </c>
      <c r="P393" s="37" t="s">
        <v>67</v>
      </c>
      <c r="Q393" s="38">
        <v>45806</v>
      </c>
      <c r="R393" s="38" t="s">
        <v>67</v>
      </c>
      <c r="S393" s="30" t="s">
        <v>103</v>
      </c>
      <c r="T393" s="30" t="b">
        <v>0</v>
      </c>
      <c r="U393" s="30" t="s">
        <v>3089</v>
      </c>
      <c r="V393" s="34" t="s">
        <v>3090</v>
      </c>
      <c r="W393" s="39">
        <v>4702774</v>
      </c>
      <c r="X393" s="30" t="s">
        <v>71</v>
      </c>
      <c r="Y393" s="38">
        <v>45845</v>
      </c>
      <c r="Z393" s="38">
        <v>45848</v>
      </c>
      <c r="AA393" s="30" t="s">
        <v>2606</v>
      </c>
      <c r="AB393" s="38">
        <v>45861</v>
      </c>
      <c r="AC393" s="30" t="s">
        <v>539</v>
      </c>
      <c r="AD393" s="40">
        <v>0</v>
      </c>
      <c r="AE393" s="40">
        <v>3</v>
      </c>
      <c r="AF393" s="40">
        <v>3</v>
      </c>
      <c r="AG393" s="40">
        <v>3</v>
      </c>
      <c r="AH393" s="40">
        <v>3</v>
      </c>
      <c r="AI393" s="40">
        <v>3</v>
      </c>
      <c r="AJ393" s="40">
        <v>1</v>
      </c>
      <c r="AK393" s="40">
        <v>0</v>
      </c>
      <c r="AL393" s="40">
        <v>1</v>
      </c>
      <c r="AM393" s="40">
        <v>0</v>
      </c>
      <c r="AN393" s="40">
        <v>0</v>
      </c>
      <c r="AO393" s="40">
        <v>0</v>
      </c>
      <c r="AP393" s="40">
        <v>0</v>
      </c>
      <c r="AQ393" s="40">
        <v>0</v>
      </c>
      <c r="AR393" s="40">
        <v>1000000</v>
      </c>
      <c r="AS393" s="40">
        <v>0</v>
      </c>
      <c r="AT393" s="40">
        <v>2</v>
      </c>
      <c r="AU393" s="34" t="s">
        <v>442</v>
      </c>
      <c r="AV393" s="34" t="s">
        <v>3091</v>
      </c>
      <c r="AW393" s="34" t="s">
        <v>1351</v>
      </c>
      <c r="AX393" s="34" t="s">
        <v>1352</v>
      </c>
      <c r="AY393" s="39" t="s">
        <v>3092</v>
      </c>
      <c r="AZ393" s="38">
        <v>42544</v>
      </c>
      <c r="BA393" s="38">
        <v>42544</v>
      </c>
      <c r="BB393" s="41"/>
      <c r="BC393" s="38">
        <v>45797</v>
      </c>
    </row>
    <row r="394" spans="1:55">
      <c r="A394" s="29">
        <f t="shared" si="2"/>
        <v>393</v>
      </c>
      <c r="B394" s="30" t="s">
        <v>54</v>
      </c>
      <c r="C394" s="31" t="s">
        <v>2312</v>
      </c>
      <c r="D394" s="32" t="s">
        <v>3093</v>
      </c>
      <c r="E394" s="47" t="s">
        <v>57</v>
      </c>
      <c r="F394" s="34" t="s">
        <v>58</v>
      </c>
      <c r="G394" s="31" t="s">
        <v>93</v>
      </c>
      <c r="H394" s="36" t="s">
        <v>3094</v>
      </c>
      <c r="I394" s="36" t="s">
        <v>3095</v>
      </c>
      <c r="J394" s="36" t="s">
        <v>3096</v>
      </c>
      <c r="K394" s="36" t="s">
        <v>3097</v>
      </c>
      <c r="L394" s="36" t="s">
        <v>3086</v>
      </c>
      <c r="M394" s="36" t="s">
        <v>3098</v>
      </c>
      <c r="N394" s="36" t="s">
        <v>3099</v>
      </c>
      <c r="O394" s="37" t="s">
        <v>67</v>
      </c>
      <c r="P394" s="37" t="s">
        <v>67</v>
      </c>
      <c r="Q394" s="38">
        <v>45806</v>
      </c>
      <c r="R394" s="38" t="s">
        <v>67</v>
      </c>
      <c r="S394" s="30" t="s">
        <v>103</v>
      </c>
      <c r="T394" s="30" t="b">
        <v>0</v>
      </c>
      <c r="U394" s="30" t="s">
        <v>3100</v>
      </c>
      <c r="V394" s="34" t="s">
        <v>3101</v>
      </c>
      <c r="W394" s="39">
        <v>4702735</v>
      </c>
      <c r="X394" s="30" t="s">
        <v>71</v>
      </c>
      <c r="Y394" s="38">
        <v>45839</v>
      </c>
      <c r="Z394" s="38">
        <v>45841</v>
      </c>
      <c r="AA394" s="30" t="s">
        <v>2606</v>
      </c>
      <c r="AB394" s="38">
        <v>45860</v>
      </c>
      <c r="AC394" s="30" t="s">
        <v>539</v>
      </c>
      <c r="AD394" s="40">
        <v>0</v>
      </c>
      <c r="AE394" s="40">
        <v>4</v>
      </c>
      <c r="AF394" s="40">
        <v>3</v>
      </c>
      <c r="AG394" s="40">
        <v>1</v>
      </c>
      <c r="AH394" s="40">
        <v>4</v>
      </c>
      <c r="AI394" s="40">
        <v>3</v>
      </c>
      <c r="AJ394" s="40">
        <v>1</v>
      </c>
      <c r="AK394" s="40">
        <v>0</v>
      </c>
      <c r="AL394" s="40">
        <v>1</v>
      </c>
      <c r="AM394" s="40">
        <v>0</v>
      </c>
      <c r="AN394" s="40">
        <v>0</v>
      </c>
      <c r="AO394" s="40">
        <v>0</v>
      </c>
      <c r="AP394" s="40">
        <v>0</v>
      </c>
      <c r="AQ394" s="40">
        <v>0</v>
      </c>
      <c r="AR394" s="40">
        <v>1000000</v>
      </c>
      <c r="AS394" s="40">
        <v>480000</v>
      </c>
      <c r="AT394" s="40">
        <v>3</v>
      </c>
      <c r="AU394" s="34" t="s">
        <v>442</v>
      </c>
      <c r="AV394" s="34" t="s">
        <v>3102</v>
      </c>
      <c r="AW394" s="34" t="s">
        <v>2444</v>
      </c>
      <c r="AX394" s="34" t="s">
        <v>1352</v>
      </c>
      <c r="AY394" s="39" t="s">
        <v>3103</v>
      </c>
      <c r="AZ394" s="38">
        <v>41120</v>
      </c>
      <c r="BA394" s="38">
        <v>41247</v>
      </c>
      <c r="BB394" s="41"/>
      <c r="BC394" s="38">
        <v>45797</v>
      </c>
    </row>
    <row r="395" spans="1:55">
      <c r="A395" s="29">
        <f t="shared" si="2"/>
        <v>394</v>
      </c>
      <c r="B395" s="30" t="s">
        <v>54</v>
      </c>
      <c r="C395" s="31" t="s">
        <v>3104</v>
      </c>
      <c r="D395" s="32" t="s">
        <v>3105</v>
      </c>
      <c r="E395" s="47" t="s">
        <v>2020</v>
      </c>
      <c r="F395" s="34" t="s">
        <v>2021</v>
      </c>
      <c r="G395" s="31" t="s">
        <v>59</v>
      </c>
      <c r="H395" s="36" t="s">
        <v>3106</v>
      </c>
      <c r="I395" s="36" t="s">
        <v>184</v>
      </c>
      <c r="J395" s="36" t="s">
        <v>3107</v>
      </c>
      <c r="K395" s="36" t="s">
        <v>3108</v>
      </c>
      <c r="L395" s="36" t="s">
        <v>3109</v>
      </c>
      <c r="M395" s="36" t="s">
        <v>3110</v>
      </c>
      <c r="N395" s="36" t="s">
        <v>3111</v>
      </c>
      <c r="O395" s="37" t="s">
        <v>3112</v>
      </c>
      <c r="P395" s="37" t="s">
        <v>3113</v>
      </c>
      <c r="Q395" s="30" t="s">
        <v>67</v>
      </c>
      <c r="R395" s="38" t="s">
        <v>67</v>
      </c>
      <c r="S395" s="30" t="s">
        <v>68</v>
      </c>
      <c r="T395" s="30" t="b">
        <v>0</v>
      </c>
      <c r="U395" s="30" t="s">
        <v>67</v>
      </c>
      <c r="V395" s="34" t="s">
        <v>67</v>
      </c>
      <c r="W395" s="39" t="s">
        <v>67</v>
      </c>
      <c r="X395" s="30" t="s">
        <v>67</v>
      </c>
      <c r="Y395" s="30" t="s">
        <v>67</v>
      </c>
      <c r="Z395" s="38" t="s">
        <v>854</v>
      </c>
      <c r="AA395" s="38"/>
      <c r="AB395" s="38" t="s">
        <v>67</v>
      </c>
      <c r="AC395" s="30" t="s">
        <v>67</v>
      </c>
      <c r="AD395" s="40">
        <v>0</v>
      </c>
      <c r="AE395" s="40">
        <v>3</v>
      </c>
      <c r="AF395" s="40">
        <v>3</v>
      </c>
      <c r="AG395" s="40">
        <v>3</v>
      </c>
      <c r="AH395" s="40">
        <v>3</v>
      </c>
      <c r="AI395" s="40">
        <v>0</v>
      </c>
      <c r="AJ395" s="40">
        <v>1</v>
      </c>
      <c r="AK395" s="40">
        <v>1</v>
      </c>
      <c r="AL395" s="40">
        <v>0</v>
      </c>
      <c r="AM395" s="40">
        <v>0</v>
      </c>
      <c r="AN395" s="40">
        <v>0</v>
      </c>
      <c r="AO395" s="40">
        <v>0</v>
      </c>
      <c r="AP395" s="40">
        <v>0</v>
      </c>
      <c r="AQ395" s="40">
        <v>0</v>
      </c>
      <c r="AR395" s="40">
        <v>200000</v>
      </c>
      <c r="AS395" s="40">
        <v>500000</v>
      </c>
      <c r="AT395" s="40">
        <v>0</v>
      </c>
      <c r="AU395" s="34" t="s">
        <v>3114</v>
      </c>
      <c r="AV395" s="34" t="s">
        <v>67</v>
      </c>
      <c r="AW395" s="34" t="s">
        <v>67</v>
      </c>
      <c r="AX395" s="34"/>
      <c r="AY395" s="39"/>
      <c r="AZ395" s="38"/>
      <c r="BA395" s="38"/>
      <c r="BB395" s="41"/>
      <c r="BC395" s="38" t="s">
        <v>67</v>
      </c>
    </row>
    <row r="396" spans="1:55">
      <c r="A396" s="29">
        <f t="shared" si="2"/>
        <v>395</v>
      </c>
      <c r="B396" s="30" t="s">
        <v>1398</v>
      </c>
      <c r="C396" s="31" t="s">
        <v>3104</v>
      </c>
      <c r="D396" s="32" t="s">
        <v>3115</v>
      </c>
      <c r="E396" s="47" t="s">
        <v>2020</v>
      </c>
      <c r="F396" s="34" t="s">
        <v>1400</v>
      </c>
      <c r="G396" s="31" t="s">
        <v>59</v>
      </c>
      <c r="H396" s="36" t="s">
        <v>3116</v>
      </c>
      <c r="I396" s="36" t="s">
        <v>1013</v>
      </c>
      <c r="J396" s="36" t="s">
        <v>3117</v>
      </c>
      <c r="K396" s="36" t="s">
        <v>3118</v>
      </c>
      <c r="L396" s="36" t="s">
        <v>3119</v>
      </c>
      <c r="M396" s="36" t="s">
        <v>3120</v>
      </c>
      <c r="N396" s="36" t="s">
        <v>3121</v>
      </c>
      <c r="O396" s="37" t="s">
        <v>3122</v>
      </c>
      <c r="P396" s="37" t="s">
        <v>3123</v>
      </c>
      <c r="Q396" s="30" t="s">
        <v>67</v>
      </c>
      <c r="R396" s="38" t="s">
        <v>67</v>
      </c>
      <c r="S396" s="30" t="s">
        <v>68</v>
      </c>
      <c r="T396" s="30" t="b">
        <v>0</v>
      </c>
      <c r="U396" s="30" t="s">
        <v>67</v>
      </c>
      <c r="V396" s="34" t="s">
        <v>67</v>
      </c>
      <c r="W396" s="39" t="s">
        <v>67</v>
      </c>
      <c r="X396" s="30" t="s">
        <v>67</v>
      </c>
      <c r="Y396" s="30" t="s">
        <v>67</v>
      </c>
      <c r="Z396" s="38" t="s">
        <v>854</v>
      </c>
      <c r="AA396" s="38"/>
      <c r="AB396" s="38" t="s">
        <v>67</v>
      </c>
      <c r="AC396" s="30" t="s">
        <v>67</v>
      </c>
      <c r="AD396" s="40">
        <v>0</v>
      </c>
      <c r="AE396" s="40">
        <v>2</v>
      </c>
      <c r="AF396" s="40">
        <v>2</v>
      </c>
      <c r="AG396" s="40">
        <v>6</v>
      </c>
      <c r="AH396" s="40">
        <v>2</v>
      </c>
      <c r="AI396" s="40">
        <v>0</v>
      </c>
      <c r="AJ396" s="40">
        <v>1</v>
      </c>
      <c r="AK396" s="40">
        <v>1</v>
      </c>
      <c r="AL396" s="40">
        <v>0</v>
      </c>
      <c r="AM396" s="40">
        <v>0</v>
      </c>
      <c r="AN396" s="40">
        <v>0</v>
      </c>
      <c r="AO396" s="40">
        <v>0</v>
      </c>
      <c r="AP396" s="40">
        <v>0</v>
      </c>
      <c r="AQ396" s="40">
        <v>0</v>
      </c>
      <c r="AR396" s="40">
        <v>0</v>
      </c>
      <c r="AS396" s="40">
        <v>500000</v>
      </c>
      <c r="AT396" s="40">
        <v>0</v>
      </c>
      <c r="AU396" s="34" t="s">
        <v>3124</v>
      </c>
      <c r="AV396" s="34" t="s">
        <v>67</v>
      </c>
      <c r="AW396" s="34" t="s">
        <v>67</v>
      </c>
      <c r="AX396" s="34"/>
      <c r="AY396" s="39"/>
      <c r="AZ396" s="38"/>
      <c r="BA396" s="38"/>
      <c r="BB396" s="41"/>
      <c r="BC396" s="38" t="s">
        <v>67</v>
      </c>
    </row>
    <row r="397" spans="1:55">
      <c r="A397" s="29">
        <f t="shared" si="2"/>
        <v>396</v>
      </c>
      <c r="B397" s="30" t="s">
        <v>54</v>
      </c>
      <c r="C397" s="31" t="s">
        <v>3125</v>
      </c>
      <c r="D397" s="32" t="s">
        <v>3126</v>
      </c>
      <c r="E397" s="47" t="s">
        <v>57</v>
      </c>
      <c r="F397" s="34" t="s">
        <v>852</v>
      </c>
      <c r="G397" s="31" t="s">
        <v>59</v>
      </c>
      <c r="H397" s="36" t="s">
        <v>3127</v>
      </c>
      <c r="I397" s="36" t="s">
        <v>184</v>
      </c>
      <c r="J397" s="36" t="s">
        <v>3128</v>
      </c>
      <c r="K397" s="36" t="s">
        <v>3129</v>
      </c>
      <c r="L397" s="36" t="s">
        <v>3130</v>
      </c>
      <c r="M397" s="36" t="s">
        <v>3131</v>
      </c>
      <c r="N397" s="36" t="s">
        <v>3132</v>
      </c>
      <c r="O397" s="37" t="s">
        <v>3133</v>
      </c>
      <c r="P397" s="37" t="s">
        <v>3134</v>
      </c>
      <c r="Q397" s="38">
        <v>45827</v>
      </c>
      <c r="R397" s="38">
        <v>45832</v>
      </c>
      <c r="S397" s="30" t="s">
        <v>68</v>
      </c>
      <c r="T397" s="30" t="b">
        <v>0</v>
      </c>
      <c r="U397" s="30" t="s">
        <v>3135</v>
      </c>
      <c r="V397" s="34" t="s">
        <v>3136</v>
      </c>
      <c r="W397" s="39" t="s">
        <v>3137</v>
      </c>
      <c r="X397" s="30" t="s">
        <v>71</v>
      </c>
      <c r="Y397" s="38">
        <v>45845</v>
      </c>
      <c r="Z397" s="38">
        <v>45848</v>
      </c>
      <c r="AA397" s="30" t="s">
        <v>2606</v>
      </c>
      <c r="AB397" s="38">
        <v>45867</v>
      </c>
      <c r="AC397" s="30" t="s">
        <v>539</v>
      </c>
      <c r="AD397" s="40">
        <v>0</v>
      </c>
      <c r="AE397" s="40">
        <v>0</v>
      </c>
      <c r="AF397" s="40">
        <v>0</v>
      </c>
      <c r="AG397" s="40">
        <v>4</v>
      </c>
      <c r="AH397" s="40">
        <v>1</v>
      </c>
      <c r="AI397" s="40">
        <v>0</v>
      </c>
      <c r="AJ397" s="40">
        <v>1</v>
      </c>
      <c r="AK397" s="40">
        <v>1</v>
      </c>
      <c r="AL397" s="40">
        <v>0</v>
      </c>
      <c r="AM397" s="40">
        <v>0</v>
      </c>
      <c r="AN397" s="40">
        <v>0</v>
      </c>
      <c r="AO397" s="40">
        <v>0</v>
      </c>
      <c r="AP397" s="40">
        <v>0</v>
      </c>
      <c r="AQ397" s="40">
        <v>0</v>
      </c>
      <c r="AR397" s="40">
        <v>0</v>
      </c>
      <c r="AS397" s="40">
        <v>300000</v>
      </c>
      <c r="AT397" s="40">
        <v>0</v>
      </c>
      <c r="AU397" s="34" t="s">
        <v>3017</v>
      </c>
      <c r="AV397" s="34" t="s">
        <v>3138</v>
      </c>
      <c r="AW397" s="34" t="s">
        <v>2444</v>
      </c>
      <c r="AX397" s="34" t="s">
        <v>1352</v>
      </c>
      <c r="AY397" s="39" t="s">
        <v>3139</v>
      </c>
      <c r="AZ397" s="38">
        <v>41332</v>
      </c>
      <c r="BA397" s="38">
        <v>41393</v>
      </c>
      <c r="BB397" s="41"/>
      <c r="BC397" s="38" t="s">
        <v>67</v>
      </c>
    </row>
    <row r="398" spans="1:55">
      <c r="A398" s="29">
        <f t="shared" si="2"/>
        <v>397</v>
      </c>
      <c r="B398" s="30" t="s">
        <v>1398</v>
      </c>
      <c r="C398" s="31" t="s">
        <v>91</v>
      </c>
      <c r="D398" s="32" t="s">
        <v>3140</v>
      </c>
      <c r="E398" s="47" t="s">
        <v>2020</v>
      </c>
      <c r="F398" s="34" t="s">
        <v>1400</v>
      </c>
      <c r="G398" s="31" t="s">
        <v>93</v>
      </c>
      <c r="H398" s="36" t="s">
        <v>3141</v>
      </c>
      <c r="I398" s="36" t="s">
        <v>3142</v>
      </c>
      <c r="J398" s="36" t="s">
        <v>3143</v>
      </c>
      <c r="K398" s="36" t="s">
        <v>3144</v>
      </c>
      <c r="L398" s="36" t="s">
        <v>3145</v>
      </c>
      <c r="M398" s="36" t="s">
        <v>3146</v>
      </c>
      <c r="N398" s="36" t="s">
        <v>3147</v>
      </c>
      <c r="O398" s="37" t="s">
        <v>3148</v>
      </c>
      <c r="P398" s="37" t="s">
        <v>3149</v>
      </c>
      <c r="Q398" s="38">
        <v>45803</v>
      </c>
      <c r="R398" s="38">
        <v>45804</v>
      </c>
      <c r="S398" s="30" t="s">
        <v>103</v>
      </c>
      <c r="T398" s="30" t="b">
        <v>0</v>
      </c>
      <c r="U398" s="30" t="s">
        <v>3150</v>
      </c>
      <c r="V398" s="34" t="s">
        <v>3151</v>
      </c>
      <c r="W398" s="39" t="s">
        <v>3152</v>
      </c>
      <c r="X398" s="30" t="s">
        <v>1398</v>
      </c>
      <c r="Y398" s="38">
        <v>45818</v>
      </c>
      <c r="Z398" s="38">
        <v>45834</v>
      </c>
      <c r="AA398" s="38"/>
      <c r="AB398" s="38" t="s">
        <v>67</v>
      </c>
      <c r="AC398" s="30" t="s">
        <v>67</v>
      </c>
      <c r="AD398" s="40">
        <v>1</v>
      </c>
      <c r="AE398" s="40">
        <v>2</v>
      </c>
      <c r="AF398" s="40">
        <v>2</v>
      </c>
      <c r="AG398" s="40">
        <v>4</v>
      </c>
      <c r="AH398" s="40">
        <v>4</v>
      </c>
      <c r="AI398" s="40">
        <v>1</v>
      </c>
      <c r="AJ398" s="40">
        <v>1</v>
      </c>
      <c r="AK398" s="40">
        <v>0</v>
      </c>
      <c r="AL398" s="40">
        <v>1</v>
      </c>
      <c r="AM398" s="40">
        <v>0</v>
      </c>
      <c r="AN398" s="40">
        <v>0</v>
      </c>
      <c r="AO398" s="40">
        <v>0</v>
      </c>
      <c r="AP398" s="40">
        <v>0</v>
      </c>
      <c r="AQ398" s="40">
        <v>0</v>
      </c>
      <c r="AR398" s="40">
        <v>0</v>
      </c>
      <c r="AS398" s="40">
        <v>1980000</v>
      </c>
      <c r="AT398" s="40">
        <v>0</v>
      </c>
      <c r="AU398" s="34" t="s">
        <v>2325</v>
      </c>
      <c r="AV398" s="34" t="s">
        <v>67</v>
      </c>
      <c r="AW398" s="34" t="s">
        <v>67</v>
      </c>
      <c r="AX398" s="34"/>
      <c r="AY398" s="39"/>
      <c r="AZ398" s="38"/>
      <c r="BA398" s="38"/>
      <c r="BB398" s="41"/>
      <c r="BC398" s="38" t="s">
        <v>67</v>
      </c>
    </row>
    <row r="399" spans="1:55">
      <c r="A399" s="29">
        <f t="shared" si="2"/>
        <v>398</v>
      </c>
      <c r="B399" s="30" t="s">
        <v>54</v>
      </c>
      <c r="C399" s="31" t="s">
        <v>91</v>
      </c>
      <c r="D399" s="32" t="s">
        <v>3153</v>
      </c>
      <c r="E399" s="47" t="s">
        <v>2020</v>
      </c>
      <c r="F399" s="34" t="s">
        <v>852</v>
      </c>
      <c r="G399" s="31" t="s">
        <v>59</v>
      </c>
      <c r="H399" s="36" t="s">
        <v>3154</v>
      </c>
      <c r="I399" s="36" t="s">
        <v>3155</v>
      </c>
      <c r="J399" s="36" t="s">
        <v>3156</v>
      </c>
      <c r="K399" s="36" t="s">
        <v>3157</v>
      </c>
      <c r="L399" s="36" t="s">
        <v>3158</v>
      </c>
      <c r="M399" s="36" t="s">
        <v>3159</v>
      </c>
      <c r="N399" s="36" t="s">
        <v>3160</v>
      </c>
      <c r="O399" s="37" t="s">
        <v>3161</v>
      </c>
      <c r="P399" s="37" t="s">
        <v>3162</v>
      </c>
      <c r="Q399" s="38">
        <v>45803</v>
      </c>
      <c r="R399" s="38">
        <v>45804</v>
      </c>
      <c r="S399" s="30" t="s">
        <v>68</v>
      </c>
      <c r="T399" s="30" t="b">
        <v>0</v>
      </c>
      <c r="U399" s="30" t="s">
        <v>3163</v>
      </c>
      <c r="V399" s="34" t="s">
        <v>3164</v>
      </c>
      <c r="W399" s="39" t="s">
        <v>3165</v>
      </c>
      <c r="X399" s="30" t="s">
        <v>1398</v>
      </c>
      <c r="Y399" s="38">
        <v>45813</v>
      </c>
      <c r="Z399" s="38" t="s">
        <v>854</v>
      </c>
      <c r="AA399" s="30" t="s">
        <v>106</v>
      </c>
      <c r="AB399" s="38">
        <v>45849</v>
      </c>
      <c r="AC399" s="30" t="s">
        <v>370</v>
      </c>
      <c r="AD399" s="40">
        <v>0</v>
      </c>
      <c r="AE399" s="40">
        <v>2</v>
      </c>
      <c r="AF399" s="40">
        <v>2</v>
      </c>
      <c r="AG399" s="40">
        <v>2</v>
      </c>
      <c r="AH399" s="40">
        <v>2</v>
      </c>
      <c r="AI399" s="40">
        <v>0</v>
      </c>
      <c r="AJ399" s="40">
        <v>1</v>
      </c>
      <c r="AK399" s="40">
        <v>1</v>
      </c>
      <c r="AL399" s="40">
        <v>0</v>
      </c>
      <c r="AM399" s="40">
        <v>0</v>
      </c>
      <c r="AN399" s="40">
        <v>0</v>
      </c>
      <c r="AO399" s="40">
        <v>0</v>
      </c>
      <c r="AP399" s="40">
        <v>0</v>
      </c>
      <c r="AQ399" s="40">
        <v>0</v>
      </c>
      <c r="AR399" s="40">
        <v>0</v>
      </c>
      <c r="AS399" s="40">
        <v>980000</v>
      </c>
      <c r="AT399" s="40">
        <v>1</v>
      </c>
      <c r="AU399" s="34" t="s">
        <v>442</v>
      </c>
      <c r="AV399" s="34" t="s">
        <v>67</v>
      </c>
      <c r="AW399" s="34" t="s">
        <v>67</v>
      </c>
      <c r="AX399" s="34"/>
      <c r="AY399" s="39"/>
      <c r="AZ399" s="38"/>
      <c r="BA399" s="38"/>
      <c r="BB399" s="41"/>
      <c r="BC399" s="38" t="s">
        <v>67</v>
      </c>
    </row>
    <row r="400" spans="1:55">
      <c r="A400" s="29">
        <f t="shared" si="2"/>
        <v>399</v>
      </c>
      <c r="B400" s="30" t="s">
        <v>54</v>
      </c>
      <c r="C400" s="31" t="s">
        <v>3104</v>
      </c>
      <c r="D400" s="32" t="s">
        <v>3166</v>
      </c>
      <c r="E400" s="47" t="s">
        <v>57</v>
      </c>
      <c r="F400" s="34" t="s">
        <v>58</v>
      </c>
      <c r="G400" s="31" t="s">
        <v>93</v>
      </c>
      <c r="H400" s="36" t="s">
        <v>3167</v>
      </c>
      <c r="I400" s="36" t="s">
        <v>121</v>
      </c>
      <c r="J400" s="36" t="s">
        <v>3168</v>
      </c>
      <c r="K400" s="36" t="s">
        <v>3169</v>
      </c>
      <c r="L400" s="36" t="s">
        <v>3170</v>
      </c>
      <c r="M400" s="36" t="s">
        <v>3171</v>
      </c>
      <c r="N400" s="36" t="s">
        <v>3172</v>
      </c>
      <c r="O400" s="37" t="s">
        <v>3167</v>
      </c>
      <c r="P400" s="37" t="s">
        <v>3173</v>
      </c>
      <c r="Q400" s="30" t="s">
        <v>67</v>
      </c>
      <c r="R400" s="38" t="s">
        <v>67</v>
      </c>
      <c r="S400" s="30" t="s">
        <v>103</v>
      </c>
      <c r="T400" s="30" t="b">
        <v>1</v>
      </c>
      <c r="U400" s="30" t="s">
        <v>3174</v>
      </c>
      <c r="V400" s="34" t="s">
        <v>3175</v>
      </c>
      <c r="W400" s="39" t="s">
        <v>3176</v>
      </c>
      <c r="X400" s="30" t="s">
        <v>71</v>
      </c>
      <c r="Y400" s="38">
        <v>45867</v>
      </c>
      <c r="Z400" s="38">
        <v>45869</v>
      </c>
      <c r="AA400" s="30" t="s">
        <v>1161</v>
      </c>
      <c r="AB400" s="38">
        <v>45876</v>
      </c>
      <c r="AC400" s="30" t="s">
        <v>129</v>
      </c>
      <c r="AD400" s="40">
        <v>0</v>
      </c>
      <c r="AE400" s="40">
        <v>3</v>
      </c>
      <c r="AF400" s="40">
        <v>3</v>
      </c>
      <c r="AG400" s="40">
        <v>3</v>
      </c>
      <c r="AH400" s="40">
        <v>3</v>
      </c>
      <c r="AI400" s="40">
        <v>0</v>
      </c>
      <c r="AJ400" s="40">
        <v>1</v>
      </c>
      <c r="AK400" s="40">
        <v>0</v>
      </c>
      <c r="AL400" s="40">
        <v>1</v>
      </c>
      <c r="AM400" s="40">
        <v>0</v>
      </c>
      <c r="AN400" s="40">
        <v>0</v>
      </c>
      <c r="AO400" s="40">
        <v>0</v>
      </c>
      <c r="AP400" s="40">
        <v>0</v>
      </c>
      <c r="AQ400" s="40">
        <v>0</v>
      </c>
      <c r="AR400" s="40">
        <v>0</v>
      </c>
      <c r="AS400" s="40">
        <v>480000</v>
      </c>
      <c r="AT400" s="40">
        <v>2</v>
      </c>
      <c r="AU400" s="34" t="s">
        <v>3177</v>
      </c>
      <c r="AV400" s="34" t="s">
        <v>3178</v>
      </c>
      <c r="AW400" s="34" t="s">
        <v>2444</v>
      </c>
      <c r="AX400" s="34" t="s">
        <v>3179</v>
      </c>
      <c r="AY400" s="39" t="s">
        <v>3180</v>
      </c>
      <c r="AZ400" s="38">
        <v>44389</v>
      </c>
      <c r="BA400" s="38">
        <v>44434</v>
      </c>
      <c r="BB400" s="41">
        <v>21758</v>
      </c>
      <c r="BC400" s="38">
        <v>45842</v>
      </c>
    </row>
    <row r="401" spans="1:55">
      <c r="A401" s="29">
        <f t="shared" si="2"/>
        <v>400</v>
      </c>
      <c r="B401" s="30" t="s">
        <v>54</v>
      </c>
      <c r="C401" s="31" t="s">
        <v>3104</v>
      </c>
      <c r="D401" s="32" t="s">
        <v>3181</v>
      </c>
      <c r="E401" s="47" t="s">
        <v>78</v>
      </c>
      <c r="F401" s="34" t="s">
        <v>852</v>
      </c>
      <c r="G401" s="31" t="s">
        <v>59</v>
      </c>
      <c r="H401" s="32" t="s">
        <v>3182</v>
      </c>
      <c r="I401" s="32" t="s">
        <v>121</v>
      </c>
      <c r="J401" s="32" t="s">
        <v>3183</v>
      </c>
      <c r="K401" s="36" t="s">
        <v>67</v>
      </c>
      <c r="L401" s="36" t="s">
        <v>67</v>
      </c>
      <c r="M401" s="36" t="s">
        <v>67</v>
      </c>
      <c r="N401" s="36" t="s">
        <v>3184</v>
      </c>
      <c r="O401" s="37" t="s">
        <v>3182</v>
      </c>
      <c r="P401" s="37" t="s">
        <v>3185</v>
      </c>
      <c r="Q401" s="30" t="s">
        <v>67</v>
      </c>
      <c r="R401" s="38" t="s">
        <v>67</v>
      </c>
      <c r="S401" s="30" t="s">
        <v>853</v>
      </c>
      <c r="T401" s="30" t="b">
        <v>0</v>
      </c>
      <c r="U401" s="30" t="s">
        <v>67</v>
      </c>
      <c r="V401" s="34" t="s">
        <v>67</v>
      </c>
      <c r="W401" s="39" t="s">
        <v>67</v>
      </c>
      <c r="X401" s="30" t="s">
        <v>67</v>
      </c>
      <c r="Y401" s="30" t="s">
        <v>67</v>
      </c>
      <c r="Z401" s="38" t="s">
        <v>854</v>
      </c>
      <c r="AA401" s="38"/>
      <c r="AB401" s="38" t="s">
        <v>67</v>
      </c>
      <c r="AC401" s="30" t="s">
        <v>67</v>
      </c>
      <c r="AD401" s="40">
        <v>0</v>
      </c>
      <c r="AE401" s="40">
        <v>3</v>
      </c>
      <c r="AF401" s="40">
        <v>3</v>
      </c>
      <c r="AG401" s="40">
        <v>1</v>
      </c>
      <c r="AH401" s="40">
        <v>3</v>
      </c>
      <c r="AI401" s="40">
        <v>0</v>
      </c>
      <c r="AJ401" s="40">
        <v>1</v>
      </c>
      <c r="AK401" s="40">
        <v>1</v>
      </c>
      <c r="AL401" s="40">
        <v>0</v>
      </c>
      <c r="AM401" s="40">
        <v>0</v>
      </c>
      <c r="AN401" s="40">
        <v>0</v>
      </c>
      <c r="AO401" s="40">
        <v>0</v>
      </c>
      <c r="AP401" s="40">
        <v>0</v>
      </c>
      <c r="AQ401" s="40">
        <v>0</v>
      </c>
      <c r="AR401" s="40">
        <v>0</v>
      </c>
      <c r="AS401" s="40">
        <v>880000</v>
      </c>
      <c r="AT401" s="40">
        <v>0</v>
      </c>
      <c r="AU401" s="34" t="s">
        <v>3177</v>
      </c>
      <c r="AV401" s="34" t="s">
        <v>67</v>
      </c>
      <c r="AW401" s="34" t="s">
        <v>67</v>
      </c>
      <c r="AX401" s="34"/>
      <c r="AY401" s="39"/>
      <c r="AZ401" s="38"/>
      <c r="BA401" s="38"/>
      <c r="BB401" s="41"/>
      <c r="BC401" s="38" t="s">
        <v>67</v>
      </c>
    </row>
    <row r="402" spans="1:55">
      <c r="A402" s="29">
        <f t="shared" si="2"/>
        <v>401</v>
      </c>
      <c r="B402" s="30" t="s">
        <v>54</v>
      </c>
      <c r="C402" s="31" t="s">
        <v>91</v>
      </c>
      <c r="D402" s="32" t="s">
        <v>3186</v>
      </c>
      <c r="E402" s="47" t="s">
        <v>57</v>
      </c>
      <c r="F402" s="34" t="s">
        <v>2268</v>
      </c>
      <c r="G402" s="31" t="s">
        <v>2315</v>
      </c>
      <c r="H402" s="36" t="s">
        <v>3187</v>
      </c>
      <c r="I402" s="36" t="s">
        <v>1701</v>
      </c>
      <c r="J402" s="36" t="s">
        <v>67</v>
      </c>
      <c r="K402" s="36" t="s">
        <v>3188</v>
      </c>
      <c r="L402" s="36" t="s">
        <v>67</v>
      </c>
      <c r="M402" s="36" t="s">
        <v>3189</v>
      </c>
      <c r="N402" s="36" t="s">
        <v>3190</v>
      </c>
      <c r="O402" s="37" t="s">
        <v>67</v>
      </c>
      <c r="P402" s="37" t="s">
        <v>67</v>
      </c>
      <c r="Q402" s="30" t="s">
        <v>67</v>
      </c>
      <c r="R402" s="38" t="s">
        <v>67</v>
      </c>
      <c r="S402" s="30" t="s">
        <v>853</v>
      </c>
      <c r="T402" s="30" t="b">
        <v>0</v>
      </c>
      <c r="U402" s="30" t="s">
        <v>67</v>
      </c>
      <c r="V402" s="34" t="s">
        <v>67</v>
      </c>
      <c r="W402" s="39" t="s">
        <v>3191</v>
      </c>
      <c r="X402" s="30" t="s">
        <v>71</v>
      </c>
      <c r="Y402" s="38">
        <v>45804</v>
      </c>
      <c r="Z402" s="38" t="s">
        <v>854</v>
      </c>
      <c r="AA402" s="38"/>
      <c r="AB402" s="38" t="s">
        <v>67</v>
      </c>
      <c r="AC402" s="30" t="s">
        <v>67</v>
      </c>
      <c r="AD402" s="40">
        <v>0</v>
      </c>
      <c r="AE402" s="40">
        <v>1</v>
      </c>
      <c r="AF402" s="40">
        <v>1</v>
      </c>
      <c r="AG402" s="40">
        <v>0</v>
      </c>
      <c r="AH402" s="40">
        <v>0</v>
      </c>
      <c r="AI402" s="40">
        <v>0</v>
      </c>
      <c r="AJ402" s="40">
        <v>0</v>
      </c>
      <c r="AK402" s="40">
        <v>0</v>
      </c>
      <c r="AL402" s="40">
        <v>0</v>
      </c>
      <c r="AM402" s="40">
        <v>0</v>
      </c>
      <c r="AN402" s="40">
        <v>0</v>
      </c>
      <c r="AO402" s="40">
        <v>0</v>
      </c>
      <c r="AP402" s="40">
        <v>0</v>
      </c>
      <c r="AQ402" s="40">
        <v>0</v>
      </c>
      <c r="AR402" s="40">
        <v>0</v>
      </c>
      <c r="AS402" s="40">
        <v>0</v>
      </c>
      <c r="AT402" s="40">
        <v>0</v>
      </c>
      <c r="AU402" s="34" t="s">
        <v>2273</v>
      </c>
      <c r="AV402" s="34" t="s">
        <v>67</v>
      </c>
      <c r="AW402" s="34" t="s">
        <v>67</v>
      </c>
      <c r="AX402" s="34"/>
      <c r="AY402" s="39"/>
      <c r="AZ402" s="38"/>
      <c r="BA402" s="38"/>
      <c r="BB402" s="41"/>
      <c r="BC402" s="38" t="s">
        <v>67</v>
      </c>
    </row>
    <row r="403" spans="1:55">
      <c r="A403" s="29">
        <f t="shared" si="2"/>
        <v>402</v>
      </c>
      <c r="B403" s="30" t="s">
        <v>54</v>
      </c>
      <c r="C403" s="31" t="s">
        <v>2661</v>
      </c>
      <c r="D403" s="32" t="s">
        <v>3192</v>
      </c>
      <c r="E403" s="47" t="s">
        <v>57</v>
      </c>
      <c r="F403" s="34" t="s">
        <v>58</v>
      </c>
      <c r="G403" s="31" t="s">
        <v>93</v>
      </c>
      <c r="H403" s="36" t="s">
        <v>3193</v>
      </c>
      <c r="I403" s="36" t="s">
        <v>3194</v>
      </c>
      <c r="J403" s="36" t="s">
        <v>3195</v>
      </c>
      <c r="K403" s="36" t="s">
        <v>3196</v>
      </c>
      <c r="L403" s="36" t="s">
        <v>3197</v>
      </c>
      <c r="M403" s="36" t="s">
        <v>3198</v>
      </c>
      <c r="N403" s="36" t="s">
        <v>3199</v>
      </c>
      <c r="O403" s="37" t="s">
        <v>3200</v>
      </c>
      <c r="P403" s="37" t="s">
        <v>3201</v>
      </c>
      <c r="Q403" s="38">
        <v>45818</v>
      </c>
      <c r="R403" s="38" t="s">
        <v>67</v>
      </c>
      <c r="S403" s="30" t="s">
        <v>103</v>
      </c>
      <c r="T403" s="30" t="b">
        <v>1</v>
      </c>
      <c r="U403" s="30" t="s">
        <v>3202</v>
      </c>
      <c r="V403" s="34" t="s">
        <v>3203</v>
      </c>
      <c r="W403" s="39">
        <v>5100625</v>
      </c>
      <c r="X403" s="30" t="s">
        <v>71</v>
      </c>
      <c r="Y403" s="38">
        <v>45820</v>
      </c>
      <c r="Z403" s="38">
        <v>45826</v>
      </c>
      <c r="AA403" s="30" t="s">
        <v>314</v>
      </c>
      <c r="AB403" s="38">
        <v>45855</v>
      </c>
      <c r="AC403" s="30" t="s">
        <v>3204</v>
      </c>
      <c r="AD403" s="40">
        <v>0</v>
      </c>
      <c r="AE403" s="40">
        <v>1</v>
      </c>
      <c r="AF403" s="40">
        <v>1</v>
      </c>
      <c r="AG403" s="40">
        <v>1</v>
      </c>
      <c r="AH403" s="40">
        <v>1</v>
      </c>
      <c r="AI403" s="40">
        <v>0</v>
      </c>
      <c r="AJ403" s="40">
        <v>1</v>
      </c>
      <c r="AK403" s="40">
        <v>0</v>
      </c>
      <c r="AL403" s="40">
        <v>1</v>
      </c>
      <c r="AM403" s="40">
        <v>0</v>
      </c>
      <c r="AN403" s="40">
        <v>0</v>
      </c>
      <c r="AO403" s="40">
        <v>0</v>
      </c>
      <c r="AP403" s="40">
        <v>0</v>
      </c>
      <c r="AQ403" s="40">
        <v>0</v>
      </c>
      <c r="AR403" s="40">
        <v>200000</v>
      </c>
      <c r="AS403" s="40">
        <v>0</v>
      </c>
      <c r="AT403" s="40">
        <v>0</v>
      </c>
      <c r="AU403" s="34" t="s">
        <v>3017</v>
      </c>
      <c r="AV403" s="34" t="s">
        <v>3205</v>
      </c>
      <c r="AW403" s="34" t="s">
        <v>1351</v>
      </c>
      <c r="AX403" s="34" t="s">
        <v>1352</v>
      </c>
      <c r="AY403" s="39" t="s">
        <v>3206</v>
      </c>
      <c r="AZ403" s="38">
        <v>37142</v>
      </c>
      <c r="BA403" s="38">
        <v>37142</v>
      </c>
      <c r="BB403" s="41"/>
      <c r="BC403" s="38">
        <v>45804</v>
      </c>
    </row>
    <row r="404" spans="1:55">
      <c r="A404" s="29">
        <f t="shared" si="2"/>
        <v>403</v>
      </c>
      <c r="B404" s="30" t="s">
        <v>54</v>
      </c>
      <c r="C404" s="31" t="s">
        <v>3207</v>
      </c>
      <c r="D404" s="32" t="s">
        <v>3208</v>
      </c>
      <c r="E404" s="47" t="s">
        <v>57</v>
      </c>
      <c r="F404" s="34" t="s">
        <v>852</v>
      </c>
      <c r="G404" s="31" t="s">
        <v>93</v>
      </c>
      <c r="H404" s="36" t="s">
        <v>3209</v>
      </c>
      <c r="I404" s="36" t="s">
        <v>121</v>
      </c>
      <c r="J404" s="36" t="s">
        <v>3210</v>
      </c>
      <c r="K404" s="36" t="s">
        <v>67</v>
      </c>
      <c r="L404" s="36" t="s">
        <v>3211</v>
      </c>
      <c r="M404" s="36" t="s">
        <v>3212</v>
      </c>
      <c r="N404" s="36" t="s">
        <v>3213</v>
      </c>
      <c r="O404" s="37" t="s">
        <v>3209</v>
      </c>
      <c r="P404" s="37" t="s">
        <v>3214</v>
      </c>
      <c r="Q404" s="38" t="s">
        <v>68</v>
      </c>
      <c r="R404" s="38">
        <v>45805</v>
      </c>
      <c r="S404" s="30" t="s">
        <v>853</v>
      </c>
      <c r="T404" s="30" t="b">
        <v>0</v>
      </c>
      <c r="U404" s="30" t="s">
        <v>3215</v>
      </c>
      <c r="V404" s="34" t="s">
        <v>3216</v>
      </c>
      <c r="W404" s="39" t="s">
        <v>3217</v>
      </c>
      <c r="X404" s="30" t="s">
        <v>71</v>
      </c>
      <c r="Y404" s="38">
        <v>45805</v>
      </c>
      <c r="Z404" s="38" t="s">
        <v>854</v>
      </c>
      <c r="AA404" s="38"/>
      <c r="AB404" s="38" t="s">
        <v>67</v>
      </c>
      <c r="AC404" s="30" t="s">
        <v>67</v>
      </c>
      <c r="AD404" s="40">
        <v>1</v>
      </c>
      <c r="AE404" s="40">
        <v>0</v>
      </c>
      <c r="AF404" s="40">
        <v>0</v>
      </c>
      <c r="AG404" s="40">
        <v>0</v>
      </c>
      <c r="AH404" s="40">
        <v>0</v>
      </c>
      <c r="AI404" s="40">
        <v>0</v>
      </c>
      <c r="AJ404" s="40">
        <v>0</v>
      </c>
      <c r="AK404" s="40">
        <v>0</v>
      </c>
      <c r="AL404" s="40">
        <v>0</v>
      </c>
      <c r="AM404" s="40">
        <v>0</v>
      </c>
      <c r="AN404" s="40">
        <v>0</v>
      </c>
      <c r="AO404" s="40">
        <v>0</v>
      </c>
      <c r="AP404" s="40">
        <v>0</v>
      </c>
      <c r="AQ404" s="40">
        <v>0</v>
      </c>
      <c r="AR404" s="40">
        <v>0</v>
      </c>
      <c r="AS404" s="40">
        <v>0</v>
      </c>
      <c r="AT404" s="40">
        <v>0</v>
      </c>
      <c r="AU404" s="34" t="s">
        <v>3218</v>
      </c>
      <c r="AV404" s="34" t="s">
        <v>67</v>
      </c>
      <c r="AW404" s="34" t="s">
        <v>67</v>
      </c>
      <c r="AX404" s="34"/>
      <c r="AY404" s="39"/>
      <c r="AZ404" s="38"/>
      <c r="BA404" s="38"/>
      <c r="BB404" s="41"/>
      <c r="BC404" s="38" t="s">
        <v>67</v>
      </c>
    </row>
    <row r="405" spans="1:55">
      <c r="A405" s="29">
        <f t="shared" si="2"/>
        <v>404</v>
      </c>
      <c r="B405" s="30" t="s">
        <v>54</v>
      </c>
      <c r="C405" s="31" t="s">
        <v>3219</v>
      </c>
      <c r="D405" s="32" t="s">
        <v>3220</v>
      </c>
      <c r="E405" s="47" t="s">
        <v>57</v>
      </c>
      <c r="F405" s="34" t="s">
        <v>58</v>
      </c>
      <c r="G405" s="31" t="s">
        <v>59</v>
      </c>
      <c r="H405" s="36" t="s">
        <v>3221</v>
      </c>
      <c r="I405" s="36" t="s">
        <v>184</v>
      </c>
      <c r="J405" s="36" t="s">
        <v>3222</v>
      </c>
      <c r="K405" s="36" t="s">
        <v>3223</v>
      </c>
      <c r="L405" s="36" t="s">
        <v>3224</v>
      </c>
      <c r="M405" s="36" t="s">
        <v>3225</v>
      </c>
      <c r="N405" s="36" t="s">
        <v>3226</v>
      </c>
      <c r="O405" s="37" t="s">
        <v>3227</v>
      </c>
      <c r="P405" s="37" t="s">
        <v>3228</v>
      </c>
      <c r="Q405" s="38">
        <v>45812</v>
      </c>
      <c r="R405" s="38" t="s">
        <v>67</v>
      </c>
      <c r="S405" s="30" t="s">
        <v>68</v>
      </c>
      <c r="T405" s="30" t="b">
        <v>0</v>
      </c>
      <c r="U405" s="30" t="s">
        <v>3229</v>
      </c>
      <c r="V405" s="30" t="s">
        <v>3229</v>
      </c>
      <c r="W405" s="39">
        <v>4400290</v>
      </c>
      <c r="X405" s="30" t="s">
        <v>71</v>
      </c>
      <c r="Y405" s="38">
        <v>45819</v>
      </c>
      <c r="Z405" s="38">
        <v>45826</v>
      </c>
      <c r="AA405" s="30" t="s">
        <v>3230</v>
      </c>
      <c r="AB405" s="38">
        <v>45866</v>
      </c>
      <c r="AC405" s="30" t="s">
        <v>201</v>
      </c>
      <c r="AD405" s="40">
        <v>0</v>
      </c>
      <c r="AE405" s="40">
        <v>1</v>
      </c>
      <c r="AF405" s="40">
        <v>1</v>
      </c>
      <c r="AG405" s="40">
        <v>1</v>
      </c>
      <c r="AH405" s="40">
        <v>1</v>
      </c>
      <c r="AI405" s="40">
        <v>0</v>
      </c>
      <c r="AJ405" s="40">
        <v>1</v>
      </c>
      <c r="AK405" s="40">
        <v>1</v>
      </c>
      <c r="AL405" s="40">
        <v>0</v>
      </c>
      <c r="AM405" s="40">
        <v>0</v>
      </c>
      <c r="AN405" s="40">
        <v>0</v>
      </c>
      <c r="AO405" s="40">
        <v>0</v>
      </c>
      <c r="AP405" s="40">
        <v>0</v>
      </c>
      <c r="AQ405" s="40">
        <v>0</v>
      </c>
      <c r="AR405" s="40">
        <v>0</v>
      </c>
      <c r="AS405" s="40">
        <v>0</v>
      </c>
      <c r="AT405" s="40">
        <v>0</v>
      </c>
      <c r="AU405" s="34" t="s">
        <v>3231</v>
      </c>
      <c r="AV405" s="34" t="s">
        <v>67</v>
      </c>
      <c r="AW405" s="34" t="s">
        <v>67</v>
      </c>
      <c r="AX405" s="34"/>
      <c r="AY405" s="39"/>
      <c r="AZ405" s="38"/>
      <c r="BA405" s="38"/>
      <c r="BB405" s="41"/>
      <c r="BC405" s="38">
        <v>45793</v>
      </c>
    </row>
    <row r="406" spans="1:55">
      <c r="A406" s="29">
        <f t="shared" si="2"/>
        <v>405</v>
      </c>
      <c r="B406" s="30" t="s">
        <v>54</v>
      </c>
      <c r="C406" s="31" t="s">
        <v>3219</v>
      </c>
      <c r="D406" s="32" t="s">
        <v>3232</v>
      </c>
      <c r="E406" s="47" t="s">
        <v>78</v>
      </c>
      <c r="F406" s="34" t="s">
        <v>58</v>
      </c>
      <c r="G406" s="31" t="s">
        <v>93</v>
      </c>
      <c r="H406" s="36" t="s">
        <v>3233</v>
      </c>
      <c r="I406" s="36" t="s">
        <v>228</v>
      </c>
      <c r="J406" s="36" t="s">
        <v>3234</v>
      </c>
      <c r="K406" s="36" t="s">
        <v>3235</v>
      </c>
      <c r="L406" s="36" t="s">
        <v>3236</v>
      </c>
      <c r="M406" s="36" t="s">
        <v>3237</v>
      </c>
      <c r="N406" s="36" t="s">
        <v>3238</v>
      </c>
      <c r="O406" s="37" t="s">
        <v>3239</v>
      </c>
      <c r="P406" s="37" t="s">
        <v>3240</v>
      </c>
      <c r="Q406" s="38">
        <v>45821</v>
      </c>
      <c r="R406" s="38" t="s">
        <v>67</v>
      </c>
      <c r="S406" s="30" t="s">
        <v>103</v>
      </c>
      <c r="T406" s="30" t="b">
        <v>0</v>
      </c>
      <c r="U406" s="30" t="s">
        <v>3241</v>
      </c>
      <c r="V406" s="34" t="s">
        <v>3242</v>
      </c>
      <c r="W406" s="39">
        <v>4402099</v>
      </c>
      <c r="X406" s="30" t="s">
        <v>71</v>
      </c>
      <c r="Y406" s="38">
        <v>45838</v>
      </c>
      <c r="Z406" s="38">
        <v>45857</v>
      </c>
      <c r="AA406" s="30" t="s">
        <v>1580</v>
      </c>
      <c r="AB406" s="38">
        <v>45869</v>
      </c>
      <c r="AC406" s="30" t="s">
        <v>3243</v>
      </c>
      <c r="AD406" s="40">
        <v>2</v>
      </c>
      <c r="AE406" s="40">
        <v>0</v>
      </c>
      <c r="AF406" s="40">
        <v>0</v>
      </c>
      <c r="AG406" s="40">
        <v>2</v>
      </c>
      <c r="AH406" s="40">
        <v>3</v>
      </c>
      <c r="AI406" s="40">
        <v>9</v>
      </c>
      <c r="AJ406" s="40">
        <v>1</v>
      </c>
      <c r="AK406" s="40">
        <v>0</v>
      </c>
      <c r="AL406" s="40">
        <v>1</v>
      </c>
      <c r="AM406" s="40">
        <v>0</v>
      </c>
      <c r="AN406" s="40">
        <v>0</v>
      </c>
      <c r="AO406" s="40">
        <v>0</v>
      </c>
      <c r="AP406" s="40">
        <v>1</v>
      </c>
      <c r="AQ406" s="40">
        <v>0</v>
      </c>
      <c r="AR406" s="40">
        <v>500000</v>
      </c>
      <c r="AS406" s="40">
        <v>480000</v>
      </c>
      <c r="AT406" s="40">
        <v>1</v>
      </c>
      <c r="AU406" s="34" t="s">
        <v>442</v>
      </c>
      <c r="AV406" s="34" t="s">
        <v>3244</v>
      </c>
      <c r="AW406" s="34" t="s">
        <v>2444</v>
      </c>
      <c r="AX406" s="34" t="s">
        <v>3245</v>
      </c>
      <c r="AY406" s="39" t="s">
        <v>3246</v>
      </c>
      <c r="AZ406" s="38">
        <v>42895</v>
      </c>
      <c r="BA406" s="38">
        <v>42984</v>
      </c>
      <c r="BB406" s="41"/>
      <c r="BC406" s="38">
        <v>45793</v>
      </c>
    </row>
    <row r="407" spans="1:55">
      <c r="A407" s="29">
        <f t="shared" si="2"/>
        <v>406</v>
      </c>
      <c r="B407" s="30" t="s">
        <v>54</v>
      </c>
      <c r="C407" s="31" t="s">
        <v>3219</v>
      </c>
      <c r="D407" s="32" t="s">
        <v>3247</v>
      </c>
      <c r="E407" s="47" t="s">
        <v>57</v>
      </c>
      <c r="F407" s="34" t="s">
        <v>58</v>
      </c>
      <c r="G407" s="31" t="s">
        <v>93</v>
      </c>
      <c r="H407" s="36" t="s">
        <v>3248</v>
      </c>
      <c r="I407" s="36" t="s">
        <v>3249</v>
      </c>
      <c r="J407" s="36" t="s">
        <v>3250</v>
      </c>
      <c r="K407" s="36" t="s">
        <v>3251</v>
      </c>
      <c r="L407" s="36" t="s">
        <v>3252</v>
      </c>
      <c r="M407" s="36" t="s">
        <v>3253</v>
      </c>
      <c r="N407" s="36" t="s">
        <v>3254</v>
      </c>
      <c r="O407" s="37" t="s">
        <v>3255</v>
      </c>
      <c r="P407" s="37" t="s">
        <v>3256</v>
      </c>
      <c r="Q407" s="38">
        <v>45812</v>
      </c>
      <c r="R407" s="38" t="s">
        <v>67</v>
      </c>
      <c r="S407" s="30" t="s">
        <v>103</v>
      </c>
      <c r="T407" s="30" t="b">
        <v>0</v>
      </c>
      <c r="U407" s="30" t="s">
        <v>3257</v>
      </c>
      <c r="V407" s="34" t="s">
        <v>3258</v>
      </c>
      <c r="W407" s="39">
        <v>4401956</v>
      </c>
      <c r="X407" s="30" t="s">
        <v>71</v>
      </c>
      <c r="Y407" s="38">
        <v>45819</v>
      </c>
      <c r="Z407" s="38">
        <v>45826</v>
      </c>
      <c r="AA407" s="30" t="s">
        <v>3230</v>
      </c>
      <c r="AB407" s="38">
        <v>45867</v>
      </c>
      <c r="AC407" s="30" t="s">
        <v>201</v>
      </c>
      <c r="AD407" s="40">
        <v>0</v>
      </c>
      <c r="AE407" s="40">
        <v>3</v>
      </c>
      <c r="AF407" s="40">
        <v>3</v>
      </c>
      <c r="AG407" s="40">
        <v>2</v>
      </c>
      <c r="AH407" s="40">
        <v>3</v>
      </c>
      <c r="AI407" s="40">
        <v>0</v>
      </c>
      <c r="AJ407" s="40">
        <v>1</v>
      </c>
      <c r="AK407" s="40">
        <v>0</v>
      </c>
      <c r="AL407" s="40">
        <v>1</v>
      </c>
      <c r="AM407" s="40">
        <v>0</v>
      </c>
      <c r="AN407" s="40">
        <v>0</v>
      </c>
      <c r="AO407" s="40">
        <v>0</v>
      </c>
      <c r="AP407" s="40">
        <v>0</v>
      </c>
      <c r="AQ407" s="40">
        <v>0</v>
      </c>
      <c r="AR407" s="40">
        <v>200000</v>
      </c>
      <c r="AS407" s="40">
        <v>0</v>
      </c>
      <c r="AT407" s="40">
        <v>2</v>
      </c>
      <c r="AU407" s="34" t="s">
        <v>442</v>
      </c>
      <c r="AV407" s="34" t="s">
        <v>2926</v>
      </c>
      <c r="AW407" s="34" t="s">
        <v>1351</v>
      </c>
      <c r="AX407" s="34" t="s">
        <v>1352</v>
      </c>
      <c r="AY407" s="39" t="s">
        <v>3259</v>
      </c>
      <c r="AZ407" s="38">
        <v>41225</v>
      </c>
      <c r="BA407" s="38">
        <v>41225</v>
      </c>
      <c r="BB407" s="41"/>
      <c r="BC407" s="38">
        <v>45793</v>
      </c>
    </row>
    <row r="408" spans="1:55">
      <c r="A408" s="29">
        <f t="shared" si="2"/>
        <v>407</v>
      </c>
      <c r="B408" s="30" t="s">
        <v>54</v>
      </c>
      <c r="C408" s="31" t="s">
        <v>3219</v>
      </c>
      <c r="D408" s="32" t="s">
        <v>3260</v>
      </c>
      <c r="E408" s="47" t="s">
        <v>57</v>
      </c>
      <c r="F408" s="34" t="s">
        <v>58</v>
      </c>
      <c r="G408" s="31" t="s">
        <v>93</v>
      </c>
      <c r="H408" s="36" t="s">
        <v>3248</v>
      </c>
      <c r="I408" s="36" t="s">
        <v>3249</v>
      </c>
      <c r="J408" s="36" t="s">
        <v>3250</v>
      </c>
      <c r="K408" s="36" t="s">
        <v>3251</v>
      </c>
      <c r="L408" s="36" t="s">
        <v>3252</v>
      </c>
      <c r="M408" s="36" t="s">
        <v>3253</v>
      </c>
      <c r="N408" s="36" t="s">
        <v>3254</v>
      </c>
      <c r="O408" s="37" t="s">
        <v>3255</v>
      </c>
      <c r="P408" s="37" t="s">
        <v>3256</v>
      </c>
      <c r="Q408" s="38">
        <v>45812</v>
      </c>
      <c r="R408" s="38" t="s">
        <v>67</v>
      </c>
      <c r="S408" s="30" t="s">
        <v>103</v>
      </c>
      <c r="T408" s="30" t="b">
        <v>0</v>
      </c>
      <c r="U408" s="30" t="s">
        <v>3257</v>
      </c>
      <c r="V408" s="34" t="s">
        <v>3258</v>
      </c>
      <c r="W408" s="39">
        <v>4401956</v>
      </c>
      <c r="X408" s="30" t="s">
        <v>71</v>
      </c>
      <c r="Y408" s="38">
        <v>45819</v>
      </c>
      <c r="Z408" s="38">
        <v>45826</v>
      </c>
      <c r="AA408" s="30" t="s">
        <v>3230</v>
      </c>
      <c r="AB408" s="38">
        <v>45867</v>
      </c>
      <c r="AC408" s="30" t="s">
        <v>201</v>
      </c>
      <c r="AD408" s="40">
        <v>0</v>
      </c>
      <c r="AE408" s="40">
        <v>0</v>
      </c>
      <c r="AF408" s="40">
        <v>0</v>
      </c>
      <c r="AG408" s="40">
        <v>1</v>
      </c>
      <c r="AH408" s="40">
        <v>0</v>
      </c>
      <c r="AI408" s="40">
        <v>0</v>
      </c>
      <c r="AJ408" s="40">
        <v>0</v>
      </c>
      <c r="AK408" s="40">
        <v>0</v>
      </c>
      <c r="AL408" s="40">
        <v>0</v>
      </c>
      <c r="AM408" s="40">
        <v>0</v>
      </c>
      <c r="AN408" s="40">
        <v>0</v>
      </c>
      <c r="AO408" s="40">
        <v>0</v>
      </c>
      <c r="AP408" s="40">
        <v>0</v>
      </c>
      <c r="AQ408" s="40">
        <v>0</v>
      </c>
      <c r="AR408" s="40">
        <v>0</v>
      </c>
      <c r="AS408" s="40">
        <v>0</v>
      </c>
      <c r="AT408" s="40">
        <v>0</v>
      </c>
      <c r="AU408" s="34" t="s">
        <v>442</v>
      </c>
      <c r="AV408" s="34" t="s">
        <v>2926</v>
      </c>
      <c r="AW408" s="34" t="s">
        <v>1351</v>
      </c>
      <c r="AX408" s="34" t="s">
        <v>1352</v>
      </c>
      <c r="AY408" s="39" t="s">
        <v>3259</v>
      </c>
      <c r="AZ408" s="38">
        <v>41225</v>
      </c>
      <c r="BA408" s="38">
        <v>41225</v>
      </c>
      <c r="BB408" s="41"/>
      <c r="BC408" s="38"/>
    </row>
    <row r="409" spans="1:55">
      <c r="A409" s="46">
        <f t="shared" si="2"/>
        <v>408</v>
      </c>
      <c r="B409" s="30" t="s">
        <v>54</v>
      </c>
      <c r="C409" s="31" t="s">
        <v>3219</v>
      </c>
      <c r="D409" s="32" t="s">
        <v>3261</v>
      </c>
      <c r="E409" s="47" t="s">
        <v>78</v>
      </c>
      <c r="F409" s="34" t="s">
        <v>58</v>
      </c>
      <c r="G409" s="31" t="s">
        <v>59</v>
      </c>
      <c r="H409" s="36" t="s">
        <v>3262</v>
      </c>
      <c r="I409" s="36" t="s">
        <v>2460</v>
      </c>
      <c r="J409" s="36" t="s">
        <v>3263</v>
      </c>
      <c r="K409" s="36" t="s">
        <v>3235</v>
      </c>
      <c r="L409" s="36" t="s">
        <v>3264</v>
      </c>
      <c r="M409" s="36" t="s">
        <v>3265</v>
      </c>
      <c r="N409" s="36" t="s">
        <v>3266</v>
      </c>
      <c r="O409" s="37" t="s">
        <v>3267</v>
      </c>
      <c r="P409" s="37" t="s">
        <v>3268</v>
      </c>
      <c r="Q409" s="38">
        <v>45821</v>
      </c>
      <c r="R409" s="38" t="s">
        <v>67</v>
      </c>
      <c r="S409" s="30" t="s">
        <v>68</v>
      </c>
      <c r="T409" s="30" t="b">
        <v>0</v>
      </c>
      <c r="U409" s="30" t="s">
        <v>3269</v>
      </c>
      <c r="V409" s="34" t="s">
        <v>3270</v>
      </c>
      <c r="W409" s="39">
        <v>4402038</v>
      </c>
      <c r="X409" s="30" t="s">
        <v>71</v>
      </c>
      <c r="Y409" s="38">
        <v>45828</v>
      </c>
      <c r="Z409" s="38">
        <v>45824</v>
      </c>
      <c r="AA409" s="30" t="s">
        <v>1580</v>
      </c>
      <c r="AB409" s="38" t="s">
        <v>67</v>
      </c>
      <c r="AC409" s="30" t="s">
        <v>67</v>
      </c>
      <c r="AD409" s="40">
        <v>0</v>
      </c>
      <c r="AE409" s="40">
        <v>2</v>
      </c>
      <c r="AF409" s="40">
        <v>2</v>
      </c>
      <c r="AG409" s="40">
        <v>2</v>
      </c>
      <c r="AH409" s="40">
        <v>2</v>
      </c>
      <c r="AI409" s="40">
        <v>0</v>
      </c>
      <c r="AJ409" s="40">
        <v>2</v>
      </c>
      <c r="AK409" s="40">
        <v>2</v>
      </c>
      <c r="AL409" s="40">
        <v>0</v>
      </c>
      <c r="AM409" s="40">
        <v>0</v>
      </c>
      <c r="AN409" s="40">
        <v>0</v>
      </c>
      <c r="AO409" s="40">
        <v>0</v>
      </c>
      <c r="AP409" s="40">
        <v>0</v>
      </c>
      <c r="AQ409" s="40">
        <v>0</v>
      </c>
      <c r="AR409" s="40">
        <v>200000</v>
      </c>
      <c r="AS409" s="40">
        <v>0</v>
      </c>
      <c r="AT409" s="40">
        <v>0</v>
      </c>
      <c r="AU409" s="34" t="s">
        <v>442</v>
      </c>
      <c r="AV409" s="34" t="s">
        <v>67</v>
      </c>
      <c r="AW409" s="34" t="s">
        <v>67</v>
      </c>
      <c r="AX409" s="34"/>
      <c r="AY409" s="39"/>
      <c r="AZ409" s="38"/>
      <c r="BA409" s="38"/>
      <c r="BB409" s="41"/>
      <c r="BC409" s="38">
        <v>45793</v>
      </c>
    </row>
    <row r="410" spans="1:55">
      <c r="A410" s="29">
        <f t="shared" si="2"/>
        <v>409</v>
      </c>
      <c r="B410" s="30" t="s">
        <v>54</v>
      </c>
      <c r="C410" s="31" t="s">
        <v>191</v>
      </c>
      <c r="D410" s="36" t="s">
        <v>3271</v>
      </c>
      <c r="E410" s="47" t="s">
        <v>57</v>
      </c>
      <c r="F410" s="34" t="s">
        <v>706</v>
      </c>
      <c r="G410" s="31" t="s">
        <v>93</v>
      </c>
      <c r="H410" s="36" t="s">
        <v>3272</v>
      </c>
      <c r="I410" s="36" t="s">
        <v>708</v>
      </c>
      <c r="J410" s="36" t="s">
        <v>3273</v>
      </c>
      <c r="K410" s="36" t="s">
        <v>3274</v>
      </c>
      <c r="L410" s="36" t="s">
        <v>3275</v>
      </c>
      <c r="M410" s="36" t="s">
        <v>3276</v>
      </c>
      <c r="N410" s="36" t="s">
        <v>3277</v>
      </c>
      <c r="O410" s="37" t="s">
        <v>3278</v>
      </c>
      <c r="P410" s="37" t="s">
        <v>3279</v>
      </c>
      <c r="Q410" s="38" t="s">
        <v>103</v>
      </c>
      <c r="R410" s="38" t="s">
        <v>67</v>
      </c>
      <c r="S410" s="30" t="s">
        <v>103</v>
      </c>
      <c r="T410" s="30" t="b">
        <v>1</v>
      </c>
      <c r="U410" s="30" t="s">
        <v>3280</v>
      </c>
      <c r="V410" s="34" t="s">
        <v>3281</v>
      </c>
      <c r="W410" s="39" t="s">
        <v>3282</v>
      </c>
      <c r="X410" s="30" t="s">
        <v>67</v>
      </c>
      <c r="Y410" s="38">
        <v>45610</v>
      </c>
      <c r="Z410" s="38" t="s">
        <v>3283</v>
      </c>
      <c r="AA410" s="30" t="s">
        <v>106</v>
      </c>
      <c r="AB410" s="38">
        <v>45808</v>
      </c>
      <c r="AC410" s="38" t="s">
        <v>73</v>
      </c>
      <c r="AD410" s="40">
        <v>0</v>
      </c>
      <c r="AE410" s="40">
        <v>1</v>
      </c>
      <c r="AF410" s="40">
        <v>1</v>
      </c>
      <c r="AG410" s="40">
        <v>10</v>
      </c>
      <c r="AH410" s="40">
        <v>2</v>
      </c>
      <c r="AI410" s="40">
        <v>1</v>
      </c>
      <c r="AJ410" s="40">
        <v>2</v>
      </c>
      <c r="AK410" s="40">
        <v>0</v>
      </c>
      <c r="AL410" s="40">
        <v>1</v>
      </c>
      <c r="AM410" s="40">
        <v>1</v>
      </c>
      <c r="AN410" s="40">
        <v>1</v>
      </c>
      <c r="AO410" s="40">
        <v>0</v>
      </c>
      <c r="AP410" s="40">
        <v>0</v>
      </c>
      <c r="AQ410" s="40">
        <v>0</v>
      </c>
      <c r="AR410" s="40">
        <v>1600000</v>
      </c>
      <c r="AS410" s="40">
        <v>0</v>
      </c>
      <c r="AT410" s="40">
        <v>0</v>
      </c>
      <c r="AU410" s="34" t="s">
        <v>442</v>
      </c>
      <c r="AV410" s="34" t="s">
        <v>67</v>
      </c>
      <c r="AW410" s="34" t="s">
        <v>67</v>
      </c>
      <c r="AX410" s="34"/>
      <c r="AY410" s="39"/>
      <c r="AZ410" s="38"/>
      <c r="BA410" s="38"/>
      <c r="BB410" s="41"/>
      <c r="BC410" s="38" t="s">
        <v>2199</v>
      </c>
    </row>
    <row r="411" spans="1:55">
      <c r="A411" s="29">
        <f t="shared" si="2"/>
        <v>410</v>
      </c>
      <c r="B411" s="30" t="s">
        <v>54</v>
      </c>
      <c r="C411" s="31" t="s">
        <v>191</v>
      </c>
      <c r="D411" s="32" t="s">
        <v>3284</v>
      </c>
      <c r="E411" s="47" t="s">
        <v>57</v>
      </c>
      <c r="F411" s="34" t="s">
        <v>706</v>
      </c>
      <c r="G411" s="31" t="s">
        <v>93</v>
      </c>
      <c r="H411" s="36" t="s">
        <v>3285</v>
      </c>
      <c r="I411" s="36" t="s">
        <v>708</v>
      </c>
      <c r="J411" s="36" t="s">
        <v>3286</v>
      </c>
      <c r="K411" s="36" t="s">
        <v>3287</v>
      </c>
      <c r="L411" s="36" t="s">
        <v>3275</v>
      </c>
      <c r="M411" s="36" t="s">
        <v>3288</v>
      </c>
      <c r="N411" s="36" t="s">
        <v>3277</v>
      </c>
      <c r="O411" s="37" t="s">
        <v>3278</v>
      </c>
      <c r="P411" s="37" t="s">
        <v>3289</v>
      </c>
      <c r="Q411" s="38" t="s">
        <v>103</v>
      </c>
      <c r="R411" s="38" t="s">
        <v>67</v>
      </c>
      <c r="S411" s="30" t="s">
        <v>103</v>
      </c>
      <c r="T411" s="30" t="b">
        <v>1</v>
      </c>
      <c r="U411" s="30" t="s">
        <v>3290</v>
      </c>
      <c r="V411" s="34" t="s">
        <v>3291</v>
      </c>
      <c r="W411" s="39" t="s">
        <v>3292</v>
      </c>
      <c r="X411" s="30" t="s">
        <v>67</v>
      </c>
      <c r="Y411" s="38">
        <v>45610</v>
      </c>
      <c r="Z411" s="38" t="s">
        <v>156</v>
      </c>
      <c r="AA411" s="30" t="s">
        <v>106</v>
      </c>
      <c r="AB411" s="38">
        <v>45807</v>
      </c>
      <c r="AC411" s="38" t="s">
        <v>370</v>
      </c>
      <c r="AD411" s="40">
        <v>2</v>
      </c>
      <c r="AE411" s="40">
        <v>0</v>
      </c>
      <c r="AF411" s="40">
        <v>0</v>
      </c>
      <c r="AG411" s="40">
        <v>0</v>
      </c>
      <c r="AH411" s="40">
        <v>2</v>
      </c>
      <c r="AI411" s="40">
        <v>2</v>
      </c>
      <c r="AJ411" s="40">
        <v>1</v>
      </c>
      <c r="AK411" s="40">
        <v>0</v>
      </c>
      <c r="AL411" s="40">
        <v>1</v>
      </c>
      <c r="AM411" s="40">
        <v>0</v>
      </c>
      <c r="AN411" s="40">
        <v>0</v>
      </c>
      <c r="AO411" s="40">
        <v>0</v>
      </c>
      <c r="AP411" s="40">
        <v>0</v>
      </c>
      <c r="AQ411" s="40">
        <v>0</v>
      </c>
      <c r="AR411" s="40">
        <v>300000</v>
      </c>
      <c r="AS411" s="40">
        <v>0</v>
      </c>
      <c r="AT411" s="40">
        <v>0</v>
      </c>
      <c r="AU411" s="34" t="s">
        <v>442</v>
      </c>
      <c r="AV411" s="34" t="s">
        <v>67</v>
      </c>
      <c r="AW411" s="34" t="s">
        <v>67</v>
      </c>
      <c r="AX411" s="34"/>
      <c r="AY411" s="39"/>
      <c r="AZ411" s="38"/>
      <c r="BA411" s="38"/>
      <c r="BB411" s="41"/>
      <c r="BC411" s="38" t="s">
        <v>67</v>
      </c>
    </row>
    <row r="412" spans="1:55">
      <c r="A412" s="29">
        <f t="shared" si="2"/>
        <v>411</v>
      </c>
      <c r="B412" s="30" t="s">
        <v>54</v>
      </c>
      <c r="C412" s="31" t="s">
        <v>2312</v>
      </c>
      <c r="D412" s="32" t="s">
        <v>3293</v>
      </c>
      <c r="E412" s="47" t="s">
        <v>57</v>
      </c>
      <c r="F412" s="34" t="s">
        <v>58</v>
      </c>
      <c r="G412" s="31" t="s">
        <v>93</v>
      </c>
      <c r="H412" s="36" t="s">
        <v>3294</v>
      </c>
      <c r="I412" s="36" t="s">
        <v>3295</v>
      </c>
      <c r="J412" s="36" t="s">
        <v>3296</v>
      </c>
      <c r="K412" s="36" t="s">
        <v>3297</v>
      </c>
      <c r="L412" s="36" t="s">
        <v>3298</v>
      </c>
      <c r="M412" s="36" t="s">
        <v>3299</v>
      </c>
      <c r="N412" s="36" t="s">
        <v>3300</v>
      </c>
      <c r="O412" s="37" t="s">
        <v>3301</v>
      </c>
      <c r="P412" s="37" t="s">
        <v>3302</v>
      </c>
      <c r="Q412" s="30" t="s">
        <v>67</v>
      </c>
      <c r="R412" s="38" t="s">
        <v>67</v>
      </c>
      <c r="S412" s="30" t="s">
        <v>853</v>
      </c>
      <c r="T412" s="30" t="b">
        <v>0</v>
      </c>
      <c r="U412" s="30" t="s">
        <v>67</v>
      </c>
      <c r="V412" s="34" t="s">
        <v>67</v>
      </c>
      <c r="W412" s="39" t="s">
        <v>67</v>
      </c>
      <c r="X412" s="30" t="s">
        <v>67</v>
      </c>
      <c r="Y412" s="30" t="s">
        <v>67</v>
      </c>
      <c r="Z412" s="38" t="s">
        <v>854</v>
      </c>
      <c r="AA412" s="38"/>
      <c r="AB412" s="38" t="s">
        <v>67</v>
      </c>
      <c r="AC412" s="30" t="s">
        <v>67</v>
      </c>
      <c r="AD412" s="40">
        <v>0</v>
      </c>
      <c r="AE412" s="40">
        <v>0</v>
      </c>
      <c r="AF412" s="40">
        <v>0</v>
      </c>
      <c r="AG412" s="40">
        <v>14</v>
      </c>
      <c r="AH412" s="40">
        <v>1</v>
      </c>
      <c r="AI412" s="40">
        <v>0</v>
      </c>
      <c r="AJ412" s="40">
        <v>1</v>
      </c>
      <c r="AK412" s="40">
        <v>0</v>
      </c>
      <c r="AL412" s="40">
        <v>1</v>
      </c>
      <c r="AM412" s="40">
        <v>0</v>
      </c>
      <c r="AN412" s="40">
        <v>0</v>
      </c>
      <c r="AO412" s="40">
        <v>0</v>
      </c>
      <c r="AP412" s="40">
        <v>0</v>
      </c>
      <c r="AQ412" s="40">
        <v>0</v>
      </c>
      <c r="AR412" s="40">
        <v>700000</v>
      </c>
      <c r="AS412" s="40">
        <v>0</v>
      </c>
      <c r="AT412" s="40">
        <v>0</v>
      </c>
      <c r="AU412" s="34" t="s">
        <v>442</v>
      </c>
      <c r="AV412" s="34" t="s">
        <v>67</v>
      </c>
      <c r="AW412" s="34" t="s">
        <v>67</v>
      </c>
      <c r="AX412" s="34"/>
      <c r="AY412" s="39"/>
      <c r="AZ412" s="38"/>
      <c r="BA412" s="38"/>
      <c r="BB412" s="41"/>
      <c r="BC412" s="38" t="s">
        <v>67</v>
      </c>
    </row>
    <row r="413" spans="1:55">
      <c r="A413" s="29">
        <f t="shared" si="2"/>
        <v>412</v>
      </c>
      <c r="B413" s="30" t="s">
        <v>54</v>
      </c>
      <c r="C413" s="31" t="s">
        <v>3303</v>
      </c>
      <c r="D413" s="32" t="s">
        <v>3304</v>
      </c>
      <c r="E413" s="47" t="s">
        <v>57</v>
      </c>
      <c r="F413" s="34" t="s">
        <v>2268</v>
      </c>
      <c r="G413" s="31" t="s">
        <v>93</v>
      </c>
      <c r="H413" s="36" t="s">
        <v>3305</v>
      </c>
      <c r="I413" s="36" t="s">
        <v>67</v>
      </c>
      <c r="J413" s="36" t="s">
        <v>3306</v>
      </c>
      <c r="K413" s="36" t="s">
        <v>67</v>
      </c>
      <c r="L413" s="36" t="s">
        <v>67</v>
      </c>
      <c r="M413" s="36" t="s">
        <v>67</v>
      </c>
      <c r="N413" s="36" t="s">
        <v>3307</v>
      </c>
      <c r="O413" s="37" t="s">
        <v>67</v>
      </c>
      <c r="P413" s="37" t="s">
        <v>67</v>
      </c>
      <c r="Q413" s="30" t="s">
        <v>67</v>
      </c>
      <c r="R413" s="38" t="s">
        <v>67</v>
      </c>
      <c r="S413" s="30" t="s">
        <v>103</v>
      </c>
      <c r="T413" s="30" t="b">
        <v>0</v>
      </c>
      <c r="U413" s="30" t="s">
        <v>67</v>
      </c>
      <c r="V413" s="34" t="s">
        <v>67</v>
      </c>
      <c r="W413" s="39" t="s">
        <v>3308</v>
      </c>
      <c r="X413" s="30" t="s">
        <v>71</v>
      </c>
      <c r="Y413" s="38">
        <v>45807</v>
      </c>
      <c r="Z413" s="38">
        <v>45812</v>
      </c>
      <c r="AA413" s="38"/>
      <c r="AB413" s="38" t="s">
        <v>67</v>
      </c>
      <c r="AC413" s="30" t="s">
        <v>67</v>
      </c>
      <c r="AD413" s="40">
        <v>0</v>
      </c>
      <c r="AE413" s="40">
        <v>0</v>
      </c>
      <c r="AF413" s="40">
        <v>0</v>
      </c>
      <c r="AG413" s="40">
        <v>3</v>
      </c>
      <c r="AH413" s="40">
        <v>1</v>
      </c>
      <c r="AI413" s="40">
        <v>0</v>
      </c>
      <c r="AJ413" s="40">
        <v>1</v>
      </c>
      <c r="AK413" s="40">
        <v>0</v>
      </c>
      <c r="AL413" s="40">
        <v>1</v>
      </c>
      <c r="AM413" s="40">
        <v>0</v>
      </c>
      <c r="AN413" s="40">
        <v>0</v>
      </c>
      <c r="AO413" s="40">
        <v>0</v>
      </c>
      <c r="AP413" s="40">
        <v>0</v>
      </c>
      <c r="AQ413" s="40">
        <v>0</v>
      </c>
      <c r="AR413" s="40">
        <v>0</v>
      </c>
      <c r="AS413" s="40">
        <v>0</v>
      </c>
      <c r="AT413" s="40">
        <v>0</v>
      </c>
      <c r="AU413" s="34" t="s">
        <v>2283</v>
      </c>
      <c r="AV413" s="34" t="s">
        <v>67</v>
      </c>
      <c r="AW413" s="34" t="s">
        <v>67</v>
      </c>
      <c r="AX413" s="34"/>
      <c r="AY413" s="39"/>
      <c r="AZ413" s="38"/>
      <c r="BA413" s="38"/>
      <c r="BB413" s="41"/>
      <c r="BC413" s="38" t="s">
        <v>67</v>
      </c>
    </row>
    <row r="414" spans="1:55">
      <c r="A414" s="29">
        <f t="shared" si="2"/>
        <v>413</v>
      </c>
      <c r="B414" s="30" t="s">
        <v>54</v>
      </c>
      <c r="C414" s="31" t="s">
        <v>3303</v>
      </c>
      <c r="D414" s="32" t="s">
        <v>3309</v>
      </c>
      <c r="E414" s="47" t="s">
        <v>57</v>
      </c>
      <c r="F414" s="34" t="s">
        <v>2268</v>
      </c>
      <c r="G414" s="31" t="s">
        <v>93</v>
      </c>
      <c r="H414" s="36" t="s">
        <v>3310</v>
      </c>
      <c r="I414" s="36" t="s">
        <v>67</v>
      </c>
      <c r="J414" s="36" t="s">
        <v>3311</v>
      </c>
      <c r="K414" s="36" t="s">
        <v>67</v>
      </c>
      <c r="L414" s="36" t="s">
        <v>67</v>
      </c>
      <c r="M414" s="36" t="s">
        <v>67</v>
      </c>
      <c r="N414" s="36" t="s">
        <v>3312</v>
      </c>
      <c r="O414" s="37" t="s">
        <v>67</v>
      </c>
      <c r="P414" s="37" t="s">
        <v>67</v>
      </c>
      <c r="Q414" s="30" t="s">
        <v>67</v>
      </c>
      <c r="R414" s="38" t="s">
        <v>67</v>
      </c>
      <c r="S414" s="30" t="s">
        <v>103</v>
      </c>
      <c r="T414" s="30" t="b">
        <v>0</v>
      </c>
      <c r="U414" s="30" t="s">
        <v>67</v>
      </c>
      <c r="V414" s="34" t="s">
        <v>67</v>
      </c>
      <c r="W414" s="39" t="s">
        <v>3313</v>
      </c>
      <c r="X414" s="30" t="s">
        <v>71</v>
      </c>
      <c r="Y414" s="38">
        <v>45807</v>
      </c>
      <c r="Z414" s="38">
        <v>45812</v>
      </c>
      <c r="AA414" s="38"/>
      <c r="AB414" s="38" t="s">
        <v>67</v>
      </c>
      <c r="AC414" s="30" t="s">
        <v>67</v>
      </c>
      <c r="AD414" s="40">
        <v>0</v>
      </c>
      <c r="AE414" s="40">
        <v>1</v>
      </c>
      <c r="AF414" s="40">
        <v>1</v>
      </c>
      <c r="AG414" s="40">
        <v>2</v>
      </c>
      <c r="AH414" s="40">
        <v>1</v>
      </c>
      <c r="AI414" s="40">
        <v>0</v>
      </c>
      <c r="AJ414" s="40">
        <v>1</v>
      </c>
      <c r="AK414" s="40">
        <v>0</v>
      </c>
      <c r="AL414" s="40">
        <v>1</v>
      </c>
      <c r="AM414" s="40">
        <v>0</v>
      </c>
      <c r="AN414" s="40">
        <v>0</v>
      </c>
      <c r="AO414" s="40">
        <v>0</v>
      </c>
      <c r="AP414" s="40">
        <v>0</v>
      </c>
      <c r="AQ414" s="40">
        <v>0</v>
      </c>
      <c r="AR414" s="40">
        <v>0</v>
      </c>
      <c r="AS414" s="40">
        <v>0</v>
      </c>
      <c r="AT414" s="40">
        <v>0</v>
      </c>
      <c r="AU414" s="34" t="s">
        <v>2283</v>
      </c>
      <c r="AV414" s="34" t="s">
        <v>67</v>
      </c>
      <c r="AW414" s="34" t="s">
        <v>67</v>
      </c>
      <c r="AX414" s="34"/>
      <c r="AY414" s="39"/>
      <c r="AZ414" s="38"/>
      <c r="BA414" s="38"/>
      <c r="BB414" s="41"/>
      <c r="BC414" s="38" t="s">
        <v>67</v>
      </c>
    </row>
    <row r="415" spans="1:55">
      <c r="A415" s="29">
        <f t="shared" si="2"/>
        <v>414</v>
      </c>
      <c r="B415" s="30" t="s">
        <v>54</v>
      </c>
      <c r="C415" s="31" t="s">
        <v>3314</v>
      </c>
      <c r="D415" s="32" t="s">
        <v>3315</v>
      </c>
      <c r="E415" s="47" t="s">
        <v>57</v>
      </c>
      <c r="F415" s="34" t="s">
        <v>2268</v>
      </c>
      <c r="G415" s="31" t="s">
        <v>93</v>
      </c>
      <c r="H415" s="36" t="s">
        <v>3316</v>
      </c>
      <c r="I415" s="36" t="s">
        <v>67</v>
      </c>
      <c r="J415" s="36" t="s">
        <v>3317</v>
      </c>
      <c r="K415" s="36" t="s">
        <v>67</v>
      </c>
      <c r="L415" s="36" t="s">
        <v>67</v>
      </c>
      <c r="M415" s="36" t="s">
        <v>67</v>
      </c>
      <c r="N415" s="36" t="s">
        <v>3318</v>
      </c>
      <c r="O415" s="37" t="s">
        <v>67</v>
      </c>
      <c r="P415" s="37" t="s">
        <v>67</v>
      </c>
      <c r="Q415" s="30" t="s">
        <v>67</v>
      </c>
      <c r="R415" s="38" t="s">
        <v>67</v>
      </c>
      <c r="S415" s="30" t="s">
        <v>103</v>
      </c>
      <c r="T415" s="30" t="b">
        <v>0</v>
      </c>
      <c r="U415" s="30" t="s">
        <v>67</v>
      </c>
      <c r="V415" s="34" t="s">
        <v>67</v>
      </c>
      <c r="W415" s="39" t="s">
        <v>3319</v>
      </c>
      <c r="X415" s="30" t="s">
        <v>71</v>
      </c>
      <c r="Y415" s="38">
        <v>45807</v>
      </c>
      <c r="Z415" s="38">
        <v>45812</v>
      </c>
      <c r="AA415" s="38"/>
      <c r="AB415" s="38" t="s">
        <v>67</v>
      </c>
      <c r="AC415" s="30" t="s">
        <v>67</v>
      </c>
      <c r="AD415" s="40">
        <v>0</v>
      </c>
      <c r="AE415" s="40">
        <v>2</v>
      </c>
      <c r="AF415" s="40">
        <v>2</v>
      </c>
      <c r="AG415" s="40">
        <v>6</v>
      </c>
      <c r="AH415" s="40">
        <v>2</v>
      </c>
      <c r="AI415" s="40">
        <v>0</v>
      </c>
      <c r="AJ415" s="40">
        <v>1</v>
      </c>
      <c r="AK415" s="40">
        <v>0</v>
      </c>
      <c r="AL415" s="40">
        <v>1</v>
      </c>
      <c r="AM415" s="40">
        <v>0</v>
      </c>
      <c r="AN415" s="40">
        <v>0</v>
      </c>
      <c r="AO415" s="40">
        <v>0</v>
      </c>
      <c r="AP415" s="40">
        <v>0</v>
      </c>
      <c r="AQ415" s="40">
        <v>0</v>
      </c>
      <c r="AR415" s="40">
        <v>0</v>
      </c>
      <c r="AS415" s="40">
        <v>0</v>
      </c>
      <c r="AT415" s="40">
        <v>0</v>
      </c>
      <c r="AU415" s="34" t="s">
        <v>2283</v>
      </c>
      <c r="AV415" s="34" t="s">
        <v>67</v>
      </c>
      <c r="AW415" s="34" t="s">
        <v>67</v>
      </c>
      <c r="AX415" s="34"/>
      <c r="AY415" s="39"/>
      <c r="AZ415" s="38"/>
      <c r="BA415" s="38"/>
      <c r="BB415" s="41"/>
      <c r="BC415" s="38" t="s">
        <v>67</v>
      </c>
    </row>
    <row r="416" spans="1:55">
      <c r="A416" s="29">
        <f t="shared" si="2"/>
        <v>415</v>
      </c>
      <c r="B416" s="30" t="s">
        <v>54</v>
      </c>
      <c r="C416" s="31" t="s">
        <v>498</v>
      </c>
      <c r="D416" s="32" t="s">
        <v>3320</v>
      </c>
      <c r="E416" s="47" t="s">
        <v>57</v>
      </c>
      <c r="F416" s="34" t="s">
        <v>2268</v>
      </c>
      <c r="G416" s="31" t="s">
        <v>93</v>
      </c>
      <c r="H416" s="36" t="s">
        <v>3321</v>
      </c>
      <c r="I416" s="36" t="s">
        <v>67</v>
      </c>
      <c r="J416" s="36" t="s">
        <v>3322</v>
      </c>
      <c r="K416" s="36" t="s">
        <v>67</v>
      </c>
      <c r="L416" s="36" t="s">
        <v>67</v>
      </c>
      <c r="M416" s="36" t="s">
        <v>67</v>
      </c>
      <c r="N416" s="36" t="s">
        <v>3323</v>
      </c>
      <c r="O416" s="37" t="s">
        <v>67</v>
      </c>
      <c r="P416" s="37" t="s">
        <v>67</v>
      </c>
      <c r="Q416" s="30" t="s">
        <v>67</v>
      </c>
      <c r="R416" s="38" t="s">
        <v>67</v>
      </c>
      <c r="S416" s="30" t="s">
        <v>103</v>
      </c>
      <c r="T416" s="30" t="b">
        <v>0</v>
      </c>
      <c r="U416" s="30" t="s">
        <v>67</v>
      </c>
      <c r="V416" s="34" t="s">
        <v>67</v>
      </c>
      <c r="W416" s="39" t="s">
        <v>3324</v>
      </c>
      <c r="X416" s="30" t="s">
        <v>71</v>
      </c>
      <c r="Y416" s="38">
        <v>45807</v>
      </c>
      <c r="Z416" s="38">
        <v>45812</v>
      </c>
      <c r="AA416" s="38"/>
      <c r="AB416" s="38" t="s">
        <v>67</v>
      </c>
      <c r="AC416" s="30" t="s">
        <v>67</v>
      </c>
      <c r="AD416" s="40">
        <v>0</v>
      </c>
      <c r="AE416" s="40">
        <v>7</v>
      </c>
      <c r="AF416" s="40">
        <v>7</v>
      </c>
      <c r="AG416" s="40">
        <v>8</v>
      </c>
      <c r="AH416" s="40">
        <v>7</v>
      </c>
      <c r="AI416" s="40">
        <v>0</v>
      </c>
      <c r="AJ416" s="40">
        <v>2</v>
      </c>
      <c r="AK416" s="40">
        <v>0</v>
      </c>
      <c r="AL416" s="40">
        <v>1</v>
      </c>
      <c r="AM416" s="40">
        <v>0</v>
      </c>
      <c r="AN416" s="40">
        <v>0</v>
      </c>
      <c r="AO416" s="40">
        <v>0</v>
      </c>
      <c r="AP416" s="40">
        <v>0</v>
      </c>
      <c r="AQ416" s="40">
        <v>0</v>
      </c>
      <c r="AR416" s="40">
        <v>0</v>
      </c>
      <c r="AS416" s="40">
        <v>0</v>
      </c>
      <c r="AT416" s="40">
        <v>0</v>
      </c>
      <c r="AU416" s="34" t="s">
        <v>2283</v>
      </c>
      <c r="AV416" s="34" t="s">
        <v>67</v>
      </c>
      <c r="AW416" s="34" t="s">
        <v>67</v>
      </c>
      <c r="AX416" s="34"/>
      <c r="AY416" s="39"/>
      <c r="AZ416" s="38"/>
      <c r="BA416" s="38"/>
      <c r="BB416" s="41"/>
      <c r="BC416" s="38" t="s">
        <v>67</v>
      </c>
    </row>
    <row r="417" spans="1:55">
      <c r="A417" s="29">
        <f t="shared" si="2"/>
        <v>416</v>
      </c>
      <c r="B417" s="30" t="s">
        <v>54</v>
      </c>
      <c r="C417" s="31" t="s">
        <v>3325</v>
      </c>
      <c r="D417" s="32" t="s">
        <v>3326</v>
      </c>
      <c r="E417" s="47" t="s">
        <v>57</v>
      </c>
      <c r="F417" s="34" t="s">
        <v>2268</v>
      </c>
      <c r="G417" s="31" t="s">
        <v>93</v>
      </c>
      <c r="H417" s="36" t="s">
        <v>3327</v>
      </c>
      <c r="I417" s="36" t="s">
        <v>67</v>
      </c>
      <c r="J417" s="36" t="s">
        <v>3328</v>
      </c>
      <c r="K417" s="36" t="s">
        <v>67</v>
      </c>
      <c r="L417" s="36" t="s">
        <v>67</v>
      </c>
      <c r="M417" s="36" t="s">
        <v>67</v>
      </c>
      <c r="N417" s="36" t="s">
        <v>3329</v>
      </c>
      <c r="O417" s="37" t="s">
        <v>67</v>
      </c>
      <c r="P417" s="37" t="s">
        <v>67</v>
      </c>
      <c r="Q417" s="30" t="s">
        <v>67</v>
      </c>
      <c r="R417" s="38" t="s">
        <v>67</v>
      </c>
      <c r="S417" s="30" t="s">
        <v>103</v>
      </c>
      <c r="T417" s="30" t="b">
        <v>0</v>
      </c>
      <c r="U417" s="30" t="s">
        <v>67</v>
      </c>
      <c r="V417" s="34" t="s">
        <v>67</v>
      </c>
      <c r="W417" s="39" t="s">
        <v>3330</v>
      </c>
      <c r="X417" s="30" t="s">
        <v>71</v>
      </c>
      <c r="Y417" s="38">
        <v>45807</v>
      </c>
      <c r="Z417" s="38">
        <v>45812</v>
      </c>
      <c r="AA417" s="38"/>
      <c r="AB417" s="38" t="s">
        <v>67</v>
      </c>
      <c r="AC417" s="30" t="s">
        <v>67</v>
      </c>
      <c r="AD417" s="40">
        <v>0</v>
      </c>
      <c r="AE417" s="40">
        <v>1</v>
      </c>
      <c r="AF417" s="40">
        <v>1</v>
      </c>
      <c r="AG417" s="40">
        <v>5</v>
      </c>
      <c r="AH417" s="40">
        <v>1</v>
      </c>
      <c r="AI417" s="40">
        <v>0</v>
      </c>
      <c r="AJ417" s="40">
        <v>1</v>
      </c>
      <c r="AK417" s="40">
        <v>0</v>
      </c>
      <c r="AL417" s="40">
        <v>1</v>
      </c>
      <c r="AM417" s="40">
        <v>0</v>
      </c>
      <c r="AN417" s="40">
        <v>0</v>
      </c>
      <c r="AO417" s="40">
        <v>0</v>
      </c>
      <c r="AP417" s="40">
        <v>0</v>
      </c>
      <c r="AQ417" s="40">
        <v>0</v>
      </c>
      <c r="AR417" s="40">
        <v>0</v>
      </c>
      <c r="AS417" s="40">
        <v>0</v>
      </c>
      <c r="AT417" s="40">
        <v>0</v>
      </c>
      <c r="AU417" s="34" t="s">
        <v>2283</v>
      </c>
      <c r="AV417" s="34" t="s">
        <v>67</v>
      </c>
      <c r="AW417" s="34" t="s">
        <v>67</v>
      </c>
      <c r="AX417" s="34"/>
      <c r="AY417" s="39"/>
      <c r="AZ417" s="38"/>
      <c r="BA417" s="38"/>
      <c r="BB417" s="41"/>
      <c r="BC417" s="38" t="s">
        <v>67</v>
      </c>
    </row>
    <row r="418" spans="1:55">
      <c r="A418" s="29">
        <f t="shared" si="2"/>
        <v>417</v>
      </c>
      <c r="B418" s="30" t="s">
        <v>54</v>
      </c>
      <c r="C418" s="31" t="s">
        <v>147</v>
      </c>
      <c r="D418" s="32" t="s">
        <v>3331</v>
      </c>
      <c r="E418" s="47" t="s">
        <v>57</v>
      </c>
      <c r="F418" s="34" t="s">
        <v>2268</v>
      </c>
      <c r="G418" s="31" t="s">
        <v>59</v>
      </c>
      <c r="H418" s="36" t="s">
        <v>3332</v>
      </c>
      <c r="I418" s="36" t="s">
        <v>137</v>
      </c>
      <c r="J418" s="36" t="s">
        <v>3333</v>
      </c>
      <c r="K418" s="36" t="s">
        <v>3334</v>
      </c>
      <c r="L418" s="36" t="s">
        <v>3335</v>
      </c>
      <c r="M418" s="36" t="s">
        <v>3336</v>
      </c>
      <c r="N418" s="36" t="s">
        <v>3337</v>
      </c>
      <c r="O418" s="37" t="s">
        <v>67</v>
      </c>
      <c r="P418" s="37" t="s">
        <v>67</v>
      </c>
      <c r="Q418" s="30" t="s">
        <v>67</v>
      </c>
      <c r="R418" s="38" t="s">
        <v>67</v>
      </c>
      <c r="S418" s="30" t="s">
        <v>68</v>
      </c>
      <c r="T418" s="30" t="b">
        <v>0</v>
      </c>
      <c r="U418" s="30" t="s">
        <v>67</v>
      </c>
      <c r="V418" s="34" t="s">
        <v>67</v>
      </c>
      <c r="W418" s="39" t="s">
        <v>3338</v>
      </c>
      <c r="X418" s="30" t="s">
        <v>71</v>
      </c>
      <c r="Y418" s="38">
        <v>45807</v>
      </c>
      <c r="Z418" s="38">
        <v>45812</v>
      </c>
      <c r="AA418" s="38"/>
      <c r="AB418" s="38" t="s">
        <v>67</v>
      </c>
      <c r="AC418" s="30" t="s">
        <v>67</v>
      </c>
      <c r="AD418" s="40">
        <v>1</v>
      </c>
      <c r="AE418" s="40">
        <v>1</v>
      </c>
      <c r="AF418" s="40">
        <v>1</v>
      </c>
      <c r="AG418" s="40">
        <v>2</v>
      </c>
      <c r="AH418" s="40">
        <v>2</v>
      </c>
      <c r="AI418" s="40">
        <v>1</v>
      </c>
      <c r="AJ418" s="40">
        <v>1</v>
      </c>
      <c r="AK418" s="40">
        <v>1</v>
      </c>
      <c r="AL418" s="40">
        <v>0</v>
      </c>
      <c r="AM418" s="40">
        <v>0</v>
      </c>
      <c r="AN418" s="40">
        <v>0</v>
      </c>
      <c r="AO418" s="40">
        <v>0</v>
      </c>
      <c r="AP418" s="40">
        <v>0</v>
      </c>
      <c r="AQ418" s="40">
        <v>0</v>
      </c>
      <c r="AR418" s="40">
        <v>0</v>
      </c>
      <c r="AS418" s="40">
        <v>0</v>
      </c>
      <c r="AT418" s="40">
        <v>0</v>
      </c>
      <c r="AU418" s="34" t="s">
        <v>2283</v>
      </c>
      <c r="AV418" s="34" t="s">
        <v>67</v>
      </c>
      <c r="AW418" s="34" t="s">
        <v>67</v>
      </c>
      <c r="AX418" s="34"/>
      <c r="AY418" s="39"/>
      <c r="AZ418" s="38"/>
      <c r="BA418" s="38"/>
      <c r="BB418" s="41"/>
      <c r="BC418" s="38" t="s">
        <v>67</v>
      </c>
    </row>
    <row r="419" spans="1:55">
      <c r="A419" s="29">
        <f t="shared" si="2"/>
        <v>418</v>
      </c>
      <c r="B419" s="30" t="s">
        <v>54</v>
      </c>
      <c r="C419" s="31" t="s">
        <v>498</v>
      </c>
      <c r="D419" s="32" t="s">
        <v>3339</v>
      </c>
      <c r="E419" s="47" t="s">
        <v>57</v>
      </c>
      <c r="F419" s="34" t="s">
        <v>2268</v>
      </c>
      <c r="G419" s="31" t="s">
        <v>93</v>
      </c>
      <c r="H419" s="36" t="s">
        <v>3340</v>
      </c>
      <c r="I419" s="36" t="s">
        <v>67</v>
      </c>
      <c r="J419" s="36" t="s">
        <v>3341</v>
      </c>
      <c r="K419" s="36" t="s">
        <v>67</v>
      </c>
      <c r="L419" s="36" t="s">
        <v>67</v>
      </c>
      <c r="M419" s="36" t="s">
        <v>67</v>
      </c>
      <c r="N419" s="36" t="s">
        <v>3342</v>
      </c>
      <c r="O419" s="37" t="s">
        <v>67</v>
      </c>
      <c r="P419" s="37" t="s">
        <v>67</v>
      </c>
      <c r="Q419" s="30" t="s">
        <v>67</v>
      </c>
      <c r="R419" s="38" t="s">
        <v>67</v>
      </c>
      <c r="S419" s="30" t="s">
        <v>103</v>
      </c>
      <c r="T419" s="30" t="b">
        <v>0</v>
      </c>
      <c r="U419" s="30" t="s">
        <v>67</v>
      </c>
      <c r="V419" s="34" t="s">
        <v>67</v>
      </c>
      <c r="W419" s="39" t="s">
        <v>3343</v>
      </c>
      <c r="X419" s="30" t="s">
        <v>71</v>
      </c>
      <c r="Y419" s="38">
        <v>45807</v>
      </c>
      <c r="Z419" s="38">
        <v>45812</v>
      </c>
      <c r="AA419" s="38"/>
      <c r="AB419" s="38" t="s">
        <v>67</v>
      </c>
      <c r="AC419" s="30" t="s">
        <v>67</v>
      </c>
      <c r="AD419" s="40">
        <v>0</v>
      </c>
      <c r="AE419" s="40">
        <v>2</v>
      </c>
      <c r="AF419" s="40">
        <v>3</v>
      </c>
      <c r="AG419" s="40">
        <v>7</v>
      </c>
      <c r="AH419" s="40">
        <v>4</v>
      </c>
      <c r="AI419" s="40">
        <v>0</v>
      </c>
      <c r="AJ419" s="40">
        <v>1</v>
      </c>
      <c r="AK419" s="40">
        <v>0</v>
      </c>
      <c r="AL419" s="40">
        <v>1</v>
      </c>
      <c r="AM419" s="40">
        <v>0</v>
      </c>
      <c r="AN419" s="40">
        <v>0</v>
      </c>
      <c r="AO419" s="40">
        <v>0</v>
      </c>
      <c r="AP419" s="40">
        <v>0</v>
      </c>
      <c r="AQ419" s="40">
        <v>0</v>
      </c>
      <c r="AR419" s="40">
        <v>0</v>
      </c>
      <c r="AS419" s="40">
        <v>0</v>
      </c>
      <c r="AT419" s="40">
        <v>0</v>
      </c>
      <c r="AU419" s="34" t="s">
        <v>2283</v>
      </c>
      <c r="AV419" s="34" t="s">
        <v>67</v>
      </c>
      <c r="AW419" s="34" t="s">
        <v>67</v>
      </c>
      <c r="AX419" s="34"/>
      <c r="AY419" s="39"/>
      <c r="AZ419" s="38"/>
      <c r="BA419" s="38"/>
      <c r="BB419" s="41"/>
      <c r="BC419" s="38" t="s">
        <v>67</v>
      </c>
    </row>
    <row r="420" spans="1:55">
      <c r="A420" s="29">
        <f t="shared" si="2"/>
        <v>419</v>
      </c>
      <c r="B420" s="30" t="s">
        <v>54</v>
      </c>
      <c r="C420" s="31" t="s">
        <v>3303</v>
      </c>
      <c r="D420" s="32" t="s">
        <v>3344</v>
      </c>
      <c r="E420" s="47" t="s">
        <v>57</v>
      </c>
      <c r="F420" s="34" t="s">
        <v>2268</v>
      </c>
      <c r="G420" s="31" t="s">
        <v>93</v>
      </c>
      <c r="H420" s="36" t="s">
        <v>3345</v>
      </c>
      <c r="I420" s="36" t="s">
        <v>67</v>
      </c>
      <c r="J420" s="36" t="s">
        <v>3346</v>
      </c>
      <c r="K420" s="36" t="s">
        <v>67</v>
      </c>
      <c r="L420" s="36" t="s">
        <v>67</v>
      </c>
      <c r="M420" s="36" t="s">
        <v>67</v>
      </c>
      <c r="N420" s="36" t="s">
        <v>3347</v>
      </c>
      <c r="O420" s="37" t="s">
        <v>67</v>
      </c>
      <c r="P420" s="37" t="s">
        <v>67</v>
      </c>
      <c r="Q420" s="30" t="s">
        <v>67</v>
      </c>
      <c r="R420" s="38" t="s">
        <v>67</v>
      </c>
      <c r="S420" s="30" t="s">
        <v>103</v>
      </c>
      <c r="T420" s="30" t="b">
        <v>0</v>
      </c>
      <c r="U420" s="30" t="s">
        <v>67</v>
      </c>
      <c r="V420" s="34" t="s">
        <v>67</v>
      </c>
      <c r="W420" s="39" t="s">
        <v>3348</v>
      </c>
      <c r="X420" s="30" t="s">
        <v>71</v>
      </c>
      <c r="Y420" s="38">
        <v>45807</v>
      </c>
      <c r="Z420" s="38">
        <v>45812</v>
      </c>
      <c r="AA420" s="38"/>
      <c r="AB420" s="38" t="s">
        <v>67</v>
      </c>
      <c r="AC420" s="30" t="s">
        <v>67</v>
      </c>
      <c r="AD420" s="40">
        <v>0</v>
      </c>
      <c r="AE420" s="40">
        <v>2</v>
      </c>
      <c r="AF420" s="40">
        <v>2</v>
      </c>
      <c r="AG420" s="40">
        <v>0</v>
      </c>
      <c r="AH420" s="40">
        <v>0</v>
      </c>
      <c r="AI420" s="40">
        <v>0</v>
      </c>
      <c r="AJ420" s="40">
        <v>1</v>
      </c>
      <c r="AK420" s="40">
        <v>0</v>
      </c>
      <c r="AL420" s="40">
        <v>1</v>
      </c>
      <c r="AM420" s="40">
        <v>0</v>
      </c>
      <c r="AN420" s="40">
        <v>0</v>
      </c>
      <c r="AO420" s="40">
        <v>0</v>
      </c>
      <c r="AP420" s="40">
        <v>0</v>
      </c>
      <c r="AQ420" s="40">
        <v>0</v>
      </c>
      <c r="AR420" s="40">
        <v>0</v>
      </c>
      <c r="AS420" s="40">
        <v>0</v>
      </c>
      <c r="AT420" s="40">
        <v>0</v>
      </c>
      <c r="AU420" s="34" t="s">
        <v>2283</v>
      </c>
      <c r="AV420" s="34" t="s">
        <v>67</v>
      </c>
      <c r="AW420" s="34" t="s">
        <v>67</v>
      </c>
      <c r="AX420" s="34"/>
      <c r="AY420" s="39"/>
      <c r="AZ420" s="38"/>
      <c r="BA420" s="38"/>
      <c r="BB420" s="41"/>
      <c r="BC420" s="38" t="s">
        <v>67</v>
      </c>
    </row>
    <row r="421" spans="1:55">
      <c r="A421" s="29">
        <f t="shared" si="2"/>
        <v>420</v>
      </c>
      <c r="B421" s="30" t="s">
        <v>54</v>
      </c>
      <c r="C421" s="31" t="s">
        <v>3303</v>
      </c>
      <c r="D421" s="32" t="s">
        <v>3349</v>
      </c>
      <c r="E421" s="47" t="s">
        <v>57</v>
      </c>
      <c r="F421" s="34" t="s">
        <v>2268</v>
      </c>
      <c r="G421" s="31" t="s">
        <v>93</v>
      </c>
      <c r="H421" s="36" t="s">
        <v>3350</v>
      </c>
      <c r="I421" s="36" t="s">
        <v>67</v>
      </c>
      <c r="J421" s="36" t="s">
        <v>3351</v>
      </c>
      <c r="K421" s="36" t="s">
        <v>67</v>
      </c>
      <c r="L421" s="36" t="s">
        <v>67</v>
      </c>
      <c r="M421" s="36" t="s">
        <v>67</v>
      </c>
      <c r="N421" s="36" t="s">
        <v>3352</v>
      </c>
      <c r="O421" s="37" t="s">
        <v>67</v>
      </c>
      <c r="P421" s="37" t="s">
        <v>67</v>
      </c>
      <c r="Q421" s="30" t="s">
        <v>67</v>
      </c>
      <c r="R421" s="38" t="s">
        <v>67</v>
      </c>
      <c r="S421" s="30" t="s">
        <v>103</v>
      </c>
      <c r="T421" s="30" t="b">
        <v>0</v>
      </c>
      <c r="U421" s="30" t="s">
        <v>67</v>
      </c>
      <c r="V421" s="34" t="s">
        <v>67</v>
      </c>
      <c r="W421" s="39" t="s">
        <v>3353</v>
      </c>
      <c r="X421" s="30" t="s">
        <v>71</v>
      </c>
      <c r="Y421" s="38">
        <v>45807</v>
      </c>
      <c r="Z421" s="38">
        <v>45812</v>
      </c>
      <c r="AA421" s="38"/>
      <c r="AB421" s="38" t="s">
        <v>67</v>
      </c>
      <c r="AC421" s="30" t="s">
        <v>67</v>
      </c>
      <c r="AD421" s="40">
        <v>0</v>
      </c>
      <c r="AE421" s="40">
        <v>0</v>
      </c>
      <c r="AF421" s="40">
        <v>0</v>
      </c>
      <c r="AG421" s="40">
        <v>10</v>
      </c>
      <c r="AH421" s="40">
        <v>1</v>
      </c>
      <c r="AI421" s="40">
        <v>0</v>
      </c>
      <c r="AJ421" s="40">
        <v>1</v>
      </c>
      <c r="AK421" s="40">
        <v>0</v>
      </c>
      <c r="AL421" s="40">
        <v>1</v>
      </c>
      <c r="AM421" s="40">
        <v>0</v>
      </c>
      <c r="AN421" s="40">
        <v>0</v>
      </c>
      <c r="AO421" s="40">
        <v>0</v>
      </c>
      <c r="AP421" s="40">
        <v>0</v>
      </c>
      <c r="AQ421" s="40">
        <v>0</v>
      </c>
      <c r="AR421" s="40">
        <v>0</v>
      </c>
      <c r="AS421" s="40">
        <v>0</v>
      </c>
      <c r="AT421" s="40">
        <v>0</v>
      </c>
      <c r="AU421" s="34" t="s">
        <v>2283</v>
      </c>
      <c r="AV421" s="34" t="s">
        <v>67</v>
      </c>
      <c r="AW421" s="34" t="s">
        <v>67</v>
      </c>
      <c r="AX421" s="34"/>
      <c r="AY421" s="39"/>
      <c r="AZ421" s="38"/>
      <c r="BA421" s="38"/>
      <c r="BB421" s="41"/>
      <c r="BC421" s="38" t="s">
        <v>67</v>
      </c>
    </row>
    <row r="422" spans="1:55">
      <c r="A422" s="29">
        <f t="shared" si="2"/>
        <v>421</v>
      </c>
      <c r="B422" s="30" t="s">
        <v>54</v>
      </c>
      <c r="C422" s="31" t="s">
        <v>3125</v>
      </c>
      <c r="D422" s="32" t="s">
        <v>3354</v>
      </c>
      <c r="E422" s="47" t="s">
        <v>57</v>
      </c>
      <c r="F422" s="34" t="s">
        <v>2268</v>
      </c>
      <c r="G422" s="31" t="s">
        <v>93</v>
      </c>
      <c r="H422" s="36" t="s">
        <v>3355</v>
      </c>
      <c r="I422" s="36" t="s">
        <v>67</v>
      </c>
      <c r="J422" s="36" t="s">
        <v>3356</v>
      </c>
      <c r="K422" s="36" t="s">
        <v>67</v>
      </c>
      <c r="L422" s="36" t="s">
        <v>67</v>
      </c>
      <c r="M422" s="36" t="s">
        <v>67</v>
      </c>
      <c r="N422" s="36" t="s">
        <v>3357</v>
      </c>
      <c r="O422" s="37" t="s">
        <v>67</v>
      </c>
      <c r="P422" s="37" t="s">
        <v>67</v>
      </c>
      <c r="Q422" s="30" t="s">
        <v>67</v>
      </c>
      <c r="R422" s="38" t="s">
        <v>67</v>
      </c>
      <c r="S422" s="30" t="s">
        <v>103</v>
      </c>
      <c r="T422" s="30" t="b">
        <v>0</v>
      </c>
      <c r="U422" s="30" t="s">
        <v>67</v>
      </c>
      <c r="V422" s="34" t="s">
        <v>67</v>
      </c>
      <c r="W422" s="39" t="s">
        <v>3358</v>
      </c>
      <c r="X422" s="30" t="s">
        <v>71</v>
      </c>
      <c r="Y422" s="38">
        <v>45807</v>
      </c>
      <c r="Z422" s="38">
        <v>45812</v>
      </c>
      <c r="AA422" s="38"/>
      <c r="AB422" s="38" t="s">
        <v>67</v>
      </c>
      <c r="AC422" s="30" t="s">
        <v>67</v>
      </c>
      <c r="AD422" s="40">
        <v>1</v>
      </c>
      <c r="AE422" s="40">
        <v>1</v>
      </c>
      <c r="AF422" s="40">
        <v>1</v>
      </c>
      <c r="AG422" s="40">
        <v>5</v>
      </c>
      <c r="AH422" s="40">
        <v>1</v>
      </c>
      <c r="AI422" s="40">
        <v>0</v>
      </c>
      <c r="AJ422" s="40">
        <v>1</v>
      </c>
      <c r="AK422" s="40">
        <v>0</v>
      </c>
      <c r="AL422" s="40">
        <v>1</v>
      </c>
      <c r="AM422" s="40">
        <v>0</v>
      </c>
      <c r="AN422" s="40">
        <v>0</v>
      </c>
      <c r="AO422" s="40">
        <v>0</v>
      </c>
      <c r="AP422" s="40">
        <v>0</v>
      </c>
      <c r="AQ422" s="40">
        <v>0</v>
      </c>
      <c r="AR422" s="40">
        <v>0</v>
      </c>
      <c r="AS422" s="40">
        <v>0</v>
      </c>
      <c r="AT422" s="40">
        <v>0</v>
      </c>
      <c r="AU422" s="34" t="s">
        <v>2283</v>
      </c>
      <c r="AV422" s="34" t="s">
        <v>67</v>
      </c>
      <c r="AW422" s="34" t="s">
        <v>67</v>
      </c>
      <c r="AX422" s="34"/>
      <c r="AY422" s="39"/>
      <c r="AZ422" s="38"/>
      <c r="BA422" s="38"/>
      <c r="BB422" s="41"/>
      <c r="BC422" s="38" t="s">
        <v>67</v>
      </c>
    </row>
    <row r="423" spans="1:55">
      <c r="A423" s="29">
        <f t="shared" si="2"/>
        <v>422</v>
      </c>
      <c r="B423" s="30" t="s">
        <v>54</v>
      </c>
      <c r="C423" s="31" t="s">
        <v>3104</v>
      </c>
      <c r="D423" s="32" t="s">
        <v>3359</v>
      </c>
      <c r="E423" s="47" t="s">
        <v>57</v>
      </c>
      <c r="F423" s="34" t="s">
        <v>58</v>
      </c>
      <c r="G423" s="31" t="s">
        <v>93</v>
      </c>
      <c r="H423" s="36" t="s">
        <v>3360</v>
      </c>
      <c r="I423" s="36" t="s">
        <v>121</v>
      </c>
      <c r="J423" s="36" t="s">
        <v>3361</v>
      </c>
      <c r="K423" s="36" t="s">
        <v>3362</v>
      </c>
      <c r="L423" s="36" t="s">
        <v>3363</v>
      </c>
      <c r="M423" s="36" t="s">
        <v>3364</v>
      </c>
      <c r="N423" s="36" t="s">
        <v>3365</v>
      </c>
      <c r="O423" s="37" t="s">
        <v>67</v>
      </c>
      <c r="P423" s="37" t="s">
        <v>67</v>
      </c>
      <c r="Q423" s="30" t="s">
        <v>67</v>
      </c>
      <c r="R423" s="38" t="s">
        <v>67</v>
      </c>
      <c r="S423" s="30" t="s">
        <v>853</v>
      </c>
      <c r="T423" s="30" t="b">
        <v>0</v>
      </c>
      <c r="U423" s="30" t="s">
        <v>67</v>
      </c>
      <c r="V423" s="34" t="s">
        <v>67</v>
      </c>
      <c r="W423" s="39" t="s">
        <v>67</v>
      </c>
      <c r="X423" s="30" t="s">
        <v>67</v>
      </c>
      <c r="Y423" s="30" t="s">
        <v>67</v>
      </c>
      <c r="Z423" s="38" t="s">
        <v>854</v>
      </c>
      <c r="AA423" s="38"/>
      <c r="AB423" s="38" t="s">
        <v>67</v>
      </c>
      <c r="AC423" s="30" t="s">
        <v>67</v>
      </c>
      <c r="AD423" s="40">
        <v>0</v>
      </c>
      <c r="AE423" s="40">
        <v>0</v>
      </c>
      <c r="AF423" s="40">
        <v>0</v>
      </c>
      <c r="AG423" s="40">
        <v>0</v>
      </c>
      <c r="AH423" s="40">
        <v>0</v>
      </c>
      <c r="AI423" s="40">
        <v>0</v>
      </c>
      <c r="AJ423" s="40">
        <v>0</v>
      </c>
      <c r="AK423" s="40">
        <v>0</v>
      </c>
      <c r="AL423" s="40">
        <v>0</v>
      </c>
      <c r="AM423" s="40">
        <v>0</v>
      </c>
      <c r="AN423" s="40">
        <v>0</v>
      </c>
      <c r="AO423" s="40">
        <v>0</v>
      </c>
      <c r="AP423" s="40">
        <v>0</v>
      </c>
      <c r="AQ423" s="40">
        <v>0</v>
      </c>
      <c r="AR423" s="40">
        <v>0</v>
      </c>
      <c r="AS423" s="40">
        <v>0</v>
      </c>
      <c r="AT423" s="40">
        <v>0</v>
      </c>
      <c r="AU423" s="34" t="s">
        <v>3177</v>
      </c>
      <c r="AV423" s="34" t="s">
        <v>67</v>
      </c>
      <c r="AW423" s="34" t="s">
        <v>67</v>
      </c>
      <c r="AX423" s="34"/>
      <c r="AY423" s="39"/>
      <c r="AZ423" s="38"/>
      <c r="BA423" s="38"/>
      <c r="BB423" s="41"/>
      <c r="BC423" s="38" t="s">
        <v>67</v>
      </c>
    </row>
    <row r="424" spans="1:55">
      <c r="A424" s="29">
        <f t="shared" si="2"/>
        <v>423</v>
      </c>
      <c r="B424" s="30" t="s">
        <v>54</v>
      </c>
      <c r="C424" s="31" t="s">
        <v>3104</v>
      </c>
      <c r="D424" s="32" t="s">
        <v>3366</v>
      </c>
      <c r="E424" s="47" t="s">
        <v>57</v>
      </c>
      <c r="F424" s="34" t="s">
        <v>58</v>
      </c>
      <c r="G424" s="31" t="s">
        <v>93</v>
      </c>
      <c r="H424" s="36" t="s">
        <v>3367</v>
      </c>
      <c r="I424" s="36" t="s">
        <v>67</v>
      </c>
      <c r="J424" s="36" t="s">
        <v>3368</v>
      </c>
      <c r="K424" s="36" t="s">
        <v>3369</v>
      </c>
      <c r="L424" s="36" t="s">
        <v>3370</v>
      </c>
      <c r="M424" s="36" t="s">
        <v>3371</v>
      </c>
      <c r="N424" s="36" t="s">
        <v>3372</v>
      </c>
      <c r="O424" s="37" t="s">
        <v>67</v>
      </c>
      <c r="P424" s="37" t="s">
        <v>67</v>
      </c>
      <c r="Q424" s="30" t="s">
        <v>67</v>
      </c>
      <c r="R424" s="38" t="s">
        <v>67</v>
      </c>
      <c r="S424" s="30" t="s">
        <v>853</v>
      </c>
      <c r="T424" s="30" t="b">
        <v>0</v>
      </c>
      <c r="U424" s="30" t="s">
        <v>67</v>
      </c>
      <c r="V424" s="34" t="s">
        <v>67</v>
      </c>
      <c r="W424" s="39" t="s">
        <v>67</v>
      </c>
      <c r="X424" s="30" t="s">
        <v>67</v>
      </c>
      <c r="Y424" s="30" t="s">
        <v>67</v>
      </c>
      <c r="Z424" s="38" t="s">
        <v>854</v>
      </c>
      <c r="AA424" s="38"/>
      <c r="AB424" s="38" t="s">
        <v>67</v>
      </c>
      <c r="AC424" s="30" t="s">
        <v>67</v>
      </c>
      <c r="AD424" s="40">
        <v>0</v>
      </c>
      <c r="AE424" s="40">
        <v>0</v>
      </c>
      <c r="AF424" s="40">
        <v>0</v>
      </c>
      <c r="AG424" s="40">
        <v>0</v>
      </c>
      <c r="AH424" s="40">
        <v>0</v>
      </c>
      <c r="AI424" s="40">
        <v>0</v>
      </c>
      <c r="AJ424" s="40">
        <v>0</v>
      </c>
      <c r="AK424" s="40">
        <v>0</v>
      </c>
      <c r="AL424" s="40">
        <v>0</v>
      </c>
      <c r="AM424" s="40">
        <v>0</v>
      </c>
      <c r="AN424" s="40">
        <v>0</v>
      </c>
      <c r="AO424" s="40">
        <v>0</v>
      </c>
      <c r="AP424" s="40">
        <v>0</v>
      </c>
      <c r="AQ424" s="40">
        <v>0</v>
      </c>
      <c r="AR424" s="40">
        <v>0</v>
      </c>
      <c r="AS424" s="40">
        <v>0</v>
      </c>
      <c r="AT424" s="40">
        <v>0</v>
      </c>
      <c r="AU424" s="34" t="s">
        <v>3177</v>
      </c>
      <c r="AV424" s="34" t="s">
        <v>67</v>
      </c>
      <c r="AW424" s="34" t="s">
        <v>67</v>
      </c>
      <c r="AX424" s="34"/>
      <c r="AY424" s="39"/>
      <c r="AZ424" s="38"/>
      <c r="BA424" s="38"/>
      <c r="BB424" s="41"/>
      <c r="BC424" s="38" t="s">
        <v>67</v>
      </c>
    </row>
    <row r="425" spans="1:55">
      <c r="A425" s="29">
        <f t="shared" si="2"/>
        <v>424</v>
      </c>
      <c r="B425" s="30" t="s">
        <v>54</v>
      </c>
      <c r="C425" s="31" t="s">
        <v>3104</v>
      </c>
      <c r="D425" s="32" t="s">
        <v>3373</v>
      </c>
      <c r="E425" s="47" t="s">
        <v>57</v>
      </c>
      <c r="F425" s="34" t="s">
        <v>852</v>
      </c>
      <c r="G425" s="31" t="s">
        <v>59</v>
      </c>
      <c r="H425" s="36" t="s">
        <v>3374</v>
      </c>
      <c r="I425" s="36" t="s">
        <v>3375</v>
      </c>
      <c r="J425" s="36" t="s">
        <v>3376</v>
      </c>
      <c r="K425" s="36" t="s">
        <v>3377</v>
      </c>
      <c r="L425" s="36" t="s">
        <v>3378</v>
      </c>
      <c r="M425" s="36" t="s">
        <v>3379</v>
      </c>
      <c r="N425" s="36" t="s">
        <v>3380</v>
      </c>
      <c r="O425" s="37" t="s">
        <v>3381</v>
      </c>
      <c r="P425" s="37" t="s">
        <v>3382</v>
      </c>
      <c r="Q425" s="38">
        <v>45817</v>
      </c>
      <c r="R425" s="38">
        <v>45819</v>
      </c>
      <c r="S425" s="30" t="s">
        <v>68</v>
      </c>
      <c r="T425" s="30" t="b">
        <v>1</v>
      </c>
      <c r="U425" s="30" t="s">
        <v>3383</v>
      </c>
      <c r="V425" s="34" t="s">
        <v>3384</v>
      </c>
      <c r="W425" s="39" t="s">
        <v>3385</v>
      </c>
      <c r="X425" s="30" t="s">
        <v>71</v>
      </c>
      <c r="Y425" s="38">
        <v>45820</v>
      </c>
      <c r="Z425" s="38">
        <v>45826</v>
      </c>
      <c r="AA425" s="30" t="s">
        <v>106</v>
      </c>
      <c r="AB425" s="38">
        <v>45840</v>
      </c>
      <c r="AC425" s="30" t="s">
        <v>539</v>
      </c>
      <c r="AD425" s="40">
        <v>0</v>
      </c>
      <c r="AE425" s="40">
        <v>3</v>
      </c>
      <c r="AF425" s="40">
        <v>3</v>
      </c>
      <c r="AG425" s="40">
        <v>3</v>
      </c>
      <c r="AH425" s="40">
        <v>1</v>
      </c>
      <c r="AI425" s="40">
        <v>0</v>
      </c>
      <c r="AJ425" s="40">
        <v>1</v>
      </c>
      <c r="AK425" s="40">
        <v>1</v>
      </c>
      <c r="AL425" s="40">
        <v>0</v>
      </c>
      <c r="AM425" s="40">
        <v>0</v>
      </c>
      <c r="AN425" s="40">
        <v>0</v>
      </c>
      <c r="AO425" s="40">
        <v>0</v>
      </c>
      <c r="AP425" s="40">
        <v>0</v>
      </c>
      <c r="AQ425" s="40">
        <v>520000</v>
      </c>
      <c r="AR425" s="40">
        <v>0</v>
      </c>
      <c r="AS425" s="40">
        <v>1000000</v>
      </c>
      <c r="AT425" s="40">
        <v>2</v>
      </c>
      <c r="AU425" s="34" t="s">
        <v>2325</v>
      </c>
      <c r="AV425" s="34" t="s">
        <v>67</v>
      </c>
      <c r="AW425" s="34" t="s">
        <v>67</v>
      </c>
      <c r="AX425" s="34"/>
      <c r="AY425" s="39"/>
      <c r="AZ425" s="38"/>
      <c r="BA425" s="38"/>
      <c r="BB425" s="41"/>
      <c r="BC425" s="38" t="s">
        <v>67</v>
      </c>
    </row>
    <row r="426" spans="1:55">
      <c r="A426" s="29">
        <f t="shared" si="2"/>
        <v>425</v>
      </c>
      <c r="B426" s="30" t="s">
        <v>54</v>
      </c>
      <c r="C426" s="31" t="s">
        <v>949</v>
      </c>
      <c r="D426" s="32" t="s">
        <v>3386</v>
      </c>
      <c r="E426" s="47" t="s">
        <v>57</v>
      </c>
      <c r="F426" s="34" t="s">
        <v>58</v>
      </c>
      <c r="G426" s="31" t="s">
        <v>93</v>
      </c>
      <c r="H426" s="36" t="s">
        <v>3387</v>
      </c>
      <c r="I426" s="36" t="s">
        <v>184</v>
      </c>
      <c r="J426" s="36" t="s">
        <v>3388</v>
      </c>
      <c r="K426" s="36" t="s">
        <v>3389</v>
      </c>
      <c r="L426" s="36" t="s">
        <v>3390</v>
      </c>
      <c r="M426" s="36" t="s">
        <v>3391</v>
      </c>
      <c r="N426" s="36" t="s">
        <v>3392</v>
      </c>
      <c r="O426" s="37" t="s">
        <v>3393</v>
      </c>
      <c r="P426" s="37" t="s">
        <v>3394</v>
      </c>
      <c r="Q426" s="38">
        <v>45838</v>
      </c>
      <c r="R426" s="38" t="s">
        <v>67</v>
      </c>
      <c r="S426" s="30" t="s">
        <v>103</v>
      </c>
      <c r="T426" s="30" t="b">
        <v>1</v>
      </c>
      <c r="U426" s="30" t="s">
        <v>3395</v>
      </c>
      <c r="V426" s="34" t="s">
        <v>3396</v>
      </c>
      <c r="W426" s="39">
        <v>4107819</v>
      </c>
      <c r="X426" s="30" t="s">
        <v>71</v>
      </c>
      <c r="Y426" s="38">
        <v>45839</v>
      </c>
      <c r="Z426" s="38">
        <v>45841</v>
      </c>
      <c r="AA426" s="30" t="s">
        <v>3397</v>
      </c>
      <c r="AB426" s="38">
        <v>45847</v>
      </c>
      <c r="AC426" s="30" t="s">
        <v>201</v>
      </c>
      <c r="AD426" s="40">
        <v>0</v>
      </c>
      <c r="AE426" s="40">
        <v>1</v>
      </c>
      <c r="AF426" s="40">
        <v>1</v>
      </c>
      <c r="AG426" s="40">
        <v>1</v>
      </c>
      <c r="AH426" s="40">
        <v>1</v>
      </c>
      <c r="AI426" s="40">
        <v>0</v>
      </c>
      <c r="AJ426" s="40">
        <v>1</v>
      </c>
      <c r="AK426" s="40">
        <v>0</v>
      </c>
      <c r="AL426" s="40">
        <v>1</v>
      </c>
      <c r="AM426" s="40">
        <v>0</v>
      </c>
      <c r="AN426" s="40">
        <v>0</v>
      </c>
      <c r="AO426" s="40">
        <v>0</v>
      </c>
      <c r="AP426" s="40">
        <v>0</v>
      </c>
      <c r="AQ426" s="40">
        <v>0</v>
      </c>
      <c r="AR426" s="40">
        <v>0</v>
      </c>
      <c r="AS426" s="40">
        <v>0</v>
      </c>
      <c r="AT426" s="40">
        <v>0</v>
      </c>
      <c r="AU426" s="34" t="s">
        <v>2897</v>
      </c>
      <c r="AV426" s="34" t="s">
        <v>3398</v>
      </c>
      <c r="AW426" s="34" t="s">
        <v>1351</v>
      </c>
      <c r="AX426" s="34" t="s">
        <v>1352</v>
      </c>
      <c r="AY426" s="39" t="s">
        <v>3399</v>
      </c>
      <c r="AZ426" s="38">
        <v>42096</v>
      </c>
      <c r="BA426" s="38">
        <v>42096</v>
      </c>
      <c r="BB426" s="41"/>
      <c r="BC426" s="38">
        <v>45824</v>
      </c>
    </row>
    <row r="427" spans="1:55">
      <c r="A427" s="46">
        <f t="shared" si="2"/>
        <v>426</v>
      </c>
      <c r="B427" s="30" t="s">
        <v>54</v>
      </c>
      <c r="C427" s="31" t="s">
        <v>3400</v>
      </c>
      <c r="D427" s="32" t="s">
        <v>3401</v>
      </c>
      <c r="E427" s="47" t="s">
        <v>78</v>
      </c>
      <c r="F427" s="34" t="s">
        <v>58</v>
      </c>
      <c r="G427" s="31" t="s">
        <v>93</v>
      </c>
      <c r="H427" s="36" t="s">
        <v>3402</v>
      </c>
      <c r="I427" s="36" t="s">
        <v>184</v>
      </c>
      <c r="J427" s="36" t="s">
        <v>3403</v>
      </c>
      <c r="K427" s="36" t="s">
        <v>3404</v>
      </c>
      <c r="L427" s="36" t="s">
        <v>3405</v>
      </c>
      <c r="M427" s="36" t="s">
        <v>3406</v>
      </c>
      <c r="N427" s="36" t="s">
        <v>3407</v>
      </c>
      <c r="O427" s="37" t="s">
        <v>3408</v>
      </c>
      <c r="P427" s="37" t="s">
        <v>3409</v>
      </c>
      <c r="Q427" s="38">
        <v>45826</v>
      </c>
      <c r="R427" s="38" t="s">
        <v>67</v>
      </c>
      <c r="S427" s="30" t="s">
        <v>103</v>
      </c>
      <c r="T427" s="30" t="b">
        <v>1</v>
      </c>
      <c r="U427" s="30" t="s">
        <v>3410</v>
      </c>
      <c r="V427" s="34" t="s">
        <v>3411</v>
      </c>
      <c r="W427" s="39" t="s">
        <v>3412</v>
      </c>
      <c r="X427" s="30" t="s">
        <v>71</v>
      </c>
      <c r="Y427" s="38">
        <v>45854</v>
      </c>
      <c r="Z427" s="38">
        <v>45859</v>
      </c>
      <c r="AA427" s="30" t="s">
        <v>1580</v>
      </c>
      <c r="AB427" s="38" t="s">
        <v>67</v>
      </c>
      <c r="AC427" s="30" t="s">
        <v>67</v>
      </c>
      <c r="AD427" s="40">
        <v>1</v>
      </c>
      <c r="AE427" s="40">
        <v>0</v>
      </c>
      <c r="AF427" s="40">
        <v>0</v>
      </c>
      <c r="AG427" s="40">
        <v>11</v>
      </c>
      <c r="AH427" s="40">
        <v>1</v>
      </c>
      <c r="AI427" s="40">
        <v>1</v>
      </c>
      <c r="AJ427" s="40">
        <v>1</v>
      </c>
      <c r="AK427" s="40">
        <v>0</v>
      </c>
      <c r="AL427" s="40">
        <v>1</v>
      </c>
      <c r="AM427" s="40">
        <v>0</v>
      </c>
      <c r="AN427" s="40">
        <v>0</v>
      </c>
      <c r="AO427" s="40">
        <v>0</v>
      </c>
      <c r="AP427" s="40">
        <v>1</v>
      </c>
      <c r="AQ427" s="40">
        <v>0</v>
      </c>
      <c r="AR427" s="40">
        <v>2500000</v>
      </c>
      <c r="AS427" s="40">
        <v>250000</v>
      </c>
      <c r="AT427" s="40">
        <v>0</v>
      </c>
      <c r="AU427" s="34" t="s">
        <v>157</v>
      </c>
      <c r="AV427" s="34" t="s">
        <v>3413</v>
      </c>
      <c r="AW427" s="34" t="s">
        <v>1351</v>
      </c>
      <c r="AX427" s="34" t="s">
        <v>3414</v>
      </c>
      <c r="AY427" s="39" t="s">
        <v>3415</v>
      </c>
      <c r="AZ427" s="38">
        <v>41150</v>
      </c>
      <c r="BA427" s="38">
        <v>41222</v>
      </c>
      <c r="BB427" s="41">
        <v>21872</v>
      </c>
      <c r="BC427" s="38">
        <v>45813</v>
      </c>
    </row>
    <row r="428" spans="1:55">
      <c r="A428" s="45">
        <f t="shared" si="2"/>
        <v>427</v>
      </c>
      <c r="B428" s="30" t="s">
        <v>54</v>
      </c>
      <c r="C428" s="31" t="s">
        <v>3125</v>
      </c>
      <c r="D428" s="32" t="s">
        <v>3416</v>
      </c>
      <c r="E428" s="47" t="s">
        <v>57</v>
      </c>
      <c r="F428" s="34" t="s">
        <v>58</v>
      </c>
      <c r="G428" s="31" t="s">
        <v>93</v>
      </c>
      <c r="H428" s="36" t="s">
        <v>3417</v>
      </c>
      <c r="I428" s="36" t="s">
        <v>121</v>
      </c>
      <c r="J428" s="36" t="s">
        <v>3418</v>
      </c>
      <c r="K428" s="36" t="s">
        <v>3419</v>
      </c>
      <c r="L428" s="36" t="s">
        <v>3419</v>
      </c>
      <c r="M428" s="36" t="s">
        <v>3420</v>
      </c>
      <c r="N428" s="36" t="s">
        <v>3421</v>
      </c>
      <c r="O428" s="37" t="s">
        <v>67</v>
      </c>
      <c r="P428" s="37" t="s">
        <v>67</v>
      </c>
      <c r="Q428" s="30" t="s">
        <v>67</v>
      </c>
      <c r="R428" s="38" t="s">
        <v>67</v>
      </c>
      <c r="S428" s="30"/>
      <c r="T428" s="30" t="b">
        <v>0</v>
      </c>
      <c r="U428" s="30" t="s">
        <v>67</v>
      </c>
      <c r="V428" s="34" t="s">
        <v>67</v>
      </c>
      <c r="W428" s="39" t="s">
        <v>67</v>
      </c>
      <c r="X428" s="30" t="s">
        <v>67</v>
      </c>
      <c r="Y428" s="30" t="s">
        <v>67</v>
      </c>
      <c r="Z428" s="38" t="s">
        <v>854</v>
      </c>
      <c r="AA428" s="38"/>
      <c r="AB428" s="38" t="s">
        <v>67</v>
      </c>
      <c r="AC428" s="30" t="s">
        <v>67</v>
      </c>
      <c r="AD428" s="40">
        <v>0</v>
      </c>
      <c r="AE428" s="40">
        <v>1</v>
      </c>
      <c r="AF428" s="40">
        <v>1</v>
      </c>
      <c r="AG428" s="40">
        <v>1</v>
      </c>
      <c r="AH428" s="40">
        <v>1</v>
      </c>
      <c r="AI428" s="40">
        <v>0</v>
      </c>
      <c r="AJ428" s="40">
        <v>1</v>
      </c>
      <c r="AK428" s="40">
        <v>0</v>
      </c>
      <c r="AL428" s="40">
        <v>1</v>
      </c>
      <c r="AM428" s="40">
        <v>0</v>
      </c>
      <c r="AN428" s="40">
        <v>0</v>
      </c>
      <c r="AO428" s="40">
        <v>0</v>
      </c>
      <c r="AP428" s="40">
        <v>0</v>
      </c>
      <c r="AQ428" s="40">
        <v>0</v>
      </c>
      <c r="AR428" s="40">
        <v>0</v>
      </c>
      <c r="AS428" s="40">
        <v>0</v>
      </c>
      <c r="AT428" s="40">
        <v>0</v>
      </c>
      <c r="AU428" s="34" t="s">
        <v>157</v>
      </c>
      <c r="AV428" s="34" t="s">
        <v>67</v>
      </c>
      <c r="AW428" s="34" t="s">
        <v>67</v>
      </c>
      <c r="AX428" s="34"/>
      <c r="AY428" s="39"/>
      <c r="AZ428" s="38"/>
      <c r="BA428" s="38"/>
      <c r="BB428" s="41"/>
      <c r="BC428" s="38">
        <v>45813</v>
      </c>
    </row>
    <row r="429" spans="1:55">
      <c r="A429" s="45">
        <f t="shared" si="2"/>
        <v>428</v>
      </c>
      <c r="B429" s="30" t="s">
        <v>54</v>
      </c>
      <c r="C429" s="31" t="s">
        <v>3125</v>
      </c>
      <c r="D429" s="32" t="s">
        <v>3422</v>
      </c>
      <c r="E429" s="47" t="s">
        <v>57</v>
      </c>
      <c r="F429" s="34" t="s">
        <v>76</v>
      </c>
      <c r="G429" s="31" t="s">
        <v>93</v>
      </c>
      <c r="H429" s="36" t="s">
        <v>3417</v>
      </c>
      <c r="I429" s="36" t="s">
        <v>121</v>
      </c>
      <c r="J429" s="36" t="s">
        <v>3418</v>
      </c>
      <c r="K429" s="36" t="s">
        <v>3419</v>
      </c>
      <c r="L429" s="36" t="s">
        <v>3419</v>
      </c>
      <c r="M429" s="36" t="s">
        <v>3420</v>
      </c>
      <c r="N429" s="36" t="s">
        <v>3421</v>
      </c>
      <c r="O429" s="37" t="s">
        <v>67</v>
      </c>
      <c r="P429" s="37" t="s">
        <v>67</v>
      </c>
      <c r="Q429" s="30" t="s">
        <v>67</v>
      </c>
      <c r="R429" s="38" t="s">
        <v>67</v>
      </c>
      <c r="S429" s="30"/>
      <c r="T429" s="30" t="b">
        <v>0</v>
      </c>
      <c r="U429" s="30" t="s">
        <v>67</v>
      </c>
      <c r="V429" s="34" t="s">
        <v>67</v>
      </c>
      <c r="W429" s="39" t="s">
        <v>67</v>
      </c>
      <c r="X429" s="30" t="s">
        <v>67</v>
      </c>
      <c r="Y429" s="30" t="s">
        <v>67</v>
      </c>
      <c r="Z429" s="38" t="s">
        <v>854</v>
      </c>
      <c r="AA429" s="38"/>
      <c r="AB429" s="38" t="s">
        <v>67</v>
      </c>
      <c r="AC429" s="30" t="s">
        <v>67</v>
      </c>
      <c r="AD429" s="40">
        <v>0</v>
      </c>
      <c r="AE429" s="40">
        <v>2</v>
      </c>
      <c r="AF429" s="40">
        <v>2</v>
      </c>
      <c r="AG429" s="40">
        <v>2</v>
      </c>
      <c r="AH429" s="40">
        <v>2</v>
      </c>
      <c r="AI429" s="40">
        <v>0</v>
      </c>
      <c r="AJ429" s="40">
        <v>1</v>
      </c>
      <c r="AK429" s="40">
        <v>0</v>
      </c>
      <c r="AL429" s="40">
        <v>1</v>
      </c>
      <c r="AM429" s="40">
        <v>0</v>
      </c>
      <c r="AN429" s="40">
        <v>0</v>
      </c>
      <c r="AO429" s="40">
        <v>0</v>
      </c>
      <c r="AP429" s="40">
        <v>0</v>
      </c>
      <c r="AQ429" s="40">
        <v>0</v>
      </c>
      <c r="AR429" s="40">
        <v>200000</v>
      </c>
      <c r="AS429" s="40">
        <v>0</v>
      </c>
      <c r="AT429" s="40">
        <v>0</v>
      </c>
      <c r="AU429" s="34" t="s">
        <v>157</v>
      </c>
      <c r="AV429" s="34" t="s">
        <v>67</v>
      </c>
      <c r="AW429" s="34" t="s">
        <v>67</v>
      </c>
      <c r="AX429" s="34"/>
      <c r="AY429" s="39"/>
      <c r="AZ429" s="38"/>
      <c r="BA429" s="38"/>
      <c r="BB429" s="41"/>
      <c r="BC429" s="38" t="s">
        <v>67</v>
      </c>
    </row>
    <row r="430" spans="1:55">
      <c r="A430" s="46">
        <f t="shared" si="2"/>
        <v>429</v>
      </c>
      <c r="B430" s="30" t="s">
        <v>54</v>
      </c>
      <c r="C430" s="31" t="s">
        <v>3125</v>
      </c>
      <c r="D430" s="32" t="s">
        <v>3423</v>
      </c>
      <c r="E430" s="47" t="s">
        <v>78</v>
      </c>
      <c r="F430" s="34" t="s">
        <v>58</v>
      </c>
      <c r="G430" s="31" t="s">
        <v>93</v>
      </c>
      <c r="H430" s="36" t="s">
        <v>3424</v>
      </c>
      <c r="I430" s="36" t="s">
        <v>251</v>
      </c>
      <c r="J430" s="36" t="s">
        <v>3425</v>
      </c>
      <c r="K430" s="36" t="s">
        <v>3426</v>
      </c>
      <c r="L430" s="36" t="s">
        <v>3427</v>
      </c>
      <c r="M430" s="36" t="s">
        <v>3428</v>
      </c>
      <c r="N430" s="36" t="s">
        <v>3429</v>
      </c>
      <c r="O430" s="37" t="s">
        <v>67</v>
      </c>
      <c r="P430" s="37" t="s">
        <v>67</v>
      </c>
      <c r="Q430" s="38">
        <v>45832</v>
      </c>
      <c r="R430" s="38" t="s">
        <v>67</v>
      </c>
      <c r="S430" s="30" t="s">
        <v>103</v>
      </c>
      <c r="T430" s="30" t="b">
        <v>1</v>
      </c>
      <c r="U430" s="30" t="s">
        <v>3430</v>
      </c>
      <c r="V430" s="34" t="s">
        <v>3431</v>
      </c>
      <c r="W430" s="30">
        <v>4702743</v>
      </c>
      <c r="X430" s="30" t="s">
        <v>71</v>
      </c>
      <c r="Y430" s="38">
        <v>45860</v>
      </c>
      <c r="Z430" s="38">
        <v>45859</v>
      </c>
      <c r="AA430" s="30" t="s">
        <v>1580</v>
      </c>
      <c r="AB430" s="38" t="s">
        <v>67</v>
      </c>
      <c r="AC430" s="30" t="s">
        <v>67</v>
      </c>
      <c r="AD430" s="40">
        <v>0</v>
      </c>
      <c r="AE430" s="40">
        <v>1</v>
      </c>
      <c r="AF430" s="40">
        <v>1</v>
      </c>
      <c r="AG430" s="40">
        <v>6</v>
      </c>
      <c r="AH430" s="40">
        <v>1</v>
      </c>
      <c r="AI430" s="40">
        <v>0</v>
      </c>
      <c r="AJ430" s="40">
        <v>1</v>
      </c>
      <c r="AK430" s="40">
        <v>0</v>
      </c>
      <c r="AL430" s="40">
        <v>1</v>
      </c>
      <c r="AM430" s="40">
        <v>0</v>
      </c>
      <c r="AN430" s="40">
        <v>0</v>
      </c>
      <c r="AO430" s="40">
        <v>0</v>
      </c>
      <c r="AP430" s="40">
        <v>1</v>
      </c>
      <c r="AQ430" s="40">
        <v>0</v>
      </c>
      <c r="AR430" s="40">
        <v>300000</v>
      </c>
      <c r="AS430" s="40">
        <v>0</v>
      </c>
      <c r="AT430" s="40">
        <v>0</v>
      </c>
      <c r="AU430" s="34" t="s">
        <v>442</v>
      </c>
      <c r="AV430" s="34" t="s">
        <v>3432</v>
      </c>
      <c r="AW430" s="34" t="s">
        <v>1351</v>
      </c>
      <c r="AX430" s="34" t="s">
        <v>1352</v>
      </c>
      <c r="AY430" s="39" t="s">
        <v>3433</v>
      </c>
      <c r="AZ430" s="38">
        <v>44396</v>
      </c>
      <c r="BA430" s="38">
        <v>44418</v>
      </c>
      <c r="BB430" s="41"/>
      <c r="BC430" s="38">
        <v>45813</v>
      </c>
    </row>
    <row r="431" spans="1:55">
      <c r="A431" s="46">
        <f t="shared" si="2"/>
        <v>430</v>
      </c>
      <c r="B431" s="30" t="s">
        <v>54</v>
      </c>
      <c r="C431" s="31" t="s">
        <v>3125</v>
      </c>
      <c r="D431" s="32" t="s">
        <v>3434</v>
      </c>
      <c r="E431" s="47" t="s">
        <v>78</v>
      </c>
      <c r="F431" s="34" t="s">
        <v>58</v>
      </c>
      <c r="G431" s="31" t="s">
        <v>93</v>
      </c>
      <c r="H431" s="36" t="s">
        <v>3435</v>
      </c>
      <c r="I431" s="36" t="s">
        <v>121</v>
      </c>
      <c r="J431" s="36" t="s">
        <v>3436</v>
      </c>
      <c r="K431" s="36" t="s">
        <v>3437</v>
      </c>
      <c r="L431" s="36" t="s">
        <v>3438</v>
      </c>
      <c r="M431" s="36" t="s">
        <v>3439</v>
      </c>
      <c r="N431" s="36" t="s">
        <v>3440</v>
      </c>
      <c r="O431" s="37" t="s">
        <v>3441</v>
      </c>
      <c r="P431" s="37" t="s">
        <v>3442</v>
      </c>
      <c r="Q431" s="38">
        <v>45839</v>
      </c>
      <c r="R431" s="38" t="s">
        <v>67</v>
      </c>
      <c r="S431" s="30" t="s">
        <v>103</v>
      </c>
      <c r="T431" s="30" t="b">
        <v>1</v>
      </c>
      <c r="U431" s="30" t="s">
        <v>3443</v>
      </c>
      <c r="V431" s="34" t="s">
        <v>3444</v>
      </c>
      <c r="W431" s="30">
        <v>4702683</v>
      </c>
      <c r="X431" s="30" t="s">
        <v>71</v>
      </c>
      <c r="Y431" s="38">
        <v>45860</v>
      </c>
      <c r="Z431" s="38">
        <v>45859</v>
      </c>
      <c r="AA431" s="30" t="s">
        <v>1580</v>
      </c>
      <c r="AB431" s="38" t="s">
        <v>67</v>
      </c>
      <c r="AC431" s="30" t="s">
        <v>67</v>
      </c>
      <c r="AD431" s="40">
        <v>0</v>
      </c>
      <c r="AE431" s="40">
        <v>1</v>
      </c>
      <c r="AF431" s="40">
        <v>1</v>
      </c>
      <c r="AG431" s="40">
        <v>1</v>
      </c>
      <c r="AH431" s="40">
        <v>1</v>
      </c>
      <c r="AI431" s="40">
        <v>0</v>
      </c>
      <c r="AJ431" s="40">
        <v>1</v>
      </c>
      <c r="AK431" s="40">
        <v>0</v>
      </c>
      <c r="AL431" s="40">
        <v>1</v>
      </c>
      <c r="AM431" s="40">
        <v>0</v>
      </c>
      <c r="AN431" s="40">
        <v>0</v>
      </c>
      <c r="AO431" s="40">
        <v>0</v>
      </c>
      <c r="AP431" s="40">
        <v>0</v>
      </c>
      <c r="AQ431" s="40">
        <v>0</v>
      </c>
      <c r="AR431" s="40">
        <v>0</v>
      </c>
      <c r="AS431" s="40">
        <v>0</v>
      </c>
      <c r="AT431" s="40">
        <v>0</v>
      </c>
      <c r="AU431" s="34" t="s">
        <v>442</v>
      </c>
      <c r="AV431" s="34" t="s">
        <v>3445</v>
      </c>
      <c r="AW431" s="34" t="s">
        <v>1351</v>
      </c>
      <c r="AX431" s="34" t="s">
        <v>1352</v>
      </c>
      <c r="AY431" s="39" t="s">
        <v>3446</v>
      </c>
      <c r="AZ431" s="38">
        <v>42972</v>
      </c>
      <c r="BA431" s="38">
        <v>42992</v>
      </c>
      <c r="BB431" s="41"/>
      <c r="BC431" s="38">
        <v>45813</v>
      </c>
    </row>
    <row r="432" spans="1:55">
      <c r="A432" s="29">
        <f t="shared" si="2"/>
        <v>431</v>
      </c>
      <c r="B432" s="30" t="s">
        <v>54</v>
      </c>
      <c r="C432" s="31" t="s">
        <v>3447</v>
      </c>
      <c r="D432" s="32" t="s">
        <v>3448</v>
      </c>
      <c r="E432" s="47" t="s">
        <v>78</v>
      </c>
      <c r="F432" s="34" t="s">
        <v>58</v>
      </c>
      <c r="G432" s="31" t="s">
        <v>93</v>
      </c>
      <c r="H432" s="36" t="s">
        <v>3449</v>
      </c>
      <c r="I432" s="36" t="s">
        <v>121</v>
      </c>
      <c r="J432" s="36" t="s">
        <v>3450</v>
      </c>
      <c r="K432" s="36" t="s">
        <v>3451</v>
      </c>
      <c r="L432" s="36" t="s">
        <v>3452</v>
      </c>
      <c r="M432" s="36" t="s">
        <v>3453</v>
      </c>
      <c r="N432" s="36" t="s">
        <v>3454</v>
      </c>
      <c r="O432" s="37" t="s">
        <v>67</v>
      </c>
      <c r="P432" s="37" t="s">
        <v>67</v>
      </c>
      <c r="Q432" s="38">
        <v>45824</v>
      </c>
      <c r="R432" s="38" t="s">
        <v>67</v>
      </c>
      <c r="S432" s="30" t="s">
        <v>103</v>
      </c>
      <c r="T432" s="30" t="b">
        <v>1</v>
      </c>
      <c r="U432" s="30" t="s">
        <v>3455</v>
      </c>
      <c r="V432" s="34" t="s">
        <v>3456</v>
      </c>
      <c r="W432" s="30">
        <v>4601482</v>
      </c>
      <c r="X432" s="30" t="s">
        <v>71</v>
      </c>
      <c r="Y432" s="38">
        <v>45860</v>
      </c>
      <c r="Z432" s="38" t="s">
        <v>854</v>
      </c>
      <c r="AA432" s="30" t="s">
        <v>757</v>
      </c>
      <c r="AB432" s="38">
        <v>45875</v>
      </c>
      <c r="AC432" s="30" t="s">
        <v>758</v>
      </c>
      <c r="AD432" s="40">
        <v>1</v>
      </c>
      <c r="AE432" s="40">
        <v>0</v>
      </c>
      <c r="AF432" s="40">
        <v>0</v>
      </c>
      <c r="AG432" s="40">
        <v>3</v>
      </c>
      <c r="AH432" s="40">
        <v>1</v>
      </c>
      <c r="AI432" s="40">
        <v>1</v>
      </c>
      <c r="AJ432" s="40">
        <v>1</v>
      </c>
      <c r="AK432" s="40">
        <v>0</v>
      </c>
      <c r="AL432" s="40">
        <v>1</v>
      </c>
      <c r="AM432" s="40">
        <v>0</v>
      </c>
      <c r="AN432" s="40">
        <v>0</v>
      </c>
      <c r="AO432" s="40">
        <v>0</v>
      </c>
      <c r="AP432" s="40">
        <v>0</v>
      </c>
      <c r="AQ432" s="40">
        <v>0</v>
      </c>
      <c r="AR432" s="40">
        <v>0</v>
      </c>
      <c r="AS432" s="40">
        <v>0</v>
      </c>
      <c r="AT432" s="40">
        <v>1</v>
      </c>
      <c r="AU432" s="34" t="s">
        <v>2223</v>
      </c>
      <c r="AV432" s="34" t="s">
        <v>3457</v>
      </c>
      <c r="AW432" s="34" t="s">
        <v>1351</v>
      </c>
      <c r="AX432" s="34" t="s">
        <v>1352</v>
      </c>
      <c r="AY432" s="39" t="s">
        <v>3458</v>
      </c>
      <c r="AZ432" s="38">
        <v>40105</v>
      </c>
      <c r="BA432" s="38">
        <v>41337</v>
      </c>
      <c r="BB432" s="41"/>
      <c r="BC432" s="38">
        <v>45804</v>
      </c>
    </row>
    <row r="433" spans="1:55">
      <c r="A433" s="29">
        <f t="shared" si="2"/>
        <v>432</v>
      </c>
      <c r="B433" s="30" t="s">
        <v>54</v>
      </c>
      <c r="C433" s="31" t="s">
        <v>3447</v>
      </c>
      <c r="D433" s="32" t="s">
        <v>3459</v>
      </c>
      <c r="E433" s="47" t="s">
        <v>78</v>
      </c>
      <c r="F433" s="34" t="s">
        <v>76</v>
      </c>
      <c r="G433" s="31" t="s">
        <v>93</v>
      </c>
      <c r="H433" s="36" t="s">
        <v>3449</v>
      </c>
      <c r="I433" s="36" t="s">
        <v>121</v>
      </c>
      <c r="J433" s="36" t="s">
        <v>3450</v>
      </c>
      <c r="K433" s="36" t="s">
        <v>3451</v>
      </c>
      <c r="L433" s="36" t="s">
        <v>3452</v>
      </c>
      <c r="M433" s="36" t="s">
        <v>3453</v>
      </c>
      <c r="N433" s="36" t="s">
        <v>3454</v>
      </c>
      <c r="O433" s="37" t="s">
        <v>67</v>
      </c>
      <c r="P433" s="37" t="s">
        <v>67</v>
      </c>
      <c r="Q433" s="30" t="s">
        <v>67</v>
      </c>
      <c r="R433" s="38" t="s">
        <v>67</v>
      </c>
      <c r="S433" s="30" t="s">
        <v>103</v>
      </c>
      <c r="T433" s="30" t="b">
        <v>1</v>
      </c>
      <c r="U433" s="30" t="s">
        <v>3455</v>
      </c>
      <c r="V433" s="34" t="s">
        <v>3456</v>
      </c>
      <c r="W433" s="30">
        <v>4601482</v>
      </c>
      <c r="X433" s="30" t="s">
        <v>71</v>
      </c>
      <c r="Y433" s="38">
        <v>45860</v>
      </c>
      <c r="Z433" s="38" t="s">
        <v>854</v>
      </c>
      <c r="AA433" s="38"/>
      <c r="AB433" s="38">
        <v>45875</v>
      </c>
      <c r="AC433" s="30" t="s">
        <v>758</v>
      </c>
      <c r="AD433" s="40">
        <v>0</v>
      </c>
      <c r="AE433" s="40">
        <v>0</v>
      </c>
      <c r="AF433" s="40">
        <v>0</v>
      </c>
      <c r="AG433" s="40">
        <v>1</v>
      </c>
      <c r="AH433" s="40">
        <v>1</v>
      </c>
      <c r="AI433" s="40">
        <v>0</v>
      </c>
      <c r="AJ433" s="40">
        <v>0</v>
      </c>
      <c r="AK433" s="40">
        <v>0</v>
      </c>
      <c r="AL433" s="40">
        <v>0</v>
      </c>
      <c r="AM433" s="40">
        <v>0</v>
      </c>
      <c r="AN433" s="40">
        <v>0</v>
      </c>
      <c r="AO433" s="40">
        <v>0</v>
      </c>
      <c r="AP433" s="40">
        <v>0</v>
      </c>
      <c r="AQ433" s="40">
        <v>720000</v>
      </c>
      <c r="AR433" s="40">
        <v>0</v>
      </c>
      <c r="AS433" s="40">
        <v>0</v>
      </c>
      <c r="AT433" s="40">
        <v>0</v>
      </c>
      <c r="AU433" s="34" t="s">
        <v>2223</v>
      </c>
      <c r="AV433" s="34" t="s">
        <v>67</v>
      </c>
      <c r="AW433" s="34" t="s">
        <v>67</v>
      </c>
      <c r="AX433" s="34"/>
      <c r="AY433" s="39"/>
      <c r="AZ433" s="38"/>
      <c r="BA433" s="38"/>
      <c r="BB433" s="41"/>
      <c r="BC433" s="38" t="s">
        <v>67</v>
      </c>
    </row>
    <row r="434" spans="1:55">
      <c r="A434" s="29">
        <f t="shared" si="2"/>
        <v>433</v>
      </c>
      <c r="B434" s="30" t="s">
        <v>54</v>
      </c>
      <c r="C434" s="31" t="s">
        <v>3460</v>
      </c>
      <c r="D434" s="32" t="s">
        <v>3461</v>
      </c>
      <c r="E434" s="47" t="s">
        <v>57</v>
      </c>
      <c r="F434" s="34" t="s">
        <v>58</v>
      </c>
      <c r="G434" s="31" t="s">
        <v>93</v>
      </c>
      <c r="H434" s="36" t="s">
        <v>3462</v>
      </c>
      <c r="I434" s="36" t="s">
        <v>121</v>
      </c>
      <c r="J434" s="36" t="s">
        <v>3463</v>
      </c>
      <c r="K434" s="36" t="s">
        <v>3464</v>
      </c>
      <c r="L434" s="36" t="s">
        <v>3465</v>
      </c>
      <c r="M434" s="36" t="s">
        <v>3466</v>
      </c>
      <c r="N434" s="36" t="s">
        <v>3467</v>
      </c>
      <c r="O434" s="37" t="s">
        <v>3462</v>
      </c>
      <c r="P434" s="37" t="s">
        <v>3468</v>
      </c>
      <c r="Q434" s="30" t="s">
        <v>67</v>
      </c>
      <c r="R434" s="38" t="s">
        <v>67</v>
      </c>
      <c r="S434" s="30" t="s">
        <v>853</v>
      </c>
      <c r="T434" s="30" t="b">
        <v>0</v>
      </c>
      <c r="U434" s="30" t="s">
        <v>67</v>
      </c>
      <c r="V434" s="34" t="s">
        <v>67</v>
      </c>
      <c r="W434" s="39" t="s">
        <v>67</v>
      </c>
      <c r="X434" s="30" t="s">
        <v>67</v>
      </c>
      <c r="Y434" s="30" t="s">
        <v>67</v>
      </c>
      <c r="Z434" s="38" t="s">
        <v>854</v>
      </c>
      <c r="AA434" s="38"/>
      <c r="AB434" s="38" t="s">
        <v>67</v>
      </c>
      <c r="AC434" s="30" t="s">
        <v>67</v>
      </c>
      <c r="AD434" s="40">
        <v>0</v>
      </c>
      <c r="AE434" s="40">
        <v>0</v>
      </c>
      <c r="AF434" s="40">
        <v>0</v>
      </c>
      <c r="AG434" s="40">
        <v>1</v>
      </c>
      <c r="AH434" s="40">
        <v>1</v>
      </c>
      <c r="AI434" s="40">
        <v>0</v>
      </c>
      <c r="AJ434" s="40">
        <v>1</v>
      </c>
      <c r="AK434" s="40">
        <v>0</v>
      </c>
      <c r="AL434" s="40">
        <v>1</v>
      </c>
      <c r="AM434" s="40">
        <v>0</v>
      </c>
      <c r="AN434" s="40">
        <v>0</v>
      </c>
      <c r="AO434" s="40">
        <v>0</v>
      </c>
      <c r="AP434" s="40">
        <v>0</v>
      </c>
      <c r="AQ434" s="40">
        <v>0</v>
      </c>
      <c r="AR434" s="40">
        <v>300000</v>
      </c>
      <c r="AS434" s="40">
        <v>0</v>
      </c>
      <c r="AT434" s="40">
        <v>0</v>
      </c>
      <c r="AU434" s="34" t="s">
        <v>442</v>
      </c>
      <c r="AV434" s="34" t="s">
        <v>3469</v>
      </c>
      <c r="AW434" s="34" t="s">
        <v>1351</v>
      </c>
      <c r="AX434" s="34" t="s">
        <v>3470</v>
      </c>
      <c r="AY434" s="39" t="s">
        <v>3471</v>
      </c>
      <c r="AZ434" s="38">
        <v>37732</v>
      </c>
      <c r="BA434" s="38">
        <v>37741</v>
      </c>
      <c r="BB434" s="41"/>
      <c r="BC434" s="38" t="s">
        <v>67</v>
      </c>
    </row>
    <row r="435" spans="1:55">
      <c r="A435" s="29">
        <f t="shared" si="2"/>
        <v>434</v>
      </c>
      <c r="B435" s="30" t="s">
        <v>54</v>
      </c>
      <c r="C435" s="31" t="s">
        <v>3472</v>
      </c>
      <c r="D435" s="32" t="s">
        <v>3473</v>
      </c>
      <c r="E435" s="47" t="s">
        <v>57</v>
      </c>
      <c r="F435" s="34" t="s">
        <v>58</v>
      </c>
      <c r="G435" s="31" t="s">
        <v>93</v>
      </c>
      <c r="H435" s="36" t="s">
        <v>3474</v>
      </c>
      <c r="I435" s="36" t="s">
        <v>3475</v>
      </c>
      <c r="J435" s="36" t="s">
        <v>3476</v>
      </c>
      <c r="K435" s="36" t="s">
        <v>3477</v>
      </c>
      <c r="L435" s="36" t="s">
        <v>3478</v>
      </c>
      <c r="M435" s="36" t="s">
        <v>3479</v>
      </c>
      <c r="N435" s="36" t="s">
        <v>3480</v>
      </c>
      <c r="O435" s="37" t="s">
        <v>67</v>
      </c>
      <c r="P435" s="37" t="s">
        <v>67</v>
      </c>
      <c r="Q435" s="30" t="s">
        <v>67</v>
      </c>
      <c r="R435" s="38" t="s">
        <v>67</v>
      </c>
      <c r="S435" s="30" t="s">
        <v>853</v>
      </c>
      <c r="T435" s="30" t="b">
        <v>0</v>
      </c>
      <c r="U435" s="30" t="s">
        <v>67</v>
      </c>
      <c r="V435" s="34" t="s">
        <v>67</v>
      </c>
      <c r="W435" s="39" t="s">
        <v>67</v>
      </c>
      <c r="X435" s="30" t="s">
        <v>67</v>
      </c>
      <c r="Y435" s="30" t="s">
        <v>67</v>
      </c>
      <c r="Z435" s="38" t="s">
        <v>854</v>
      </c>
      <c r="AA435" s="38"/>
      <c r="AB435" s="38" t="s">
        <v>67</v>
      </c>
      <c r="AC435" s="30" t="s">
        <v>67</v>
      </c>
      <c r="AD435" s="40">
        <v>0</v>
      </c>
      <c r="AE435" s="40">
        <v>0</v>
      </c>
      <c r="AF435" s="40">
        <v>0</v>
      </c>
      <c r="AG435" s="40">
        <v>8</v>
      </c>
      <c r="AH435" s="40">
        <v>3</v>
      </c>
      <c r="AI435" s="40">
        <v>0</v>
      </c>
      <c r="AJ435" s="40">
        <v>1</v>
      </c>
      <c r="AK435" s="40">
        <v>0</v>
      </c>
      <c r="AL435" s="40">
        <v>1</v>
      </c>
      <c r="AM435" s="40">
        <v>0</v>
      </c>
      <c r="AN435" s="40">
        <v>0</v>
      </c>
      <c r="AO435" s="40">
        <v>0</v>
      </c>
      <c r="AP435" s="40">
        <v>0</v>
      </c>
      <c r="AQ435" s="40">
        <v>0</v>
      </c>
      <c r="AR435" s="40">
        <v>900000</v>
      </c>
      <c r="AS435" s="40">
        <v>0</v>
      </c>
      <c r="AT435" s="40">
        <v>0</v>
      </c>
      <c r="AU435" s="34" t="s">
        <v>2325</v>
      </c>
      <c r="AV435" s="34" t="s">
        <v>67</v>
      </c>
      <c r="AW435" s="34" t="s">
        <v>67</v>
      </c>
      <c r="AX435" s="34"/>
      <c r="AY435" s="39"/>
      <c r="AZ435" s="38"/>
      <c r="BA435" s="38"/>
      <c r="BB435" s="41"/>
      <c r="BC435" s="38" t="s">
        <v>67</v>
      </c>
    </row>
    <row r="436" spans="1:55">
      <c r="A436" s="29">
        <f t="shared" si="2"/>
        <v>435</v>
      </c>
      <c r="B436" s="30" t="s">
        <v>54</v>
      </c>
      <c r="C436" s="31" t="s">
        <v>3481</v>
      </c>
      <c r="D436" s="32" t="s">
        <v>3482</v>
      </c>
      <c r="E436" s="47" t="s">
        <v>57</v>
      </c>
      <c r="F436" s="34" t="s">
        <v>58</v>
      </c>
      <c r="G436" s="31" t="s">
        <v>93</v>
      </c>
      <c r="H436" s="36" t="s">
        <v>3483</v>
      </c>
      <c r="I436" s="36" t="s">
        <v>3484</v>
      </c>
      <c r="J436" s="36" t="s">
        <v>3485</v>
      </c>
      <c r="K436" s="36" t="s">
        <v>3486</v>
      </c>
      <c r="L436" s="36" t="s">
        <v>3487</v>
      </c>
      <c r="M436" s="36" t="s">
        <v>3488</v>
      </c>
      <c r="N436" s="36" t="s">
        <v>3489</v>
      </c>
      <c r="O436" s="37" t="s">
        <v>67</v>
      </c>
      <c r="P436" s="37" t="s">
        <v>67</v>
      </c>
      <c r="Q436" s="30" t="s">
        <v>67</v>
      </c>
      <c r="R436" s="38" t="s">
        <v>67</v>
      </c>
      <c r="S436" s="30" t="s">
        <v>103</v>
      </c>
      <c r="T436" s="30" t="b">
        <v>1</v>
      </c>
      <c r="U436" s="30" t="s">
        <v>3490</v>
      </c>
      <c r="V436" s="34" t="s">
        <v>3491</v>
      </c>
      <c r="W436" s="39" t="s">
        <v>3492</v>
      </c>
      <c r="X436" s="30" t="s">
        <v>71</v>
      </c>
      <c r="Y436" s="38">
        <v>45861</v>
      </c>
      <c r="Z436" s="38">
        <v>45863</v>
      </c>
      <c r="AA436" s="30" t="s">
        <v>3493</v>
      </c>
      <c r="AB436" s="38">
        <v>45867</v>
      </c>
      <c r="AC436" s="30" t="s">
        <v>948</v>
      </c>
      <c r="AD436" s="40">
        <v>0</v>
      </c>
      <c r="AE436" s="40">
        <v>1</v>
      </c>
      <c r="AF436" s="40">
        <v>1</v>
      </c>
      <c r="AG436" s="40">
        <v>1</v>
      </c>
      <c r="AH436" s="40">
        <v>1</v>
      </c>
      <c r="AI436" s="40">
        <v>0</v>
      </c>
      <c r="AJ436" s="40">
        <v>1</v>
      </c>
      <c r="AK436" s="40">
        <v>0</v>
      </c>
      <c r="AL436" s="40">
        <v>1</v>
      </c>
      <c r="AM436" s="40">
        <v>0</v>
      </c>
      <c r="AN436" s="40">
        <v>0</v>
      </c>
      <c r="AO436" s="40">
        <v>0</v>
      </c>
      <c r="AP436" s="40">
        <v>0</v>
      </c>
      <c r="AQ436" s="40">
        <v>0</v>
      </c>
      <c r="AR436" s="40">
        <v>0</v>
      </c>
      <c r="AS436" s="40">
        <v>0</v>
      </c>
      <c r="AT436" s="40">
        <v>0</v>
      </c>
      <c r="AU436" s="34" t="s">
        <v>3017</v>
      </c>
      <c r="AV436" s="34" t="s">
        <v>3494</v>
      </c>
      <c r="AW436" s="34" t="s">
        <v>1351</v>
      </c>
      <c r="AX436" s="34" t="s">
        <v>1352</v>
      </c>
      <c r="AY436" s="39" t="s">
        <v>3495</v>
      </c>
      <c r="AZ436" s="49">
        <v>44026</v>
      </c>
      <c r="BA436" s="49">
        <v>44028</v>
      </c>
      <c r="BB436" s="41"/>
      <c r="BC436" s="38">
        <v>45799</v>
      </c>
    </row>
    <row r="437" spans="1:55">
      <c r="A437" s="29">
        <f t="shared" si="2"/>
        <v>436</v>
      </c>
      <c r="B437" s="30" t="s">
        <v>54</v>
      </c>
      <c r="C437" s="31" t="s">
        <v>3481</v>
      </c>
      <c r="D437" s="32" t="s">
        <v>3496</v>
      </c>
      <c r="E437" s="47" t="s">
        <v>57</v>
      </c>
      <c r="F437" s="34" t="s">
        <v>58</v>
      </c>
      <c r="G437" s="31" t="s">
        <v>93</v>
      </c>
      <c r="H437" s="36" t="s">
        <v>1498</v>
      </c>
      <c r="I437" s="36" t="s">
        <v>1045</v>
      </c>
      <c r="J437" s="36" t="s">
        <v>3497</v>
      </c>
      <c r="K437" s="36" t="s">
        <v>3498</v>
      </c>
      <c r="L437" s="36" t="s">
        <v>3499</v>
      </c>
      <c r="M437" s="36" t="s">
        <v>3500</v>
      </c>
      <c r="N437" s="36" t="s">
        <v>3501</v>
      </c>
      <c r="O437" s="37" t="s">
        <v>3502</v>
      </c>
      <c r="P437" s="37" t="s">
        <v>3503</v>
      </c>
      <c r="Q437" s="38">
        <v>45824</v>
      </c>
      <c r="R437" s="38" t="s">
        <v>67</v>
      </c>
      <c r="S437" s="30"/>
      <c r="T437" s="30" t="b">
        <v>1</v>
      </c>
      <c r="U437" s="30" t="s">
        <v>3504</v>
      </c>
      <c r="V437" s="34" t="s">
        <v>3505</v>
      </c>
      <c r="W437" s="30">
        <v>4200184</v>
      </c>
      <c r="X437" s="30" t="s">
        <v>71</v>
      </c>
      <c r="Y437" s="38">
        <v>45860</v>
      </c>
      <c r="Z437" s="38" t="s">
        <v>854</v>
      </c>
      <c r="AA437" s="30" t="s">
        <v>3493</v>
      </c>
      <c r="AB437" s="38">
        <v>45868</v>
      </c>
      <c r="AC437" s="30" t="s">
        <v>948</v>
      </c>
      <c r="AD437" s="40">
        <v>0</v>
      </c>
      <c r="AE437" s="40">
        <v>1</v>
      </c>
      <c r="AF437" s="40">
        <v>1</v>
      </c>
      <c r="AG437" s="40">
        <v>2</v>
      </c>
      <c r="AH437" s="40">
        <v>1</v>
      </c>
      <c r="AI437" s="40">
        <v>0</v>
      </c>
      <c r="AJ437" s="40">
        <v>1</v>
      </c>
      <c r="AK437" s="40">
        <v>0</v>
      </c>
      <c r="AL437" s="40">
        <v>0</v>
      </c>
      <c r="AM437" s="40">
        <v>0</v>
      </c>
      <c r="AN437" s="40">
        <v>0</v>
      </c>
      <c r="AO437" s="40">
        <v>0</v>
      </c>
      <c r="AP437" s="40">
        <v>0</v>
      </c>
      <c r="AQ437" s="40">
        <v>0</v>
      </c>
      <c r="AR437" s="40">
        <v>0</v>
      </c>
      <c r="AS437" s="40">
        <v>0</v>
      </c>
      <c r="AT437" s="40">
        <v>0</v>
      </c>
      <c r="AU437" s="34" t="s">
        <v>3017</v>
      </c>
      <c r="AV437" s="34" t="s">
        <v>3506</v>
      </c>
      <c r="AW437" s="34" t="s">
        <v>1351</v>
      </c>
      <c r="AX437" s="34" t="s">
        <v>1352</v>
      </c>
      <c r="AY437" s="39" t="s">
        <v>3507</v>
      </c>
      <c r="AZ437" s="38">
        <v>44522</v>
      </c>
      <c r="BA437" s="38">
        <v>44522</v>
      </c>
      <c r="BB437" s="41"/>
      <c r="BC437" s="38">
        <v>45799</v>
      </c>
    </row>
    <row r="438" spans="1:55">
      <c r="A438" s="29">
        <f t="shared" si="2"/>
        <v>437</v>
      </c>
      <c r="B438" s="30" t="s">
        <v>54</v>
      </c>
      <c r="C438" s="31" t="s">
        <v>949</v>
      </c>
      <c r="D438" s="32" t="s">
        <v>3508</v>
      </c>
      <c r="E438" s="47" t="s">
        <v>2020</v>
      </c>
      <c r="F438" s="34" t="s">
        <v>58</v>
      </c>
      <c r="G438" s="31" t="s">
        <v>59</v>
      </c>
      <c r="H438" s="36" t="s">
        <v>3509</v>
      </c>
      <c r="I438" s="36" t="s">
        <v>121</v>
      </c>
      <c r="J438" s="36" t="s">
        <v>3510</v>
      </c>
      <c r="K438" s="36" t="s">
        <v>3511</v>
      </c>
      <c r="L438" s="36" t="s">
        <v>67</v>
      </c>
      <c r="M438" s="36" t="s">
        <v>3512</v>
      </c>
      <c r="N438" s="36" t="s">
        <v>3513</v>
      </c>
      <c r="O438" s="37" t="s">
        <v>3509</v>
      </c>
      <c r="P438" s="37" t="s">
        <v>3514</v>
      </c>
      <c r="Q438" s="38">
        <v>45838</v>
      </c>
      <c r="R438" s="38">
        <v>45853</v>
      </c>
      <c r="S438" s="30" t="s">
        <v>68</v>
      </c>
      <c r="T438" s="30" t="b">
        <v>0</v>
      </c>
      <c r="U438" s="30" t="s">
        <v>3515</v>
      </c>
      <c r="V438" s="34" t="s">
        <v>3516</v>
      </c>
      <c r="W438" s="39">
        <v>4112104</v>
      </c>
      <c r="X438" s="30" t="s">
        <v>1398</v>
      </c>
      <c r="Y438" s="38">
        <v>45860</v>
      </c>
      <c r="Z438" s="38" t="s">
        <v>854</v>
      </c>
      <c r="AA438" s="30" t="s">
        <v>1161</v>
      </c>
      <c r="AB438" s="38">
        <v>45868</v>
      </c>
      <c r="AC438" s="30" t="s">
        <v>201</v>
      </c>
      <c r="AD438" s="40">
        <v>0</v>
      </c>
      <c r="AE438" s="40">
        <v>1</v>
      </c>
      <c r="AF438" s="40">
        <v>1</v>
      </c>
      <c r="AG438" s="40">
        <v>1</v>
      </c>
      <c r="AH438" s="40">
        <v>1</v>
      </c>
      <c r="AI438" s="40">
        <v>0</v>
      </c>
      <c r="AJ438" s="40">
        <v>1</v>
      </c>
      <c r="AK438" s="40">
        <v>1</v>
      </c>
      <c r="AL438" s="40">
        <v>0</v>
      </c>
      <c r="AM438" s="40">
        <v>0</v>
      </c>
      <c r="AN438" s="40">
        <v>0</v>
      </c>
      <c r="AO438" s="40">
        <v>0</v>
      </c>
      <c r="AP438" s="40">
        <v>0</v>
      </c>
      <c r="AQ438" s="40">
        <v>0</v>
      </c>
      <c r="AR438" s="40">
        <v>0</v>
      </c>
      <c r="AS438" s="40">
        <v>0</v>
      </c>
      <c r="AT438" s="40">
        <v>0</v>
      </c>
      <c r="AU438" s="34" t="s">
        <v>2897</v>
      </c>
      <c r="AV438" s="34" t="s">
        <v>2533</v>
      </c>
      <c r="AW438" s="34" t="s">
        <v>1351</v>
      </c>
      <c r="AX438" s="34" t="s">
        <v>1352</v>
      </c>
      <c r="AY438" s="39" t="s">
        <v>3517</v>
      </c>
      <c r="AZ438" s="38">
        <v>42241</v>
      </c>
      <c r="BA438" s="38">
        <v>42251</v>
      </c>
      <c r="BB438" s="41"/>
      <c r="BC438" s="38">
        <v>45824</v>
      </c>
    </row>
    <row r="439" spans="1:55">
      <c r="A439" s="29">
        <f t="shared" si="2"/>
        <v>438</v>
      </c>
      <c r="B439" s="30" t="s">
        <v>54</v>
      </c>
      <c r="C439" s="31" t="s">
        <v>3518</v>
      </c>
      <c r="D439" s="32" t="s">
        <v>3519</v>
      </c>
      <c r="E439" s="47" t="s">
        <v>78</v>
      </c>
      <c r="F439" s="34" t="s">
        <v>1519</v>
      </c>
      <c r="G439" s="31" t="s">
        <v>93</v>
      </c>
      <c r="H439" s="36" t="s">
        <v>3520</v>
      </c>
      <c r="I439" s="36" t="s">
        <v>217</v>
      </c>
      <c r="J439" s="36" t="s">
        <v>3521</v>
      </c>
      <c r="K439" s="36" t="s">
        <v>3522</v>
      </c>
      <c r="L439" s="36" t="s">
        <v>3523</v>
      </c>
      <c r="M439" s="36" t="s">
        <v>3524</v>
      </c>
      <c r="N439" s="36" t="s">
        <v>3525</v>
      </c>
      <c r="O439" s="37" t="s">
        <v>67</v>
      </c>
      <c r="P439" s="37" t="s">
        <v>67</v>
      </c>
      <c r="Q439" s="30" t="s">
        <v>67</v>
      </c>
      <c r="R439" s="38" t="s">
        <v>67</v>
      </c>
      <c r="S439" s="30"/>
      <c r="T439" s="30" t="b">
        <v>0</v>
      </c>
      <c r="U439" s="30" t="s">
        <v>67</v>
      </c>
      <c r="V439" s="34" t="s">
        <v>67</v>
      </c>
      <c r="W439" s="39" t="s">
        <v>67</v>
      </c>
      <c r="X439" s="30" t="s">
        <v>67</v>
      </c>
      <c r="Y439" s="30" t="s">
        <v>67</v>
      </c>
      <c r="Z439" s="38" t="s">
        <v>854</v>
      </c>
      <c r="AA439" s="38"/>
      <c r="AB439" s="38" t="s">
        <v>67</v>
      </c>
      <c r="AC439" s="30" t="s">
        <v>67</v>
      </c>
      <c r="AD439" s="40">
        <v>0</v>
      </c>
      <c r="AE439" s="40">
        <v>2</v>
      </c>
      <c r="AF439" s="40">
        <v>2</v>
      </c>
      <c r="AG439" s="40">
        <v>2</v>
      </c>
      <c r="AH439" s="40">
        <v>2</v>
      </c>
      <c r="AI439" s="40">
        <v>0</v>
      </c>
      <c r="AJ439" s="40">
        <v>2</v>
      </c>
      <c r="AK439" s="40">
        <v>0</v>
      </c>
      <c r="AL439" s="40">
        <v>2</v>
      </c>
      <c r="AM439" s="40">
        <v>0</v>
      </c>
      <c r="AN439" s="40">
        <v>0</v>
      </c>
      <c r="AO439" s="40">
        <v>0</v>
      </c>
      <c r="AP439" s="40">
        <v>0</v>
      </c>
      <c r="AQ439" s="40">
        <v>0</v>
      </c>
      <c r="AR439" s="40">
        <v>0</v>
      </c>
      <c r="AS439" s="40">
        <v>0</v>
      </c>
      <c r="AT439" s="40">
        <v>0</v>
      </c>
      <c r="AU439" s="34" t="s">
        <v>2223</v>
      </c>
      <c r="AV439" s="34" t="s">
        <v>67</v>
      </c>
      <c r="AW439" s="34" t="s">
        <v>67</v>
      </c>
      <c r="AX439" s="34"/>
      <c r="AY439" s="39"/>
      <c r="AZ439" s="38"/>
      <c r="BA439" s="38"/>
      <c r="BB439" s="41"/>
      <c r="BC439" s="38">
        <v>45796</v>
      </c>
    </row>
    <row r="440" spans="1:55">
      <c r="A440" s="29">
        <f t="shared" si="2"/>
        <v>439</v>
      </c>
      <c r="B440" s="30" t="s">
        <v>1398</v>
      </c>
      <c r="C440" s="31" t="s">
        <v>2312</v>
      </c>
      <c r="D440" s="32" t="s">
        <v>3526</v>
      </c>
      <c r="E440" s="47" t="s">
        <v>2020</v>
      </c>
      <c r="F440" s="34" t="s">
        <v>1400</v>
      </c>
      <c r="G440" s="31" t="s">
        <v>93</v>
      </c>
      <c r="H440" s="36" t="s">
        <v>3527</v>
      </c>
      <c r="I440" s="36" t="s">
        <v>228</v>
      </c>
      <c r="J440" s="36" t="s">
        <v>3528</v>
      </c>
      <c r="K440" s="36" t="s">
        <v>3529</v>
      </c>
      <c r="L440" s="36" t="s">
        <v>3530</v>
      </c>
      <c r="M440" s="36" t="s">
        <v>3531</v>
      </c>
      <c r="N440" s="36" t="s">
        <v>3532</v>
      </c>
      <c r="O440" s="37" t="s">
        <v>67</v>
      </c>
      <c r="P440" s="37" t="s">
        <v>67</v>
      </c>
      <c r="Q440" s="30" t="s">
        <v>67</v>
      </c>
      <c r="R440" s="38" t="s">
        <v>67</v>
      </c>
      <c r="S440" s="30" t="s">
        <v>853</v>
      </c>
      <c r="T440" s="30" t="b">
        <v>0</v>
      </c>
      <c r="U440" s="30" t="s">
        <v>67</v>
      </c>
      <c r="V440" s="34" t="s">
        <v>67</v>
      </c>
      <c r="W440" s="39" t="s">
        <v>67</v>
      </c>
      <c r="X440" s="30" t="s">
        <v>67</v>
      </c>
      <c r="Y440" s="38" t="s">
        <v>67</v>
      </c>
      <c r="Z440" s="38" t="s">
        <v>854</v>
      </c>
      <c r="AA440" s="38"/>
      <c r="AB440" s="38" t="s">
        <v>67</v>
      </c>
      <c r="AC440" s="30" t="s">
        <v>67</v>
      </c>
      <c r="AD440" s="40">
        <v>0</v>
      </c>
      <c r="AE440" s="40">
        <v>2</v>
      </c>
      <c r="AF440" s="40">
        <v>2</v>
      </c>
      <c r="AG440" s="40">
        <v>11</v>
      </c>
      <c r="AH440" s="40">
        <v>2</v>
      </c>
      <c r="AI440" s="40">
        <v>0</v>
      </c>
      <c r="AJ440" s="40">
        <v>1</v>
      </c>
      <c r="AK440" s="40">
        <v>0</v>
      </c>
      <c r="AL440" s="40">
        <v>1</v>
      </c>
      <c r="AM440" s="40">
        <v>0</v>
      </c>
      <c r="AN440" s="40">
        <v>0</v>
      </c>
      <c r="AO440" s="40">
        <v>0</v>
      </c>
      <c r="AP440" s="40">
        <v>0</v>
      </c>
      <c r="AQ440" s="40">
        <v>0</v>
      </c>
      <c r="AR440" s="40">
        <v>800000</v>
      </c>
      <c r="AS440" s="40">
        <v>780000</v>
      </c>
      <c r="AT440" s="40">
        <v>0</v>
      </c>
      <c r="AU440" s="51" t="s">
        <v>3533</v>
      </c>
      <c r="AV440" s="34" t="s">
        <v>67</v>
      </c>
      <c r="AW440" s="34" t="s">
        <v>67</v>
      </c>
      <c r="AX440" s="34"/>
      <c r="AY440" s="39"/>
      <c r="AZ440" s="38"/>
      <c r="BA440" s="38"/>
      <c r="BB440" s="41"/>
      <c r="BC440" s="38" t="s">
        <v>67</v>
      </c>
    </row>
    <row r="441" spans="1:55">
      <c r="A441" s="29">
        <f t="shared" si="2"/>
        <v>440</v>
      </c>
      <c r="B441" s="30" t="s">
        <v>54</v>
      </c>
      <c r="C441" s="31" t="s">
        <v>949</v>
      </c>
      <c r="D441" s="32" t="s">
        <v>3534</v>
      </c>
      <c r="E441" s="47" t="s">
        <v>2020</v>
      </c>
      <c r="F441" s="34" t="s">
        <v>58</v>
      </c>
      <c r="G441" s="31" t="s">
        <v>59</v>
      </c>
      <c r="H441" s="36" t="s">
        <v>3535</v>
      </c>
      <c r="I441" s="36" t="s">
        <v>695</v>
      </c>
      <c r="J441" s="36" t="s">
        <v>3536</v>
      </c>
      <c r="K441" s="36" t="s">
        <v>3537</v>
      </c>
      <c r="L441" s="36" t="s">
        <v>3538</v>
      </c>
      <c r="M441" s="36" t="s">
        <v>3539</v>
      </c>
      <c r="N441" s="36" t="s">
        <v>3540</v>
      </c>
      <c r="O441" s="37" t="s">
        <v>3541</v>
      </c>
      <c r="P441" s="37" t="s">
        <v>3542</v>
      </c>
      <c r="Q441" s="38">
        <v>45839</v>
      </c>
      <c r="R441" s="38" t="s">
        <v>67</v>
      </c>
      <c r="S441" s="30" t="s">
        <v>68</v>
      </c>
      <c r="T441" s="30" t="b">
        <v>0</v>
      </c>
      <c r="U441" s="30" t="s">
        <v>3543</v>
      </c>
      <c r="V441" s="34" t="s">
        <v>3544</v>
      </c>
      <c r="W441" s="39">
        <v>4105747</v>
      </c>
      <c r="X441" s="30" t="s">
        <v>1398</v>
      </c>
      <c r="Y441" s="38">
        <v>45860</v>
      </c>
      <c r="Z441" s="38" t="s">
        <v>854</v>
      </c>
      <c r="AA441" s="30" t="s">
        <v>1161</v>
      </c>
      <c r="AB441" s="38">
        <v>45868</v>
      </c>
      <c r="AC441" s="30" t="s">
        <v>201</v>
      </c>
      <c r="AD441" s="40">
        <v>0</v>
      </c>
      <c r="AE441" s="40">
        <v>1</v>
      </c>
      <c r="AF441" s="40">
        <v>1</v>
      </c>
      <c r="AG441" s="40">
        <v>1</v>
      </c>
      <c r="AH441" s="40">
        <v>1</v>
      </c>
      <c r="AI441" s="40">
        <v>0</v>
      </c>
      <c r="AJ441" s="40">
        <v>1</v>
      </c>
      <c r="AK441" s="40">
        <v>1</v>
      </c>
      <c r="AL441" s="40">
        <v>0</v>
      </c>
      <c r="AM441" s="40">
        <v>0</v>
      </c>
      <c r="AN441" s="40">
        <v>0</v>
      </c>
      <c r="AO441" s="40">
        <v>0</v>
      </c>
      <c r="AP441" s="40">
        <v>0</v>
      </c>
      <c r="AQ441" s="40">
        <v>0</v>
      </c>
      <c r="AR441" s="40">
        <v>0</v>
      </c>
      <c r="AS441" s="40">
        <v>0</v>
      </c>
      <c r="AT441" s="40">
        <v>0</v>
      </c>
      <c r="AU441" s="34" t="s">
        <v>2897</v>
      </c>
      <c r="AV441" s="34" t="s">
        <v>2533</v>
      </c>
      <c r="AW441" s="34" t="s">
        <v>1351</v>
      </c>
      <c r="AX441" s="34" t="s">
        <v>1352</v>
      </c>
      <c r="AY441" s="39" t="s">
        <v>3545</v>
      </c>
      <c r="AZ441" s="38">
        <v>43881</v>
      </c>
      <c r="BA441" s="38">
        <v>43900</v>
      </c>
      <c r="BB441" s="41"/>
      <c r="BC441" s="38">
        <v>45824</v>
      </c>
    </row>
    <row r="442" spans="1:55">
      <c r="A442" s="29">
        <f t="shared" si="2"/>
        <v>441</v>
      </c>
      <c r="B442" s="30" t="s">
        <v>54</v>
      </c>
      <c r="C442" s="31" t="str">
        <f t="array" aca="1" ref="C442" ca="1">IFERROR(_xludf.XLOOKUP(D442,'[1]1. 기존DB검색용(사용X)'!H:H,'[1]1. 기존DB검색용(사용X)'!G:G),"")</f>
        <v/>
      </c>
      <c r="D442" s="32" t="s">
        <v>3546</v>
      </c>
      <c r="E442" s="47" t="s">
        <v>57</v>
      </c>
      <c r="F442" s="34" t="s">
        <v>58</v>
      </c>
      <c r="G442" s="31" t="s">
        <v>93</v>
      </c>
      <c r="H442" s="36" t="s">
        <v>3547</v>
      </c>
      <c r="I442" s="36" t="s">
        <v>412</v>
      </c>
      <c r="J442" s="36" t="s">
        <v>3548</v>
      </c>
      <c r="K442" s="36" t="s">
        <v>3549</v>
      </c>
      <c r="L442" s="36" t="s">
        <v>3550</v>
      </c>
      <c r="M442" s="36" t="s">
        <v>3551</v>
      </c>
      <c r="N442" s="36" t="s">
        <v>3552</v>
      </c>
      <c r="O442" s="37" t="s">
        <v>3553</v>
      </c>
      <c r="P442" s="37" t="s">
        <v>3554</v>
      </c>
      <c r="Q442" s="38">
        <v>45838</v>
      </c>
      <c r="R442" s="38" t="s">
        <v>67</v>
      </c>
      <c r="S442" s="30" t="s">
        <v>103</v>
      </c>
      <c r="T442" s="30" t="b">
        <v>1</v>
      </c>
      <c r="U442" s="30" t="s">
        <v>3555</v>
      </c>
      <c r="V442" s="30" t="s">
        <v>3556</v>
      </c>
      <c r="W442" s="38" t="s">
        <v>3557</v>
      </c>
      <c r="X442" s="30" t="s">
        <v>71</v>
      </c>
      <c r="Y442" s="38">
        <v>45852</v>
      </c>
      <c r="Z442" s="38">
        <v>45855</v>
      </c>
      <c r="AA442" s="30" t="s">
        <v>2606</v>
      </c>
      <c r="AB442" s="38">
        <v>45866</v>
      </c>
      <c r="AC442" s="30" t="s">
        <v>539</v>
      </c>
      <c r="AD442" s="40">
        <v>0</v>
      </c>
      <c r="AE442" s="40">
        <v>1</v>
      </c>
      <c r="AF442" s="40">
        <v>1</v>
      </c>
      <c r="AG442" s="40">
        <v>1</v>
      </c>
      <c r="AH442" s="40">
        <v>1</v>
      </c>
      <c r="AI442" s="40">
        <v>0</v>
      </c>
      <c r="AJ442" s="40">
        <v>1</v>
      </c>
      <c r="AK442" s="40">
        <v>0</v>
      </c>
      <c r="AL442" s="40">
        <v>1</v>
      </c>
      <c r="AM442" s="40">
        <v>0</v>
      </c>
      <c r="AN442" s="40">
        <v>0</v>
      </c>
      <c r="AO442" s="40">
        <v>0</v>
      </c>
      <c r="AP442" s="40">
        <v>0</v>
      </c>
      <c r="AQ442" s="40">
        <v>0</v>
      </c>
      <c r="AR442" s="40">
        <v>700000</v>
      </c>
      <c r="AS442" s="40">
        <v>0</v>
      </c>
      <c r="AT442" s="40">
        <v>0</v>
      </c>
      <c r="AU442" s="34" t="s">
        <v>3558</v>
      </c>
      <c r="AV442" s="34" t="s">
        <v>3559</v>
      </c>
      <c r="AW442" s="34" t="s">
        <v>1351</v>
      </c>
      <c r="AX442" s="34" t="s">
        <v>1352</v>
      </c>
      <c r="AY442" s="39" t="s">
        <v>3560</v>
      </c>
      <c r="AZ442" s="38">
        <v>42639</v>
      </c>
      <c r="BA442" s="38">
        <v>42639</v>
      </c>
      <c r="BB442" s="41">
        <v>28423</v>
      </c>
      <c r="BC442" s="38">
        <v>45819</v>
      </c>
    </row>
    <row r="443" spans="1:55">
      <c r="A443" s="29">
        <f t="shared" si="2"/>
        <v>442</v>
      </c>
      <c r="B443" s="30" t="s">
        <v>54</v>
      </c>
      <c r="C443" s="31" t="str">
        <f t="array" aca="1" ref="C443" ca="1">IFERROR(_xludf.XLOOKUP(D443,'[1]1. 기존DB검색용(사용X)'!H:H,'[1]1. 기존DB검색용(사용X)'!G:G),"")</f>
        <v/>
      </c>
      <c r="D443" s="32" t="s">
        <v>3561</v>
      </c>
      <c r="E443" s="47" t="s">
        <v>57</v>
      </c>
      <c r="F443" s="34" t="s">
        <v>58</v>
      </c>
      <c r="G443" s="31" t="s">
        <v>59</v>
      </c>
      <c r="H443" s="36" t="s">
        <v>3562</v>
      </c>
      <c r="I443" s="36" t="s">
        <v>3563</v>
      </c>
      <c r="J443" s="36" t="s">
        <v>3564</v>
      </c>
      <c r="K443" s="36" t="s">
        <v>3565</v>
      </c>
      <c r="L443" s="36" t="s">
        <v>3566</v>
      </c>
      <c r="M443" s="36" t="s">
        <v>3567</v>
      </c>
      <c r="N443" s="36" t="s">
        <v>3568</v>
      </c>
      <c r="O443" s="37" t="s">
        <v>3569</v>
      </c>
      <c r="P443" s="37" t="s">
        <v>3570</v>
      </c>
      <c r="Q443" s="38">
        <v>45838</v>
      </c>
      <c r="R443" s="38" t="s">
        <v>67</v>
      </c>
      <c r="S443" s="30" t="s">
        <v>68</v>
      </c>
      <c r="T443" s="30" t="b">
        <v>1</v>
      </c>
      <c r="U443" s="30" t="s">
        <v>3571</v>
      </c>
      <c r="V443" s="34" t="s">
        <v>3572</v>
      </c>
      <c r="W443" s="30">
        <v>4701815</v>
      </c>
      <c r="X443" s="30" t="s">
        <v>71</v>
      </c>
      <c r="Y443" s="38">
        <v>45855</v>
      </c>
      <c r="Z443" s="38">
        <v>45860</v>
      </c>
      <c r="AA443" s="30" t="s">
        <v>2606</v>
      </c>
      <c r="AB443" s="38">
        <v>45896</v>
      </c>
      <c r="AC443" s="30" t="s">
        <v>539</v>
      </c>
      <c r="AD443" s="40">
        <v>0</v>
      </c>
      <c r="AE443" s="40">
        <v>1</v>
      </c>
      <c r="AF443" s="40">
        <v>1</v>
      </c>
      <c r="AG443" s="40">
        <v>1</v>
      </c>
      <c r="AH443" s="40">
        <v>1</v>
      </c>
      <c r="AI443" s="40">
        <v>0</v>
      </c>
      <c r="AJ443" s="40">
        <v>1</v>
      </c>
      <c r="AK443" s="40">
        <v>1</v>
      </c>
      <c r="AL443" s="40">
        <v>0</v>
      </c>
      <c r="AM443" s="40">
        <v>0</v>
      </c>
      <c r="AN443" s="40">
        <v>0</v>
      </c>
      <c r="AO443" s="40">
        <v>0</v>
      </c>
      <c r="AP443" s="40">
        <v>0</v>
      </c>
      <c r="AQ443" s="40">
        <v>0</v>
      </c>
      <c r="AR443" s="40">
        <v>0</v>
      </c>
      <c r="AS443" s="40">
        <v>0</v>
      </c>
      <c r="AT443" s="40">
        <v>0</v>
      </c>
      <c r="AU443" s="34" t="s">
        <v>224</v>
      </c>
      <c r="AV443" s="34" t="s">
        <v>3573</v>
      </c>
      <c r="AW443" s="34" t="s">
        <v>1351</v>
      </c>
      <c r="AX443" s="34" t="s">
        <v>1352</v>
      </c>
      <c r="AY443" s="39" t="s">
        <v>3574</v>
      </c>
      <c r="AZ443" s="38">
        <v>42040</v>
      </c>
      <c r="BA443" s="38">
        <v>42041</v>
      </c>
      <c r="BB443" s="41">
        <v>24683</v>
      </c>
      <c r="BC443" s="38">
        <v>45819</v>
      </c>
    </row>
    <row r="444" spans="1:55">
      <c r="A444" s="29">
        <f t="shared" si="2"/>
        <v>443</v>
      </c>
      <c r="B444" s="30" t="s">
        <v>54</v>
      </c>
      <c r="C444" s="31" t="str">
        <f t="array" aca="1" ref="C444" ca="1">IFERROR(_xludf.XLOOKUP(D444,'[1]1. 기존DB검색용(사용X)'!H:H,'[1]1. 기존DB검색용(사용X)'!G:G),"")</f>
        <v/>
      </c>
      <c r="D444" s="32" t="s">
        <v>3575</v>
      </c>
      <c r="E444" s="47" t="s">
        <v>57</v>
      </c>
      <c r="F444" s="34" t="s">
        <v>706</v>
      </c>
      <c r="G444" s="31" t="s">
        <v>59</v>
      </c>
      <c r="H444" s="36" t="s">
        <v>3576</v>
      </c>
      <c r="I444" s="36" t="s">
        <v>3577</v>
      </c>
      <c r="J444" s="36" t="s">
        <v>3578</v>
      </c>
      <c r="K444" s="36" t="s">
        <v>3579</v>
      </c>
      <c r="L444" s="36" t="s">
        <v>3580</v>
      </c>
      <c r="M444" s="36" t="s">
        <v>3581</v>
      </c>
      <c r="N444" s="36" t="s">
        <v>3582</v>
      </c>
      <c r="O444" s="37" t="s">
        <v>67</v>
      </c>
      <c r="P444" s="37" t="s">
        <v>67</v>
      </c>
      <c r="Q444" s="30" t="s">
        <v>67</v>
      </c>
      <c r="R444" s="38" t="s">
        <v>67</v>
      </c>
      <c r="S444" s="30" t="s">
        <v>853</v>
      </c>
      <c r="T444" s="30" t="b">
        <v>0</v>
      </c>
      <c r="U444" s="30" t="s">
        <v>3583</v>
      </c>
      <c r="V444" s="34" t="s">
        <v>3584</v>
      </c>
      <c r="W444" s="30" t="s">
        <v>67</v>
      </c>
      <c r="X444" s="30" t="s">
        <v>67</v>
      </c>
      <c r="Y444" s="30" t="s">
        <v>67</v>
      </c>
      <c r="Z444" s="38" t="s">
        <v>854</v>
      </c>
      <c r="AA444" s="38"/>
      <c r="AB444" s="38" t="s">
        <v>67</v>
      </c>
      <c r="AC444" s="30" t="s">
        <v>67</v>
      </c>
      <c r="AD444" s="40">
        <v>0</v>
      </c>
      <c r="AE444" s="40">
        <v>1</v>
      </c>
      <c r="AF444" s="40">
        <v>1</v>
      </c>
      <c r="AG444" s="40">
        <v>1</v>
      </c>
      <c r="AH444" s="40">
        <v>1</v>
      </c>
      <c r="AI444" s="40">
        <v>0</v>
      </c>
      <c r="AJ444" s="40">
        <v>1</v>
      </c>
      <c r="AK444" s="40">
        <v>1</v>
      </c>
      <c r="AL444" s="40">
        <v>0</v>
      </c>
      <c r="AM444" s="40">
        <v>0</v>
      </c>
      <c r="AN444" s="40">
        <v>0</v>
      </c>
      <c r="AO444" s="40">
        <v>0</v>
      </c>
      <c r="AP444" s="40">
        <v>0</v>
      </c>
      <c r="AQ444" s="40">
        <v>0</v>
      </c>
      <c r="AR444" s="40">
        <v>400000</v>
      </c>
      <c r="AS444" s="40">
        <v>0</v>
      </c>
      <c r="AT444" s="40">
        <v>0</v>
      </c>
      <c r="AU444" s="34" t="s">
        <v>3114</v>
      </c>
      <c r="AV444" s="34" t="s">
        <v>67</v>
      </c>
      <c r="AW444" s="34" t="s">
        <v>67</v>
      </c>
      <c r="AX444" s="34"/>
      <c r="AY444" s="39"/>
      <c r="AZ444" s="38"/>
      <c r="BA444" s="38"/>
      <c r="BB444" s="41"/>
      <c r="BC444" s="38" t="s">
        <v>67</v>
      </c>
    </row>
    <row r="445" spans="1:55">
      <c r="A445" s="29">
        <f t="shared" si="2"/>
        <v>444</v>
      </c>
      <c r="B445" s="30" t="s">
        <v>1398</v>
      </c>
      <c r="C445" s="31" t="s">
        <v>2301</v>
      </c>
      <c r="D445" s="36" t="s">
        <v>3585</v>
      </c>
      <c r="E445" s="47" t="s">
        <v>57</v>
      </c>
      <c r="F445" s="34" t="s">
        <v>1400</v>
      </c>
      <c r="G445" s="31" t="s">
        <v>93</v>
      </c>
      <c r="H445" s="36" t="s">
        <v>3586</v>
      </c>
      <c r="I445" s="36" t="s">
        <v>251</v>
      </c>
      <c r="J445" s="36" t="s">
        <v>3587</v>
      </c>
      <c r="K445" s="36" t="s">
        <v>3588</v>
      </c>
      <c r="L445" s="36" t="s">
        <v>3589</v>
      </c>
      <c r="M445" s="36" t="s">
        <v>3590</v>
      </c>
      <c r="N445" s="36" t="s">
        <v>3591</v>
      </c>
      <c r="O445" s="37" t="s">
        <v>3592</v>
      </c>
      <c r="P445" s="37" t="s">
        <v>3593</v>
      </c>
      <c r="Q445" s="30" t="s">
        <v>67</v>
      </c>
      <c r="R445" s="38" t="s">
        <v>67</v>
      </c>
      <c r="S445" s="30" t="s">
        <v>853</v>
      </c>
      <c r="T445" s="30" t="b">
        <v>0</v>
      </c>
      <c r="U445" s="30" t="s">
        <v>67</v>
      </c>
      <c r="V445" s="34" t="s">
        <v>67</v>
      </c>
      <c r="W445" s="39" t="s">
        <v>67</v>
      </c>
      <c r="X445" s="30" t="s">
        <v>67</v>
      </c>
      <c r="Y445" s="30" t="s">
        <v>67</v>
      </c>
      <c r="Z445" s="38" t="s">
        <v>854</v>
      </c>
      <c r="AA445" s="38"/>
      <c r="AB445" s="38" t="s">
        <v>67</v>
      </c>
      <c r="AC445" s="30" t="s">
        <v>67</v>
      </c>
      <c r="AD445" s="40">
        <v>0</v>
      </c>
      <c r="AE445" s="40">
        <v>3</v>
      </c>
      <c r="AF445" s="40">
        <v>3</v>
      </c>
      <c r="AG445" s="40">
        <v>3</v>
      </c>
      <c r="AH445" s="40">
        <v>3</v>
      </c>
      <c r="AI445" s="40">
        <v>0</v>
      </c>
      <c r="AJ445" s="40">
        <v>1</v>
      </c>
      <c r="AK445" s="40">
        <v>1</v>
      </c>
      <c r="AL445" s="40">
        <v>0</v>
      </c>
      <c r="AM445" s="40">
        <v>0</v>
      </c>
      <c r="AN445" s="40">
        <v>0</v>
      </c>
      <c r="AO445" s="40">
        <v>0</v>
      </c>
      <c r="AP445" s="40">
        <v>0</v>
      </c>
      <c r="AQ445" s="40">
        <v>0</v>
      </c>
      <c r="AR445" s="40">
        <v>1300000</v>
      </c>
      <c r="AS445" s="40">
        <v>0</v>
      </c>
      <c r="AT445" s="40">
        <v>0</v>
      </c>
      <c r="AU445" s="34" t="s">
        <v>442</v>
      </c>
      <c r="AV445" s="34" t="s">
        <v>67</v>
      </c>
      <c r="AW445" s="34" t="s">
        <v>67</v>
      </c>
      <c r="AX445" s="34"/>
      <c r="AY445" s="39"/>
      <c r="AZ445" s="38"/>
      <c r="BA445" s="38"/>
      <c r="BB445" s="41"/>
      <c r="BC445" s="38" t="s">
        <v>67</v>
      </c>
    </row>
    <row r="446" spans="1:55">
      <c r="A446" s="29">
        <f t="shared" si="2"/>
        <v>445</v>
      </c>
      <c r="B446" s="30" t="s">
        <v>54</v>
      </c>
      <c r="C446" s="43" t="s">
        <v>3594</v>
      </c>
      <c r="D446" s="32" t="s">
        <v>3595</v>
      </c>
      <c r="E446" s="47" t="s">
        <v>78</v>
      </c>
      <c r="F446" s="34" t="s">
        <v>852</v>
      </c>
      <c r="G446" s="31" t="s">
        <v>93</v>
      </c>
      <c r="H446" s="36" t="s">
        <v>3596</v>
      </c>
      <c r="I446" s="36" t="s">
        <v>217</v>
      </c>
      <c r="J446" s="36" t="s">
        <v>3597</v>
      </c>
      <c r="K446" s="36" t="s">
        <v>3598</v>
      </c>
      <c r="L446" s="36" t="s">
        <v>3599</v>
      </c>
      <c r="M446" s="36" t="s">
        <v>3600</v>
      </c>
      <c r="N446" s="36" t="s">
        <v>3601</v>
      </c>
      <c r="O446" s="37" t="s">
        <v>3602</v>
      </c>
      <c r="P446" s="37" t="s">
        <v>3603</v>
      </c>
      <c r="Q446" s="38">
        <v>45825</v>
      </c>
      <c r="R446" s="38">
        <v>45840</v>
      </c>
      <c r="S446" s="30" t="s">
        <v>103</v>
      </c>
      <c r="T446" s="30" t="b">
        <v>0</v>
      </c>
      <c r="U446" s="30" t="s">
        <v>3604</v>
      </c>
      <c r="V446" s="34" t="s">
        <v>3605</v>
      </c>
      <c r="W446" s="39" t="s">
        <v>3606</v>
      </c>
      <c r="X446" s="30" t="s">
        <v>2266</v>
      </c>
      <c r="Y446" s="38">
        <v>45841</v>
      </c>
      <c r="Z446" s="38" t="s">
        <v>854</v>
      </c>
      <c r="AA446" s="30" t="s">
        <v>2488</v>
      </c>
      <c r="AB446" s="38">
        <v>45868</v>
      </c>
      <c r="AC446" s="30" t="s">
        <v>129</v>
      </c>
      <c r="AD446" s="40">
        <v>0</v>
      </c>
      <c r="AE446" s="40">
        <v>1</v>
      </c>
      <c r="AF446" s="40">
        <v>1</v>
      </c>
      <c r="AG446" s="40">
        <v>0</v>
      </c>
      <c r="AH446" s="40">
        <v>0</v>
      </c>
      <c r="AI446" s="40">
        <v>0</v>
      </c>
      <c r="AJ446" s="40">
        <v>1</v>
      </c>
      <c r="AK446" s="40">
        <v>0</v>
      </c>
      <c r="AL446" s="40">
        <v>1</v>
      </c>
      <c r="AM446" s="40">
        <v>0</v>
      </c>
      <c r="AN446" s="40">
        <v>0</v>
      </c>
      <c r="AO446" s="40">
        <v>0</v>
      </c>
      <c r="AP446" s="40">
        <v>0</v>
      </c>
      <c r="AQ446" s="40">
        <v>0</v>
      </c>
      <c r="AR446" s="40">
        <v>0</v>
      </c>
      <c r="AS446" s="40">
        <v>500000</v>
      </c>
      <c r="AT446" s="40">
        <v>0</v>
      </c>
      <c r="AU446" s="34" t="s">
        <v>442</v>
      </c>
      <c r="AV446" s="34" t="s">
        <v>3607</v>
      </c>
      <c r="AW446" s="34" t="s">
        <v>2444</v>
      </c>
      <c r="AX446" s="34" t="s">
        <v>1352</v>
      </c>
      <c r="AY446" s="39" t="s">
        <v>67</v>
      </c>
      <c r="AZ446" s="38">
        <v>44085</v>
      </c>
      <c r="BA446" s="38">
        <v>44097</v>
      </c>
      <c r="BB446" s="41"/>
      <c r="BC446" s="38" t="s">
        <v>67</v>
      </c>
    </row>
    <row r="447" spans="1:55">
      <c r="A447" s="29">
        <f t="shared" si="2"/>
        <v>446</v>
      </c>
      <c r="B447" s="30" t="s">
        <v>54</v>
      </c>
      <c r="C447" s="31" t="s">
        <v>3608</v>
      </c>
      <c r="D447" s="32" t="s">
        <v>3609</v>
      </c>
      <c r="E447" s="47" t="s">
        <v>78</v>
      </c>
      <c r="F447" s="34" t="s">
        <v>852</v>
      </c>
      <c r="G447" s="31" t="s">
        <v>93</v>
      </c>
      <c r="H447" s="36" t="s">
        <v>3610</v>
      </c>
      <c r="I447" s="36" t="s">
        <v>708</v>
      </c>
      <c r="J447" s="36" t="s">
        <v>3611</v>
      </c>
      <c r="K447" s="36" t="s">
        <v>3612</v>
      </c>
      <c r="L447" s="36" t="s">
        <v>3613</v>
      </c>
      <c r="M447" s="36" t="s">
        <v>3614</v>
      </c>
      <c r="N447" s="36" t="s">
        <v>3615</v>
      </c>
      <c r="O447" s="37" t="s">
        <v>3616</v>
      </c>
      <c r="P447" s="37" t="s">
        <v>3617</v>
      </c>
      <c r="Q447" s="38">
        <v>45828</v>
      </c>
      <c r="R447" s="38">
        <v>45832</v>
      </c>
      <c r="S447" s="30" t="s">
        <v>103</v>
      </c>
      <c r="T447" s="30" t="b">
        <v>0</v>
      </c>
      <c r="U447" s="30" t="s">
        <v>3618</v>
      </c>
      <c r="V447" s="34" t="s">
        <v>3619</v>
      </c>
      <c r="W447" s="39" t="s">
        <v>3620</v>
      </c>
      <c r="X447" s="30" t="s">
        <v>2266</v>
      </c>
      <c r="Y447" s="38">
        <v>45841</v>
      </c>
      <c r="Z447" s="38">
        <v>45857</v>
      </c>
      <c r="AA447" s="30" t="s">
        <v>1580</v>
      </c>
      <c r="AB447" s="38">
        <v>45870</v>
      </c>
      <c r="AC447" s="30" t="s">
        <v>1211</v>
      </c>
      <c r="AD447" s="40">
        <v>0</v>
      </c>
      <c r="AE447" s="40">
        <v>3</v>
      </c>
      <c r="AF447" s="40">
        <v>3</v>
      </c>
      <c r="AG447" s="40">
        <v>1</v>
      </c>
      <c r="AH447" s="40">
        <v>3</v>
      </c>
      <c r="AI447" s="40">
        <v>0</v>
      </c>
      <c r="AJ447" s="40">
        <v>2</v>
      </c>
      <c r="AK447" s="40">
        <v>2</v>
      </c>
      <c r="AL447" s="40">
        <v>0</v>
      </c>
      <c r="AM447" s="40">
        <v>0</v>
      </c>
      <c r="AN447" s="40">
        <v>0</v>
      </c>
      <c r="AO447" s="40">
        <v>0</v>
      </c>
      <c r="AP447" s="40">
        <v>0</v>
      </c>
      <c r="AQ447" s="40">
        <v>0</v>
      </c>
      <c r="AR447" s="40">
        <v>0</v>
      </c>
      <c r="AS447" s="40">
        <v>480000</v>
      </c>
      <c r="AT447" s="40">
        <v>1</v>
      </c>
      <c r="AU447" s="34" t="s">
        <v>442</v>
      </c>
      <c r="AV447" s="34" t="s">
        <v>3091</v>
      </c>
      <c r="AW447" s="34" t="s">
        <v>2444</v>
      </c>
      <c r="AX447" s="34" t="s">
        <v>1352</v>
      </c>
      <c r="AY447" s="39" t="s">
        <v>3621</v>
      </c>
      <c r="AZ447" s="38">
        <v>43573</v>
      </c>
      <c r="BA447" s="38">
        <v>43581</v>
      </c>
      <c r="BB447" s="41"/>
      <c r="BC447" s="38" t="s">
        <v>67</v>
      </c>
    </row>
    <row r="448" spans="1:55">
      <c r="A448" s="52">
        <f t="shared" si="2"/>
        <v>447</v>
      </c>
      <c r="B448" s="30" t="s">
        <v>54</v>
      </c>
      <c r="C448" s="31" t="s">
        <v>3608</v>
      </c>
      <c r="D448" s="32" t="s">
        <v>3622</v>
      </c>
      <c r="E448" s="47" t="s">
        <v>3623</v>
      </c>
      <c r="F448" s="34" t="s">
        <v>58</v>
      </c>
      <c r="G448" s="31" t="s">
        <v>93</v>
      </c>
      <c r="H448" s="36" t="s">
        <v>3610</v>
      </c>
      <c r="I448" s="36" t="s">
        <v>708</v>
      </c>
      <c r="J448" s="36" t="s">
        <v>3611</v>
      </c>
      <c r="K448" s="36" t="s">
        <v>3612</v>
      </c>
      <c r="L448" s="36" t="s">
        <v>3613</v>
      </c>
      <c r="M448" s="36" t="s">
        <v>3614</v>
      </c>
      <c r="N448" s="36" t="s">
        <v>3624</v>
      </c>
      <c r="O448" s="37" t="s">
        <v>3616</v>
      </c>
      <c r="P448" s="37" t="s">
        <v>3617</v>
      </c>
      <c r="Q448" s="30" t="s">
        <v>67</v>
      </c>
      <c r="R448" s="38" t="s">
        <v>67</v>
      </c>
      <c r="S448" s="30" t="s">
        <v>853</v>
      </c>
      <c r="T448" s="30" t="b">
        <v>0</v>
      </c>
      <c r="U448" s="30" t="s">
        <v>3618</v>
      </c>
      <c r="V448" s="34" t="s">
        <v>3619</v>
      </c>
      <c r="W448" s="39" t="s">
        <v>3620</v>
      </c>
      <c r="X448" s="30" t="s">
        <v>67</v>
      </c>
      <c r="Y448" s="30" t="s">
        <v>67</v>
      </c>
      <c r="Z448" s="38" t="s">
        <v>854</v>
      </c>
      <c r="AA448" s="38"/>
      <c r="AB448" s="38" t="s">
        <v>67</v>
      </c>
      <c r="AC448" s="30" t="s">
        <v>67</v>
      </c>
      <c r="AD448" s="40">
        <v>0</v>
      </c>
      <c r="AE448" s="40">
        <v>1</v>
      </c>
      <c r="AF448" s="40">
        <v>1</v>
      </c>
      <c r="AG448" s="40">
        <v>1</v>
      </c>
      <c r="AH448" s="40">
        <v>1</v>
      </c>
      <c r="AI448" s="40">
        <v>0</v>
      </c>
      <c r="AJ448" s="40">
        <v>1</v>
      </c>
      <c r="AK448" s="40">
        <v>0</v>
      </c>
      <c r="AL448" s="40">
        <v>1</v>
      </c>
      <c r="AM448" s="40">
        <v>0</v>
      </c>
      <c r="AN448" s="40">
        <v>0</v>
      </c>
      <c r="AO448" s="40">
        <v>0</v>
      </c>
      <c r="AP448" s="40">
        <v>0</v>
      </c>
      <c r="AQ448" s="40">
        <v>0</v>
      </c>
      <c r="AR448" s="40">
        <v>0</v>
      </c>
      <c r="AS448" s="40">
        <v>0</v>
      </c>
      <c r="AT448" s="40">
        <v>0</v>
      </c>
      <c r="AU448" s="34" t="s">
        <v>442</v>
      </c>
      <c r="AV448" s="34" t="s">
        <v>67</v>
      </c>
      <c r="AW448" s="34" t="s">
        <v>67</v>
      </c>
      <c r="AX448" s="34"/>
      <c r="AY448" s="39"/>
      <c r="AZ448" s="38"/>
      <c r="BA448" s="38"/>
      <c r="BB448" s="41"/>
      <c r="BC448" s="38">
        <v>45890</v>
      </c>
    </row>
    <row r="449" spans="1:55">
      <c r="A449" s="52">
        <f t="shared" si="2"/>
        <v>448</v>
      </c>
      <c r="B449" s="30" t="s">
        <v>54</v>
      </c>
      <c r="C449" s="31" t="s">
        <v>3608</v>
      </c>
      <c r="D449" s="32" t="s">
        <v>3625</v>
      </c>
      <c r="E449" s="47" t="s">
        <v>3623</v>
      </c>
      <c r="F449" s="34" t="s">
        <v>76</v>
      </c>
      <c r="G449" s="31" t="s">
        <v>93</v>
      </c>
      <c r="H449" s="36" t="s">
        <v>3610</v>
      </c>
      <c r="I449" s="36" t="s">
        <v>708</v>
      </c>
      <c r="J449" s="36" t="s">
        <v>3611</v>
      </c>
      <c r="K449" s="36" t="s">
        <v>3612</v>
      </c>
      <c r="L449" s="36" t="s">
        <v>3613</v>
      </c>
      <c r="M449" s="36" t="s">
        <v>3614</v>
      </c>
      <c r="N449" s="36" t="s">
        <v>3624</v>
      </c>
      <c r="O449" s="37" t="s">
        <v>3616</v>
      </c>
      <c r="P449" s="37" t="s">
        <v>3617</v>
      </c>
      <c r="Q449" s="30" t="s">
        <v>67</v>
      </c>
      <c r="R449" s="38" t="s">
        <v>67</v>
      </c>
      <c r="S449" s="30" t="s">
        <v>3626</v>
      </c>
      <c r="T449" s="30" t="b">
        <v>0</v>
      </c>
      <c r="U449" s="30" t="s">
        <v>3618</v>
      </c>
      <c r="V449" s="34" t="s">
        <v>3619</v>
      </c>
      <c r="W449" s="39" t="s">
        <v>3620</v>
      </c>
      <c r="X449" s="30" t="s">
        <v>67</v>
      </c>
      <c r="Y449" s="30" t="s">
        <v>67</v>
      </c>
      <c r="Z449" s="38" t="s">
        <v>854</v>
      </c>
      <c r="AA449" s="38"/>
      <c r="AB449" s="38" t="s">
        <v>67</v>
      </c>
      <c r="AC449" s="30" t="s">
        <v>67</v>
      </c>
      <c r="AD449" s="40">
        <v>0</v>
      </c>
      <c r="AE449" s="40">
        <v>1</v>
      </c>
      <c r="AF449" s="40">
        <v>1</v>
      </c>
      <c r="AG449" s="40">
        <v>0</v>
      </c>
      <c r="AH449" s="40">
        <v>1</v>
      </c>
      <c r="AI449" s="40">
        <v>0</v>
      </c>
      <c r="AJ449" s="40">
        <v>0</v>
      </c>
      <c r="AK449" s="40">
        <v>0</v>
      </c>
      <c r="AL449" s="40">
        <v>0</v>
      </c>
      <c r="AM449" s="40">
        <v>0</v>
      </c>
      <c r="AN449" s="40">
        <v>0</v>
      </c>
      <c r="AO449" s="40">
        <v>0</v>
      </c>
      <c r="AP449" s="40">
        <v>0</v>
      </c>
      <c r="AQ449" s="40">
        <v>0</v>
      </c>
      <c r="AR449" s="40">
        <v>200000</v>
      </c>
      <c r="AS449" s="40">
        <v>0</v>
      </c>
      <c r="AT449" s="40">
        <v>0</v>
      </c>
      <c r="AU449" s="34" t="s">
        <v>442</v>
      </c>
      <c r="AV449" s="34" t="s">
        <v>67</v>
      </c>
      <c r="AW449" s="34" t="s">
        <v>67</v>
      </c>
      <c r="AX449" s="34"/>
      <c r="AY449" s="39"/>
      <c r="AZ449" s="38"/>
      <c r="BA449" s="38"/>
      <c r="BB449" s="41"/>
      <c r="BC449" s="38">
        <v>45890</v>
      </c>
    </row>
    <row r="450" spans="1:55">
      <c r="A450" s="29">
        <f t="shared" si="2"/>
        <v>449</v>
      </c>
      <c r="B450" s="30" t="s">
        <v>54</v>
      </c>
      <c r="C450" s="31" t="s">
        <v>3627</v>
      </c>
      <c r="D450" s="32" t="s">
        <v>3628</v>
      </c>
      <c r="E450" s="47" t="s">
        <v>57</v>
      </c>
      <c r="F450" s="34" t="s">
        <v>1519</v>
      </c>
      <c r="G450" s="31" t="s">
        <v>59</v>
      </c>
      <c r="H450" s="36" t="s">
        <v>3629</v>
      </c>
      <c r="I450" s="36" t="s">
        <v>251</v>
      </c>
      <c r="J450" s="36" t="s">
        <v>3630</v>
      </c>
      <c r="K450" s="36" t="s">
        <v>3631</v>
      </c>
      <c r="L450" s="36" t="s">
        <v>3632</v>
      </c>
      <c r="M450" s="36" t="s">
        <v>3633</v>
      </c>
      <c r="N450" s="36" t="s">
        <v>3634</v>
      </c>
      <c r="O450" s="37" t="s">
        <v>67</v>
      </c>
      <c r="P450" s="37" t="s">
        <v>67</v>
      </c>
      <c r="Q450" s="30" t="s">
        <v>67</v>
      </c>
      <c r="R450" s="38" t="s">
        <v>67</v>
      </c>
      <c r="S450" s="30" t="s">
        <v>853</v>
      </c>
      <c r="T450" s="30" t="b">
        <v>0</v>
      </c>
      <c r="U450" s="30" t="s">
        <v>67</v>
      </c>
      <c r="V450" s="34" t="s">
        <v>67</v>
      </c>
      <c r="W450" s="39" t="s">
        <v>67</v>
      </c>
      <c r="X450" s="30" t="s">
        <v>67</v>
      </c>
      <c r="Y450" s="30" t="s">
        <v>67</v>
      </c>
      <c r="Z450" s="38" t="s">
        <v>854</v>
      </c>
      <c r="AA450" s="38"/>
      <c r="AB450" s="38" t="s">
        <v>67</v>
      </c>
      <c r="AC450" s="30" t="s">
        <v>67</v>
      </c>
      <c r="AD450" s="53">
        <v>0</v>
      </c>
      <c r="AE450" s="53">
        <v>3</v>
      </c>
      <c r="AF450" s="53">
        <v>3</v>
      </c>
      <c r="AG450" s="53">
        <v>1</v>
      </c>
      <c r="AH450" s="53">
        <v>2</v>
      </c>
      <c r="AI450" s="40">
        <v>0</v>
      </c>
      <c r="AJ450" s="40">
        <v>1</v>
      </c>
      <c r="AK450" s="40">
        <v>0</v>
      </c>
      <c r="AL450" s="40">
        <v>0</v>
      </c>
      <c r="AM450" s="40">
        <v>0</v>
      </c>
      <c r="AN450" s="40">
        <v>0</v>
      </c>
      <c r="AO450" s="40">
        <v>0</v>
      </c>
      <c r="AP450" s="40">
        <v>0</v>
      </c>
      <c r="AQ450" s="40">
        <v>0</v>
      </c>
      <c r="AR450" s="53">
        <v>700000</v>
      </c>
      <c r="AS450" s="53">
        <v>0</v>
      </c>
      <c r="AT450" s="40">
        <v>0</v>
      </c>
      <c r="AU450" s="34" t="s">
        <v>442</v>
      </c>
      <c r="AV450" s="34" t="s">
        <v>67</v>
      </c>
      <c r="AW450" s="34" t="s">
        <v>67</v>
      </c>
      <c r="AX450" s="34"/>
      <c r="AY450" s="39"/>
      <c r="AZ450" s="38"/>
      <c r="BA450" s="38"/>
      <c r="BB450" s="41"/>
      <c r="BC450" s="38" t="s">
        <v>67</v>
      </c>
    </row>
    <row r="451" spans="1:55">
      <c r="A451" s="29">
        <f t="shared" si="2"/>
        <v>450</v>
      </c>
      <c r="B451" s="30" t="s">
        <v>54</v>
      </c>
      <c r="C451" s="31" t="s">
        <v>55</v>
      </c>
      <c r="D451" s="32" t="s">
        <v>3635</v>
      </c>
      <c r="E451" s="47" t="s">
        <v>2020</v>
      </c>
      <c r="F451" s="34" t="s">
        <v>58</v>
      </c>
      <c r="G451" s="31" t="s">
        <v>59</v>
      </c>
      <c r="H451" s="36" t="s">
        <v>3636</v>
      </c>
      <c r="I451" s="36" t="s">
        <v>554</v>
      </c>
      <c r="J451" s="36" t="s">
        <v>3637</v>
      </c>
      <c r="K451" s="36" t="s">
        <v>3638</v>
      </c>
      <c r="L451" s="36" t="s">
        <v>3639</v>
      </c>
      <c r="M451" s="36" t="s">
        <v>3640</v>
      </c>
      <c r="N451" s="36" t="s">
        <v>3641</v>
      </c>
      <c r="O451" s="37" t="s">
        <v>3642</v>
      </c>
      <c r="P451" s="37" t="s">
        <v>3643</v>
      </c>
      <c r="Q451" s="30" t="s">
        <v>67</v>
      </c>
      <c r="R451" s="38" t="s">
        <v>67</v>
      </c>
      <c r="S451" s="30" t="s">
        <v>68</v>
      </c>
      <c r="T451" s="30" t="b">
        <v>1</v>
      </c>
      <c r="U451" s="54" t="s">
        <v>3644</v>
      </c>
      <c r="V451" s="54" t="s">
        <v>3645</v>
      </c>
      <c r="W451" s="30">
        <v>5100574</v>
      </c>
      <c r="X451" s="30" t="s">
        <v>67</v>
      </c>
      <c r="Y451" s="30" t="s">
        <v>67</v>
      </c>
      <c r="Z451" s="38" t="s">
        <v>156</v>
      </c>
      <c r="AA451" s="30" t="s">
        <v>106</v>
      </c>
      <c r="AB451" s="38">
        <v>45854</v>
      </c>
      <c r="AC451" s="30" t="s">
        <v>3204</v>
      </c>
      <c r="AD451" s="53">
        <v>0</v>
      </c>
      <c r="AE451" s="53">
        <v>1</v>
      </c>
      <c r="AF451" s="53">
        <v>1</v>
      </c>
      <c r="AG451" s="53">
        <v>1</v>
      </c>
      <c r="AH451" s="53">
        <v>1</v>
      </c>
      <c r="AI451" s="40">
        <v>0</v>
      </c>
      <c r="AJ451" s="40">
        <v>1</v>
      </c>
      <c r="AK451" s="40">
        <v>1</v>
      </c>
      <c r="AL451" s="40">
        <v>0</v>
      </c>
      <c r="AM451" s="40">
        <v>0</v>
      </c>
      <c r="AN451" s="40">
        <v>0</v>
      </c>
      <c r="AO451" s="40">
        <v>0</v>
      </c>
      <c r="AP451" s="40">
        <v>0</v>
      </c>
      <c r="AQ451" s="40">
        <v>0</v>
      </c>
      <c r="AR451" s="40">
        <v>0</v>
      </c>
      <c r="AS451" s="53">
        <v>0</v>
      </c>
      <c r="AT451" s="40">
        <v>0</v>
      </c>
      <c r="AU451" s="34" t="s">
        <v>442</v>
      </c>
      <c r="AV451" s="34" t="s">
        <v>67</v>
      </c>
      <c r="AW451" s="34" t="s">
        <v>67</v>
      </c>
      <c r="AX451" s="34"/>
      <c r="AY451" s="39"/>
      <c r="AZ451" s="38"/>
      <c r="BA451" s="38"/>
      <c r="BB451" s="41"/>
      <c r="BC451" s="38">
        <v>45831</v>
      </c>
    </row>
    <row r="452" spans="1:55">
      <c r="A452" s="29">
        <f t="shared" si="2"/>
        <v>451</v>
      </c>
      <c r="B452" s="30" t="s">
        <v>54</v>
      </c>
      <c r="C452" s="31" t="s">
        <v>55</v>
      </c>
      <c r="D452" s="32" t="s">
        <v>3646</v>
      </c>
      <c r="E452" s="47" t="s">
        <v>2020</v>
      </c>
      <c r="F452" s="34" t="s">
        <v>76</v>
      </c>
      <c r="G452" s="31" t="s">
        <v>59</v>
      </c>
      <c r="H452" s="36" t="s">
        <v>3636</v>
      </c>
      <c r="I452" s="36" t="s">
        <v>554</v>
      </c>
      <c r="J452" s="36" t="s">
        <v>3637</v>
      </c>
      <c r="K452" s="36" t="s">
        <v>3638</v>
      </c>
      <c r="L452" s="36" t="s">
        <v>3639</v>
      </c>
      <c r="M452" s="36" t="s">
        <v>3640</v>
      </c>
      <c r="N452" s="36" t="s">
        <v>3641</v>
      </c>
      <c r="O452" s="37" t="s">
        <v>3642</v>
      </c>
      <c r="P452" s="37" t="s">
        <v>3643</v>
      </c>
      <c r="Q452" s="30" t="s">
        <v>67</v>
      </c>
      <c r="R452" s="38" t="s">
        <v>67</v>
      </c>
      <c r="S452" s="30" t="s">
        <v>68</v>
      </c>
      <c r="T452" s="30" t="b">
        <v>1</v>
      </c>
      <c r="U452" s="54" t="s">
        <v>3644</v>
      </c>
      <c r="V452" s="54" t="s">
        <v>3645</v>
      </c>
      <c r="W452" s="30">
        <v>5100574</v>
      </c>
      <c r="X452" s="30" t="s">
        <v>67</v>
      </c>
      <c r="Y452" s="30" t="s">
        <v>67</v>
      </c>
      <c r="Z452" s="38" t="s">
        <v>156</v>
      </c>
      <c r="AA452" s="30" t="s">
        <v>106</v>
      </c>
      <c r="AB452" s="38">
        <v>45854</v>
      </c>
      <c r="AC452" s="30" t="s">
        <v>3204</v>
      </c>
      <c r="AD452" s="53">
        <v>0</v>
      </c>
      <c r="AE452" s="53">
        <v>2</v>
      </c>
      <c r="AF452" s="53">
        <v>2</v>
      </c>
      <c r="AG452" s="40">
        <v>0</v>
      </c>
      <c r="AH452" s="53">
        <v>0</v>
      </c>
      <c r="AI452" s="40">
        <v>0</v>
      </c>
      <c r="AJ452" s="40">
        <v>0</v>
      </c>
      <c r="AK452" s="40">
        <v>0</v>
      </c>
      <c r="AL452" s="40">
        <v>0</v>
      </c>
      <c r="AM452" s="40">
        <v>0</v>
      </c>
      <c r="AN452" s="40">
        <v>0</v>
      </c>
      <c r="AO452" s="40">
        <v>0</v>
      </c>
      <c r="AP452" s="40">
        <v>0</v>
      </c>
      <c r="AQ452" s="40">
        <v>0</v>
      </c>
      <c r="AR452" s="53">
        <v>1200000</v>
      </c>
      <c r="AS452" s="40">
        <v>480000</v>
      </c>
      <c r="AT452" s="40">
        <v>2</v>
      </c>
      <c r="AU452" s="34" t="s">
        <v>442</v>
      </c>
      <c r="AV452" s="34" t="s">
        <v>67</v>
      </c>
      <c r="AW452" s="34" t="s">
        <v>67</v>
      </c>
      <c r="AX452" s="34"/>
      <c r="AY452" s="39"/>
      <c r="AZ452" s="38"/>
      <c r="BA452" s="38"/>
      <c r="BB452" s="41"/>
      <c r="BC452" s="38" t="s">
        <v>67</v>
      </c>
    </row>
    <row r="453" spans="1:55">
      <c r="A453" s="29">
        <f t="shared" si="2"/>
        <v>452</v>
      </c>
      <c r="B453" s="30" t="s">
        <v>54</v>
      </c>
      <c r="C453" s="31" t="s">
        <v>3314</v>
      </c>
      <c r="D453" s="32" t="s">
        <v>3647</v>
      </c>
      <c r="E453" s="47" t="s">
        <v>57</v>
      </c>
      <c r="F453" s="34" t="s">
        <v>58</v>
      </c>
      <c r="G453" s="31" t="s">
        <v>93</v>
      </c>
      <c r="H453" s="36" t="s">
        <v>3648</v>
      </c>
      <c r="I453" s="36" t="s">
        <v>95</v>
      </c>
      <c r="J453" s="36" t="s">
        <v>3649</v>
      </c>
      <c r="K453" s="36" t="s">
        <v>3650</v>
      </c>
      <c r="L453" s="36" t="s">
        <v>3651</v>
      </c>
      <c r="M453" s="36" t="s">
        <v>3652</v>
      </c>
      <c r="N453" s="36" t="s">
        <v>3653</v>
      </c>
      <c r="O453" s="37" t="s">
        <v>3654</v>
      </c>
      <c r="P453" s="37" t="s">
        <v>3655</v>
      </c>
      <c r="Q453" s="30" t="s">
        <v>67</v>
      </c>
      <c r="R453" s="38" t="s">
        <v>67</v>
      </c>
      <c r="S453" s="30" t="s">
        <v>103</v>
      </c>
      <c r="T453" s="30" t="b">
        <v>1</v>
      </c>
      <c r="U453" s="37" t="s">
        <v>3656</v>
      </c>
      <c r="V453" s="37" t="s">
        <v>3657</v>
      </c>
      <c r="W453" s="39" t="s">
        <v>3658</v>
      </c>
      <c r="X453" s="30" t="s">
        <v>71</v>
      </c>
      <c r="Y453" s="38">
        <v>45855</v>
      </c>
      <c r="Z453" s="38">
        <v>45860</v>
      </c>
      <c r="AA453" s="30" t="s">
        <v>2606</v>
      </c>
      <c r="AB453" s="38">
        <v>45867</v>
      </c>
      <c r="AC453" s="30" t="s">
        <v>539</v>
      </c>
      <c r="AD453" s="53">
        <v>0</v>
      </c>
      <c r="AE453" s="53">
        <v>1</v>
      </c>
      <c r="AF453" s="53">
        <v>1</v>
      </c>
      <c r="AG453" s="53">
        <v>1</v>
      </c>
      <c r="AH453" s="53">
        <v>1</v>
      </c>
      <c r="AI453" s="40">
        <v>0</v>
      </c>
      <c r="AJ453" s="40">
        <v>1</v>
      </c>
      <c r="AK453" s="40">
        <v>0</v>
      </c>
      <c r="AL453" s="40">
        <v>1</v>
      </c>
      <c r="AM453" s="40">
        <v>0</v>
      </c>
      <c r="AN453" s="40">
        <v>0</v>
      </c>
      <c r="AO453" s="40">
        <v>0</v>
      </c>
      <c r="AP453" s="40">
        <v>0</v>
      </c>
      <c r="AQ453" s="40">
        <v>0</v>
      </c>
      <c r="AR453" s="40">
        <v>0</v>
      </c>
      <c r="AS453" s="53">
        <v>0</v>
      </c>
      <c r="AT453" s="40">
        <v>0</v>
      </c>
      <c r="AU453" s="34" t="s">
        <v>3659</v>
      </c>
      <c r="AV453" s="34" t="s">
        <v>3660</v>
      </c>
      <c r="AW453" s="34" t="s">
        <v>2444</v>
      </c>
      <c r="AX453" s="34" t="s">
        <v>1352</v>
      </c>
      <c r="AY453" s="39" t="s">
        <v>3661</v>
      </c>
      <c r="AZ453" s="38">
        <v>30743</v>
      </c>
      <c r="BA453" s="38">
        <v>33602</v>
      </c>
      <c r="BB453" s="41"/>
      <c r="BC453" s="38">
        <v>45826</v>
      </c>
    </row>
    <row r="454" spans="1:55">
      <c r="A454" s="46">
        <f t="shared" si="2"/>
        <v>453</v>
      </c>
      <c r="B454" s="30" t="s">
        <v>54</v>
      </c>
      <c r="C454" s="31" t="s">
        <v>3314</v>
      </c>
      <c r="D454" s="32" t="s">
        <v>3662</v>
      </c>
      <c r="E454" s="47" t="s">
        <v>78</v>
      </c>
      <c r="F454" s="34" t="s">
        <v>58</v>
      </c>
      <c r="G454" s="31" t="s">
        <v>93</v>
      </c>
      <c r="H454" s="36" t="s">
        <v>3663</v>
      </c>
      <c r="I454" s="36" t="s">
        <v>121</v>
      </c>
      <c r="J454" s="36" t="s">
        <v>3664</v>
      </c>
      <c r="K454" s="36" t="s">
        <v>3665</v>
      </c>
      <c r="L454" s="36" t="s">
        <v>3666</v>
      </c>
      <c r="M454" s="36" t="s">
        <v>3667</v>
      </c>
      <c r="N454" s="36" t="s">
        <v>3668</v>
      </c>
      <c r="O454" s="37" t="s">
        <v>3663</v>
      </c>
      <c r="P454" s="37" t="s">
        <v>3669</v>
      </c>
      <c r="Q454" s="30" t="s">
        <v>67</v>
      </c>
      <c r="R454" s="38" t="s">
        <v>67</v>
      </c>
      <c r="S454" s="30" t="s">
        <v>103</v>
      </c>
      <c r="T454" s="30" t="b">
        <v>1</v>
      </c>
      <c r="U454" s="30" t="s">
        <v>3670</v>
      </c>
      <c r="V454" s="34" t="s">
        <v>3671</v>
      </c>
      <c r="W454" s="39" t="s">
        <v>3672</v>
      </c>
      <c r="X454" s="30" t="s">
        <v>71</v>
      </c>
      <c r="Y454" s="38">
        <v>45894</v>
      </c>
      <c r="Z454" s="38" t="s">
        <v>854</v>
      </c>
      <c r="AA454" s="38"/>
      <c r="AB454" s="38" t="s">
        <v>67</v>
      </c>
      <c r="AC454" s="30" t="s">
        <v>67</v>
      </c>
      <c r="AD454" s="53">
        <v>0</v>
      </c>
      <c r="AE454" s="53">
        <v>1</v>
      </c>
      <c r="AF454" s="53">
        <v>1</v>
      </c>
      <c r="AG454" s="53">
        <v>1</v>
      </c>
      <c r="AH454" s="53">
        <v>1</v>
      </c>
      <c r="AI454" s="40">
        <v>0</v>
      </c>
      <c r="AJ454" s="40">
        <v>1</v>
      </c>
      <c r="AK454" s="40">
        <v>0</v>
      </c>
      <c r="AL454" s="53">
        <v>1</v>
      </c>
      <c r="AM454" s="40">
        <v>0</v>
      </c>
      <c r="AN454" s="40">
        <v>0</v>
      </c>
      <c r="AO454" s="40">
        <v>0</v>
      </c>
      <c r="AP454" s="40">
        <v>0</v>
      </c>
      <c r="AQ454" s="40">
        <v>0</v>
      </c>
      <c r="AR454" s="53">
        <v>300000</v>
      </c>
      <c r="AS454" s="53">
        <v>0</v>
      </c>
      <c r="AT454" s="40">
        <v>0</v>
      </c>
      <c r="AU454" s="34" t="s">
        <v>157</v>
      </c>
      <c r="AV454" s="34" t="s">
        <v>3673</v>
      </c>
      <c r="AW454" s="34" t="s">
        <v>1351</v>
      </c>
      <c r="AX454" s="34" t="s">
        <v>1352</v>
      </c>
      <c r="AY454" s="39" t="s">
        <v>3674</v>
      </c>
      <c r="AZ454" s="49">
        <v>38166</v>
      </c>
      <c r="BA454" s="38">
        <v>38176</v>
      </c>
      <c r="BB454" s="41">
        <v>32169</v>
      </c>
      <c r="BC454" s="38">
        <v>45848</v>
      </c>
    </row>
    <row r="455" spans="1:55">
      <c r="A455" s="29">
        <f t="shared" si="2"/>
        <v>454</v>
      </c>
      <c r="B455" s="30" t="s">
        <v>54</v>
      </c>
      <c r="C455" s="31" t="s">
        <v>3314</v>
      </c>
      <c r="D455" s="32" t="s">
        <v>3675</v>
      </c>
      <c r="E455" s="47" t="s">
        <v>57</v>
      </c>
      <c r="F455" s="34" t="s">
        <v>58</v>
      </c>
      <c r="G455" s="31" t="s">
        <v>93</v>
      </c>
      <c r="H455" s="36" t="s">
        <v>3676</v>
      </c>
      <c r="I455" s="36" t="s">
        <v>2076</v>
      </c>
      <c r="J455" s="36" t="s">
        <v>3677</v>
      </c>
      <c r="K455" s="36" t="s">
        <v>3678</v>
      </c>
      <c r="L455" s="36" t="s">
        <v>3679</v>
      </c>
      <c r="M455" s="36" t="s">
        <v>3680</v>
      </c>
      <c r="N455" s="36" t="s">
        <v>3681</v>
      </c>
      <c r="O455" s="37" t="s">
        <v>3682</v>
      </c>
      <c r="P455" s="37" t="s">
        <v>3683</v>
      </c>
      <c r="Q455" s="30" t="s">
        <v>67</v>
      </c>
      <c r="R455" s="38" t="s">
        <v>67</v>
      </c>
      <c r="S455" s="30" t="s">
        <v>853</v>
      </c>
      <c r="T455" s="30" t="b">
        <v>0</v>
      </c>
      <c r="U455" s="30" t="s">
        <v>67</v>
      </c>
      <c r="V455" s="34" t="s">
        <v>67</v>
      </c>
      <c r="W455" s="39" t="s">
        <v>67</v>
      </c>
      <c r="X455" s="30" t="s">
        <v>67</v>
      </c>
      <c r="Y455" s="38" t="s">
        <v>67</v>
      </c>
      <c r="Z455" s="38" t="s">
        <v>854</v>
      </c>
      <c r="AA455" s="38"/>
      <c r="AB455" s="38" t="s">
        <v>67</v>
      </c>
      <c r="AC455" s="30" t="s">
        <v>67</v>
      </c>
      <c r="AD455" s="53">
        <v>0</v>
      </c>
      <c r="AE455" s="53">
        <v>1</v>
      </c>
      <c r="AF455" s="53">
        <v>1</v>
      </c>
      <c r="AG455" s="53">
        <v>1</v>
      </c>
      <c r="AH455" s="53">
        <v>1</v>
      </c>
      <c r="AI455" s="40">
        <v>0</v>
      </c>
      <c r="AJ455" s="40">
        <v>1</v>
      </c>
      <c r="AK455" s="40">
        <v>0</v>
      </c>
      <c r="AL455" s="53">
        <v>1</v>
      </c>
      <c r="AM455" s="40">
        <v>0</v>
      </c>
      <c r="AN455" s="40">
        <v>0</v>
      </c>
      <c r="AO455" s="40">
        <v>0</v>
      </c>
      <c r="AP455" s="40">
        <v>0</v>
      </c>
      <c r="AQ455" s="40">
        <v>0</v>
      </c>
      <c r="AR455" s="40">
        <v>0</v>
      </c>
      <c r="AS455" s="53">
        <v>0</v>
      </c>
      <c r="AT455" s="40">
        <v>0</v>
      </c>
      <c r="AU455" s="34" t="s">
        <v>3017</v>
      </c>
      <c r="AV455" s="34" t="s">
        <v>3684</v>
      </c>
      <c r="AW455" s="34" t="s">
        <v>2444</v>
      </c>
      <c r="AX455" s="34"/>
      <c r="AY455" s="39"/>
      <c r="AZ455" s="38"/>
      <c r="BA455" s="38"/>
      <c r="BB455" s="41">
        <v>21821</v>
      </c>
      <c r="BC455" s="38">
        <v>45848</v>
      </c>
    </row>
    <row r="456" spans="1:55">
      <c r="A456" s="29">
        <f t="shared" si="2"/>
        <v>455</v>
      </c>
      <c r="B456" s="30" t="s">
        <v>54</v>
      </c>
      <c r="C456" s="31" t="s">
        <v>3314</v>
      </c>
      <c r="D456" s="32" t="s">
        <v>3685</v>
      </c>
      <c r="E456" s="47" t="s">
        <v>78</v>
      </c>
      <c r="F456" s="34" t="s">
        <v>58</v>
      </c>
      <c r="G456" s="31" t="s">
        <v>93</v>
      </c>
      <c r="H456" s="36" t="s">
        <v>3686</v>
      </c>
      <c r="I456" s="36" t="s">
        <v>251</v>
      </c>
      <c r="J456" s="36" t="s">
        <v>3687</v>
      </c>
      <c r="K456" s="36" t="s">
        <v>3688</v>
      </c>
      <c r="L456" s="36" t="s">
        <v>68</v>
      </c>
      <c r="M456" s="36" t="s">
        <v>3689</v>
      </c>
      <c r="N456" s="36" t="s">
        <v>3690</v>
      </c>
      <c r="O456" s="37" t="s">
        <v>67</v>
      </c>
      <c r="P456" s="37" t="s">
        <v>67</v>
      </c>
      <c r="Q456" s="30" t="s">
        <v>67</v>
      </c>
      <c r="R456" s="38" t="s">
        <v>67</v>
      </c>
      <c r="S456" s="30" t="s">
        <v>853</v>
      </c>
      <c r="T456" s="30" t="b">
        <v>0</v>
      </c>
      <c r="U456" s="30" t="s">
        <v>67</v>
      </c>
      <c r="V456" s="34" t="s">
        <v>67</v>
      </c>
      <c r="W456" s="39" t="s">
        <v>67</v>
      </c>
      <c r="X456" s="30" t="s">
        <v>67</v>
      </c>
      <c r="Y456" s="30" t="s">
        <v>67</v>
      </c>
      <c r="Z456" s="38" t="s">
        <v>854</v>
      </c>
      <c r="AA456" s="38"/>
      <c r="AB456" s="38" t="s">
        <v>67</v>
      </c>
      <c r="AC456" s="30" t="s">
        <v>67</v>
      </c>
      <c r="AD456" s="53">
        <v>0</v>
      </c>
      <c r="AE456" s="53">
        <v>0</v>
      </c>
      <c r="AF456" s="53">
        <v>0</v>
      </c>
      <c r="AG456" s="53">
        <v>0</v>
      </c>
      <c r="AH456" s="53">
        <v>0</v>
      </c>
      <c r="AI456" s="40">
        <v>0</v>
      </c>
      <c r="AJ456" s="40">
        <v>0</v>
      </c>
      <c r="AK456" s="40">
        <v>0</v>
      </c>
      <c r="AL456" s="40">
        <v>0</v>
      </c>
      <c r="AM456" s="40">
        <v>0</v>
      </c>
      <c r="AN456" s="40">
        <v>0</v>
      </c>
      <c r="AO456" s="40">
        <v>0</v>
      </c>
      <c r="AP456" s="40">
        <v>0</v>
      </c>
      <c r="AQ456" s="40">
        <v>0</v>
      </c>
      <c r="AR456" s="40">
        <v>0</v>
      </c>
      <c r="AS456" s="53">
        <v>0</v>
      </c>
      <c r="AT456" s="40">
        <v>0</v>
      </c>
      <c r="AU456" s="34" t="s">
        <v>442</v>
      </c>
      <c r="AV456" s="34" t="s">
        <v>67</v>
      </c>
      <c r="AW456" s="34" t="s">
        <v>67</v>
      </c>
      <c r="AX456" s="34"/>
      <c r="AY456" s="39"/>
      <c r="AZ456" s="38"/>
      <c r="BA456" s="38"/>
      <c r="BB456" s="41"/>
      <c r="BC456" s="38" t="s">
        <v>67</v>
      </c>
    </row>
    <row r="457" spans="1:55">
      <c r="A457" s="29">
        <f t="shared" si="2"/>
        <v>456</v>
      </c>
      <c r="B457" s="30" t="s">
        <v>54</v>
      </c>
      <c r="C457" s="31" t="s">
        <v>3104</v>
      </c>
      <c r="D457" s="36" t="s">
        <v>3691</v>
      </c>
      <c r="E457" s="47" t="s">
        <v>57</v>
      </c>
      <c r="F457" s="34" t="s">
        <v>58</v>
      </c>
      <c r="G457" s="31" t="s">
        <v>59</v>
      </c>
      <c r="H457" s="36" t="s">
        <v>3692</v>
      </c>
      <c r="I457" s="36" t="s">
        <v>3693</v>
      </c>
      <c r="J457" s="36" t="s">
        <v>3694</v>
      </c>
      <c r="K457" s="36" t="s">
        <v>3695</v>
      </c>
      <c r="L457" s="36" t="s">
        <v>3696</v>
      </c>
      <c r="M457" s="36" t="s">
        <v>3697</v>
      </c>
      <c r="N457" s="36" t="s">
        <v>3698</v>
      </c>
      <c r="O457" s="37" t="s">
        <v>67</v>
      </c>
      <c r="P457" s="37" t="s">
        <v>67</v>
      </c>
      <c r="Q457" s="30" t="s">
        <v>67</v>
      </c>
      <c r="R457" s="38" t="s">
        <v>67</v>
      </c>
      <c r="S457" s="30" t="s">
        <v>853</v>
      </c>
      <c r="T457" s="30" t="b">
        <v>0</v>
      </c>
      <c r="U457" s="30" t="s">
        <v>67</v>
      </c>
      <c r="V457" s="34" t="s">
        <v>67</v>
      </c>
      <c r="W457" s="39" t="s">
        <v>67</v>
      </c>
      <c r="X457" s="30" t="s">
        <v>67</v>
      </c>
      <c r="Y457" s="30" t="s">
        <v>67</v>
      </c>
      <c r="Z457" s="38" t="s">
        <v>854</v>
      </c>
      <c r="AA457" s="38"/>
      <c r="AB457" s="38" t="s">
        <v>67</v>
      </c>
      <c r="AC457" s="30" t="s">
        <v>67</v>
      </c>
      <c r="AD457" s="53">
        <v>0</v>
      </c>
      <c r="AE457" s="53">
        <v>7</v>
      </c>
      <c r="AF457" s="53">
        <v>7</v>
      </c>
      <c r="AG457" s="53">
        <v>2</v>
      </c>
      <c r="AH457" s="53">
        <v>2</v>
      </c>
      <c r="AI457" s="40">
        <v>0</v>
      </c>
      <c r="AJ457" s="40">
        <v>7</v>
      </c>
      <c r="AK457" s="40">
        <v>0</v>
      </c>
      <c r="AL457" s="40">
        <v>0</v>
      </c>
      <c r="AM457" s="40">
        <v>0</v>
      </c>
      <c r="AN457" s="40">
        <v>0</v>
      </c>
      <c r="AO457" s="40">
        <v>0</v>
      </c>
      <c r="AP457" s="40">
        <v>0</v>
      </c>
      <c r="AQ457" s="40">
        <v>0</v>
      </c>
      <c r="AR457" s="53">
        <v>1000000</v>
      </c>
      <c r="AS457" s="53">
        <v>0</v>
      </c>
      <c r="AT457" s="40">
        <v>0</v>
      </c>
      <c r="AU457" s="34" t="s">
        <v>442</v>
      </c>
      <c r="AV457" s="34" t="s">
        <v>67</v>
      </c>
      <c r="AW457" s="34" t="s">
        <v>67</v>
      </c>
      <c r="AX457" s="34"/>
      <c r="AY457" s="39"/>
      <c r="AZ457" s="38"/>
      <c r="BA457" s="38"/>
      <c r="BB457" s="41"/>
      <c r="BC457" s="38" t="s">
        <v>67</v>
      </c>
    </row>
    <row r="458" spans="1:55">
      <c r="A458" s="29">
        <f t="shared" si="2"/>
        <v>457</v>
      </c>
      <c r="B458" s="30" t="s">
        <v>54</v>
      </c>
      <c r="C458" s="31" t="s">
        <v>3104</v>
      </c>
      <c r="D458" s="32" t="s">
        <v>3699</v>
      </c>
      <c r="E458" s="47" t="s">
        <v>57</v>
      </c>
      <c r="F458" s="34" t="s">
        <v>58</v>
      </c>
      <c r="G458" s="31" t="s">
        <v>59</v>
      </c>
      <c r="H458" s="36" t="s">
        <v>3700</v>
      </c>
      <c r="I458" s="36" t="s">
        <v>3701</v>
      </c>
      <c r="J458" s="36" t="s">
        <v>3702</v>
      </c>
      <c r="K458" s="36" t="s">
        <v>3703</v>
      </c>
      <c r="L458" s="36" t="s">
        <v>3704</v>
      </c>
      <c r="M458" s="36" t="s">
        <v>3705</v>
      </c>
      <c r="N458" s="36" t="s">
        <v>3706</v>
      </c>
      <c r="O458" s="37" t="s">
        <v>67</v>
      </c>
      <c r="P458" s="37" t="s">
        <v>67</v>
      </c>
      <c r="Q458" s="30" t="s">
        <v>67</v>
      </c>
      <c r="R458" s="38" t="s">
        <v>67</v>
      </c>
      <c r="S458" s="30" t="s">
        <v>853</v>
      </c>
      <c r="T458" s="30" t="b">
        <v>0</v>
      </c>
      <c r="U458" s="30" t="s">
        <v>67</v>
      </c>
      <c r="V458" s="34" t="s">
        <v>67</v>
      </c>
      <c r="W458" s="39" t="s">
        <v>67</v>
      </c>
      <c r="X458" s="30" t="s">
        <v>67</v>
      </c>
      <c r="Y458" s="30" t="s">
        <v>67</v>
      </c>
      <c r="Z458" s="38" t="s">
        <v>854</v>
      </c>
      <c r="AA458" s="38"/>
      <c r="AB458" s="38" t="s">
        <v>67</v>
      </c>
      <c r="AC458" s="30" t="s">
        <v>67</v>
      </c>
      <c r="AD458" s="53">
        <v>0</v>
      </c>
      <c r="AE458" s="53">
        <v>6</v>
      </c>
      <c r="AF458" s="53">
        <v>6</v>
      </c>
      <c r="AG458" s="53">
        <v>2</v>
      </c>
      <c r="AH458" s="53">
        <v>2</v>
      </c>
      <c r="AI458" s="40">
        <v>0</v>
      </c>
      <c r="AJ458" s="40">
        <v>6</v>
      </c>
      <c r="AK458" s="40">
        <v>0</v>
      </c>
      <c r="AL458" s="40">
        <v>0</v>
      </c>
      <c r="AM458" s="40">
        <v>0</v>
      </c>
      <c r="AN458" s="40">
        <v>0</v>
      </c>
      <c r="AO458" s="40">
        <v>0</v>
      </c>
      <c r="AP458" s="40">
        <v>0</v>
      </c>
      <c r="AQ458" s="40">
        <v>0</v>
      </c>
      <c r="AR458" s="53">
        <v>1000000</v>
      </c>
      <c r="AS458" s="53">
        <v>0</v>
      </c>
      <c r="AT458" s="40">
        <v>0</v>
      </c>
      <c r="AU458" s="34" t="s">
        <v>442</v>
      </c>
      <c r="AV458" s="34" t="s">
        <v>67</v>
      </c>
      <c r="AW458" s="34" t="s">
        <v>67</v>
      </c>
      <c r="AX458" s="34"/>
      <c r="AY458" s="39"/>
      <c r="AZ458" s="38"/>
      <c r="BA458" s="38"/>
      <c r="BB458" s="41"/>
      <c r="BC458" s="38" t="s">
        <v>67</v>
      </c>
    </row>
    <row r="459" spans="1:55">
      <c r="A459" s="29">
        <f t="shared" si="2"/>
        <v>458</v>
      </c>
      <c r="B459" s="30" t="s">
        <v>54</v>
      </c>
      <c r="C459" s="31" t="s">
        <v>3104</v>
      </c>
      <c r="D459" s="32" t="s">
        <v>3707</v>
      </c>
      <c r="E459" s="47" t="s">
        <v>57</v>
      </c>
      <c r="F459" s="34" t="s">
        <v>2021</v>
      </c>
      <c r="G459" s="31" t="s">
        <v>59</v>
      </c>
      <c r="H459" s="36" t="s">
        <v>3708</v>
      </c>
      <c r="I459" s="36" t="s">
        <v>228</v>
      </c>
      <c r="J459" s="36" t="s">
        <v>3709</v>
      </c>
      <c r="K459" s="36" t="s">
        <v>3710</v>
      </c>
      <c r="L459" s="36" t="s">
        <v>3711</v>
      </c>
      <c r="M459" s="36" t="s">
        <v>3712</v>
      </c>
      <c r="N459" s="36" t="s">
        <v>3713</v>
      </c>
      <c r="O459" s="37" t="s">
        <v>3714</v>
      </c>
      <c r="P459" s="37" t="s">
        <v>3715</v>
      </c>
      <c r="Q459" s="30" t="s">
        <v>67</v>
      </c>
      <c r="R459" s="38" t="s">
        <v>67</v>
      </c>
      <c r="S459" s="30" t="s">
        <v>853</v>
      </c>
      <c r="T459" s="30" t="b">
        <v>0</v>
      </c>
      <c r="U459" s="30" t="s">
        <v>67</v>
      </c>
      <c r="V459" s="34" t="s">
        <v>67</v>
      </c>
      <c r="W459" s="39" t="s">
        <v>67</v>
      </c>
      <c r="X459" s="30" t="s">
        <v>67</v>
      </c>
      <c r="Y459" s="30" t="s">
        <v>67</v>
      </c>
      <c r="Z459" s="38" t="s">
        <v>854</v>
      </c>
      <c r="AA459" s="38"/>
      <c r="AB459" s="38" t="s">
        <v>67</v>
      </c>
      <c r="AC459" s="30" t="s">
        <v>67</v>
      </c>
      <c r="AD459" s="53">
        <v>0</v>
      </c>
      <c r="AE459" s="53">
        <v>7</v>
      </c>
      <c r="AF459" s="53">
        <v>7</v>
      </c>
      <c r="AG459" s="53">
        <v>9</v>
      </c>
      <c r="AH459" s="53">
        <v>2</v>
      </c>
      <c r="AI459" s="40">
        <v>0</v>
      </c>
      <c r="AJ459" s="40">
        <v>7</v>
      </c>
      <c r="AK459" s="40">
        <v>7</v>
      </c>
      <c r="AL459" s="40">
        <v>0</v>
      </c>
      <c r="AM459" s="40">
        <v>0</v>
      </c>
      <c r="AN459" s="40">
        <v>0</v>
      </c>
      <c r="AO459" s="40">
        <v>0</v>
      </c>
      <c r="AP459" s="40">
        <v>0</v>
      </c>
      <c r="AQ459" s="40">
        <v>0</v>
      </c>
      <c r="AR459" s="53">
        <v>1600000</v>
      </c>
      <c r="AS459" s="53">
        <v>0</v>
      </c>
      <c r="AT459" s="40">
        <v>0</v>
      </c>
      <c r="AU459" s="34" t="s">
        <v>442</v>
      </c>
      <c r="AV459" s="34" t="s">
        <v>67</v>
      </c>
      <c r="AW459" s="34" t="s">
        <v>67</v>
      </c>
      <c r="AX459" s="34"/>
      <c r="AY459" s="39"/>
      <c r="AZ459" s="38"/>
      <c r="BA459" s="38"/>
      <c r="BB459" s="41"/>
      <c r="BC459" s="38" t="s">
        <v>67</v>
      </c>
    </row>
    <row r="460" spans="1:55">
      <c r="A460" s="29">
        <f t="shared" si="2"/>
        <v>459</v>
      </c>
      <c r="B460" s="30" t="s">
        <v>54</v>
      </c>
      <c r="C460" s="31" t="s">
        <v>3104</v>
      </c>
      <c r="D460" s="32" t="s">
        <v>3716</v>
      </c>
      <c r="E460" s="47" t="s">
        <v>57</v>
      </c>
      <c r="F460" s="34" t="s">
        <v>58</v>
      </c>
      <c r="G460" s="31" t="s">
        <v>59</v>
      </c>
      <c r="H460" s="36" t="s">
        <v>3708</v>
      </c>
      <c r="I460" s="36" t="s">
        <v>228</v>
      </c>
      <c r="J460" s="36" t="s">
        <v>3709</v>
      </c>
      <c r="K460" s="36" t="s">
        <v>3710</v>
      </c>
      <c r="L460" s="36" t="s">
        <v>3711</v>
      </c>
      <c r="M460" s="36" t="s">
        <v>3712</v>
      </c>
      <c r="N460" s="36" t="s">
        <v>3713</v>
      </c>
      <c r="O460" s="37" t="s">
        <v>3714</v>
      </c>
      <c r="P460" s="37" t="s">
        <v>3715</v>
      </c>
      <c r="Q460" s="30" t="s">
        <v>67</v>
      </c>
      <c r="R460" s="38" t="s">
        <v>67</v>
      </c>
      <c r="S460" s="30" t="s">
        <v>853</v>
      </c>
      <c r="T460" s="30" t="b">
        <v>0</v>
      </c>
      <c r="U460" s="30" t="s">
        <v>67</v>
      </c>
      <c r="V460" s="34" t="s">
        <v>67</v>
      </c>
      <c r="W460" s="39" t="s">
        <v>67</v>
      </c>
      <c r="X460" s="30" t="s">
        <v>67</v>
      </c>
      <c r="Y460" s="30" t="s">
        <v>67</v>
      </c>
      <c r="Z460" s="38" t="s">
        <v>854</v>
      </c>
      <c r="AA460" s="38"/>
      <c r="AB460" s="38" t="s">
        <v>67</v>
      </c>
      <c r="AC460" s="30" t="s">
        <v>67</v>
      </c>
      <c r="AD460" s="53">
        <v>0</v>
      </c>
      <c r="AE460" s="53">
        <v>7</v>
      </c>
      <c r="AF460" s="53">
        <v>7</v>
      </c>
      <c r="AG460" s="53">
        <v>9</v>
      </c>
      <c r="AH460" s="53">
        <v>2</v>
      </c>
      <c r="AI460" s="40">
        <v>0</v>
      </c>
      <c r="AJ460" s="40">
        <v>7</v>
      </c>
      <c r="AK460" s="40">
        <v>7</v>
      </c>
      <c r="AL460" s="40">
        <v>0</v>
      </c>
      <c r="AM460" s="40">
        <v>0</v>
      </c>
      <c r="AN460" s="40">
        <v>0</v>
      </c>
      <c r="AO460" s="40">
        <v>0</v>
      </c>
      <c r="AP460" s="40">
        <v>0</v>
      </c>
      <c r="AQ460" s="40">
        <v>0</v>
      </c>
      <c r="AR460" s="53">
        <v>1600000</v>
      </c>
      <c r="AS460" s="53">
        <v>0</v>
      </c>
      <c r="AT460" s="40">
        <v>0</v>
      </c>
      <c r="AU460" s="34" t="s">
        <v>442</v>
      </c>
      <c r="AV460" s="34" t="s">
        <v>67</v>
      </c>
      <c r="AW460" s="34" t="s">
        <v>67</v>
      </c>
      <c r="AX460" s="34"/>
      <c r="AY460" s="39"/>
      <c r="AZ460" s="38"/>
      <c r="BA460" s="38"/>
      <c r="BB460" s="41"/>
      <c r="BC460" s="38" t="s">
        <v>67</v>
      </c>
    </row>
    <row r="461" spans="1:55">
      <c r="A461" s="29">
        <f t="shared" si="2"/>
        <v>460</v>
      </c>
      <c r="B461" s="30" t="s">
        <v>54</v>
      </c>
      <c r="C461" s="31" t="s">
        <v>3104</v>
      </c>
      <c r="D461" s="32" t="s">
        <v>3717</v>
      </c>
      <c r="E461" s="47" t="s">
        <v>78</v>
      </c>
      <c r="F461" s="34" t="s">
        <v>58</v>
      </c>
      <c r="G461" s="31" t="s">
        <v>93</v>
      </c>
      <c r="H461" s="36" t="s">
        <v>3718</v>
      </c>
      <c r="I461" s="36" t="s">
        <v>121</v>
      </c>
      <c r="J461" s="36" t="s">
        <v>3719</v>
      </c>
      <c r="K461" s="36" t="s">
        <v>3720</v>
      </c>
      <c r="L461" s="36" t="s">
        <v>3721</v>
      </c>
      <c r="M461" s="36" t="s">
        <v>3722</v>
      </c>
      <c r="N461" s="36" t="s">
        <v>3723</v>
      </c>
      <c r="O461" s="37" t="s">
        <v>3724</v>
      </c>
      <c r="P461" s="37" t="s">
        <v>3725</v>
      </c>
      <c r="Q461" s="30" t="s">
        <v>67</v>
      </c>
      <c r="R461" s="38" t="s">
        <v>67</v>
      </c>
      <c r="S461" s="30" t="s">
        <v>853</v>
      </c>
      <c r="T461" s="30" t="b">
        <v>0</v>
      </c>
      <c r="U461" s="30" t="s">
        <v>67</v>
      </c>
      <c r="V461" s="34" t="s">
        <v>67</v>
      </c>
      <c r="W461" s="39" t="s">
        <v>67</v>
      </c>
      <c r="X461" s="30" t="s">
        <v>67</v>
      </c>
      <c r="Y461" s="30" t="s">
        <v>67</v>
      </c>
      <c r="Z461" s="38" t="s">
        <v>854</v>
      </c>
      <c r="AA461" s="38"/>
      <c r="AB461" s="38" t="s">
        <v>67</v>
      </c>
      <c r="AC461" s="30" t="s">
        <v>67</v>
      </c>
      <c r="AD461" s="53">
        <v>0</v>
      </c>
      <c r="AE461" s="53">
        <v>2</v>
      </c>
      <c r="AF461" s="53">
        <v>2</v>
      </c>
      <c r="AG461" s="53">
        <v>2</v>
      </c>
      <c r="AH461" s="53">
        <v>2</v>
      </c>
      <c r="AI461" s="40">
        <v>0</v>
      </c>
      <c r="AJ461" s="40">
        <v>2</v>
      </c>
      <c r="AK461" s="40">
        <v>0</v>
      </c>
      <c r="AL461" s="40">
        <v>2</v>
      </c>
      <c r="AM461" s="40">
        <v>0</v>
      </c>
      <c r="AN461" s="40">
        <v>0</v>
      </c>
      <c r="AO461" s="40">
        <v>0</v>
      </c>
      <c r="AP461" s="40">
        <v>0</v>
      </c>
      <c r="AQ461" s="40">
        <v>0</v>
      </c>
      <c r="AR461" s="40">
        <v>0</v>
      </c>
      <c r="AS461" s="53">
        <v>0</v>
      </c>
      <c r="AT461" s="40">
        <v>0</v>
      </c>
      <c r="AU461" s="34" t="s">
        <v>442</v>
      </c>
      <c r="AV461" s="34" t="s">
        <v>67</v>
      </c>
      <c r="AW461" s="34" t="s">
        <v>67</v>
      </c>
      <c r="AX461" s="34"/>
      <c r="AY461" s="39"/>
      <c r="AZ461" s="38"/>
      <c r="BA461" s="38"/>
      <c r="BB461" s="41"/>
      <c r="BC461" s="38" t="s">
        <v>67</v>
      </c>
    </row>
    <row r="462" spans="1:55">
      <c r="A462" s="46">
        <f t="shared" si="2"/>
        <v>461</v>
      </c>
      <c r="B462" s="30" t="s">
        <v>54</v>
      </c>
      <c r="C462" s="31" t="s">
        <v>3104</v>
      </c>
      <c r="D462" s="32" t="s">
        <v>3726</v>
      </c>
      <c r="E462" s="47" t="s">
        <v>78</v>
      </c>
      <c r="F462" s="34" t="s">
        <v>58</v>
      </c>
      <c r="G462" s="31" t="s">
        <v>93</v>
      </c>
      <c r="H462" s="36" t="s">
        <v>3727</v>
      </c>
      <c r="I462" s="36" t="s">
        <v>184</v>
      </c>
      <c r="J462" s="36" t="s">
        <v>3728</v>
      </c>
      <c r="K462" s="36" t="s">
        <v>3729</v>
      </c>
      <c r="L462" s="36" t="s">
        <v>3730</v>
      </c>
      <c r="M462" s="36" t="s">
        <v>3731</v>
      </c>
      <c r="N462" s="36" t="s">
        <v>3732</v>
      </c>
      <c r="O462" s="37" t="s">
        <v>3733</v>
      </c>
      <c r="P462" s="37" t="s">
        <v>3734</v>
      </c>
      <c r="Q462" s="30" t="s">
        <v>67</v>
      </c>
      <c r="R462" s="38" t="s">
        <v>67</v>
      </c>
      <c r="S462" s="30" t="s">
        <v>103</v>
      </c>
      <c r="T462" s="30" t="b">
        <v>1</v>
      </c>
      <c r="U462" s="30" t="s">
        <v>3735</v>
      </c>
      <c r="V462" s="34" t="s">
        <v>3736</v>
      </c>
      <c r="W462" s="39" t="s">
        <v>3737</v>
      </c>
      <c r="X462" s="30" t="s">
        <v>71</v>
      </c>
      <c r="Y462" s="38">
        <v>45894</v>
      </c>
      <c r="Z462" s="38" t="s">
        <v>854</v>
      </c>
      <c r="AA462" s="38"/>
      <c r="AB462" s="38" t="s">
        <v>67</v>
      </c>
      <c r="AC462" s="30" t="s">
        <v>67</v>
      </c>
      <c r="AD462" s="53">
        <v>0</v>
      </c>
      <c r="AE462" s="53">
        <v>1</v>
      </c>
      <c r="AF462" s="53">
        <v>1</v>
      </c>
      <c r="AG462" s="53">
        <v>1</v>
      </c>
      <c r="AH462" s="53">
        <v>1</v>
      </c>
      <c r="AI462" s="40">
        <v>0</v>
      </c>
      <c r="AJ462" s="40">
        <v>1</v>
      </c>
      <c r="AK462" s="40">
        <v>0</v>
      </c>
      <c r="AL462" s="40">
        <v>1</v>
      </c>
      <c r="AM462" s="40">
        <v>0</v>
      </c>
      <c r="AN462" s="40">
        <v>0</v>
      </c>
      <c r="AO462" s="40">
        <v>0</v>
      </c>
      <c r="AP462" s="40">
        <v>0</v>
      </c>
      <c r="AQ462" s="40">
        <v>0</v>
      </c>
      <c r="AR462" s="40">
        <v>0</v>
      </c>
      <c r="AS462" s="53">
        <v>0</v>
      </c>
      <c r="AT462" s="40">
        <v>0</v>
      </c>
      <c r="AU462" s="34" t="s">
        <v>2660</v>
      </c>
      <c r="AV462" s="34" t="s">
        <v>3738</v>
      </c>
      <c r="AW462" s="34" t="s">
        <v>1351</v>
      </c>
      <c r="AX462" s="34" t="s">
        <v>1352</v>
      </c>
      <c r="AY462" s="39" t="s">
        <v>3739</v>
      </c>
      <c r="AZ462" s="38">
        <v>44176</v>
      </c>
      <c r="BA462" s="38">
        <v>44183</v>
      </c>
      <c r="BB462" s="41"/>
      <c r="BC462" s="38">
        <v>45848</v>
      </c>
    </row>
    <row r="463" spans="1:55">
      <c r="A463" s="46">
        <f t="shared" si="2"/>
        <v>462</v>
      </c>
      <c r="B463" s="30" t="s">
        <v>54</v>
      </c>
      <c r="C463" s="31" t="s">
        <v>3104</v>
      </c>
      <c r="D463" s="32" t="s">
        <v>3740</v>
      </c>
      <c r="E463" s="47" t="s">
        <v>78</v>
      </c>
      <c r="F463" s="34" t="s">
        <v>76</v>
      </c>
      <c r="G463" s="31" t="s">
        <v>93</v>
      </c>
      <c r="H463" s="36" t="s">
        <v>3727</v>
      </c>
      <c r="I463" s="36" t="s">
        <v>184</v>
      </c>
      <c r="J463" s="36" t="s">
        <v>3728</v>
      </c>
      <c r="K463" s="36" t="s">
        <v>3729</v>
      </c>
      <c r="L463" s="36" t="s">
        <v>3730</v>
      </c>
      <c r="M463" s="36" t="s">
        <v>3731</v>
      </c>
      <c r="N463" s="36" t="s">
        <v>3732</v>
      </c>
      <c r="O463" s="37" t="s">
        <v>3733</v>
      </c>
      <c r="P463" s="37" t="s">
        <v>3734</v>
      </c>
      <c r="Q463" s="30" t="s">
        <v>67</v>
      </c>
      <c r="R463" s="38" t="s">
        <v>67</v>
      </c>
      <c r="S463" s="30" t="s">
        <v>103</v>
      </c>
      <c r="T463" s="30" t="b">
        <v>1</v>
      </c>
      <c r="U463" s="30" t="s">
        <v>3735</v>
      </c>
      <c r="V463" s="34" t="s">
        <v>3736</v>
      </c>
      <c r="W463" s="39" t="s">
        <v>3737</v>
      </c>
      <c r="X463" s="30" t="s">
        <v>71</v>
      </c>
      <c r="Y463" s="38">
        <v>45894</v>
      </c>
      <c r="Z463" s="38" t="s">
        <v>854</v>
      </c>
      <c r="AA463" s="38"/>
      <c r="AB463" s="38" t="s">
        <v>67</v>
      </c>
      <c r="AC463" s="30" t="s">
        <v>67</v>
      </c>
      <c r="AD463" s="40">
        <v>0</v>
      </c>
      <c r="AE463" s="40">
        <v>2</v>
      </c>
      <c r="AF463" s="40">
        <v>2</v>
      </c>
      <c r="AG463" s="40">
        <v>2</v>
      </c>
      <c r="AH463" s="40">
        <v>2</v>
      </c>
      <c r="AI463" s="40">
        <v>0</v>
      </c>
      <c r="AJ463" s="40">
        <v>0</v>
      </c>
      <c r="AK463" s="40">
        <v>0</v>
      </c>
      <c r="AL463" s="40">
        <v>0</v>
      </c>
      <c r="AM463" s="40">
        <v>0</v>
      </c>
      <c r="AN463" s="40">
        <v>0</v>
      </c>
      <c r="AO463" s="40">
        <v>0</v>
      </c>
      <c r="AP463" s="40">
        <v>1</v>
      </c>
      <c r="AQ463" s="40">
        <v>0</v>
      </c>
      <c r="AR463" s="40">
        <v>900000</v>
      </c>
      <c r="AS463" s="40">
        <v>400000</v>
      </c>
      <c r="AT463" s="40">
        <v>2</v>
      </c>
      <c r="AU463" s="34" t="s">
        <v>2660</v>
      </c>
      <c r="AV463" s="34" t="s">
        <v>67</v>
      </c>
      <c r="AW463" s="34" t="s">
        <v>67</v>
      </c>
      <c r="AX463" s="34"/>
      <c r="AY463" s="39"/>
      <c r="AZ463" s="38"/>
      <c r="BA463" s="38"/>
      <c r="BB463" s="41"/>
      <c r="BC463" s="38" t="s">
        <v>67</v>
      </c>
    </row>
    <row r="464" spans="1:55">
      <c r="A464" s="29">
        <f t="shared" si="2"/>
        <v>463</v>
      </c>
      <c r="B464" s="30" t="s">
        <v>54</v>
      </c>
      <c r="C464" s="31" t="s">
        <v>3104</v>
      </c>
      <c r="D464" s="32" t="s">
        <v>3741</v>
      </c>
      <c r="E464" s="47" t="s">
        <v>57</v>
      </c>
      <c r="F464" s="34" t="s">
        <v>58</v>
      </c>
      <c r="G464" s="31" t="s">
        <v>59</v>
      </c>
      <c r="H464" s="36" t="s">
        <v>2085</v>
      </c>
      <c r="I464" s="36" t="s">
        <v>217</v>
      </c>
      <c r="J464" s="36" t="s">
        <v>3742</v>
      </c>
      <c r="K464" s="36" t="s">
        <v>3743</v>
      </c>
      <c r="L464" s="36" t="s">
        <v>67</v>
      </c>
      <c r="M464" s="36" t="s">
        <v>3744</v>
      </c>
      <c r="N464" s="36" t="s">
        <v>3745</v>
      </c>
      <c r="O464" s="37" t="s">
        <v>67</v>
      </c>
      <c r="P464" s="37" t="s">
        <v>67</v>
      </c>
      <c r="Q464" s="30" t="s">
        <v>67</v>
      </c>
      <c r="R464" s="38" t="s">
        <v>67</v>
      </c>
      <c r="S464" s="30" t="s">
        <v>853</v>
      </c>
      <c r="T464" s="30" t="b">
        <v>0</v>
      </c>
      <c r="U464" s="30" t="s">
        <v>67</v>
      </c>
      <c r="V464" s="34" t="s">
        <v>67</v>
      </c>
      <c r="W464" s="39" t="s">
        <v>67</v>
      </c>
      <c r="X464" s="30" t="s">
        <v>67</v>
      </c>
      <c r="Y464" s="30" t="s">
        <v>67</v>
      </c>
      <c r="Z464" s="38" t="s">
        <v>854</v>
      </c>
      <c r="AA464" s="38"/>
      <c r="AB464" s="38" t="s">
        <v>67</v>
      </c>
      <c r="AC464" s="30" t="s">
        <v>67</v>
      </c>
      <c r="AD464" s="53">
        <v>0</v>
      </c>
      <c r="AE464" s="53">
        <v>4</v>
      </c>
      <c r="AF464" s="53">
        <v>2</v>
      </c>
      <c r="AG464" s="53">
        <v>2</v>
      </c>
      <c r="AH464" s="53">
        <v>2</v>
      </c>
      <c r="AI464" s="40">
        <v>0</v>
      </c>
      <c r="AJ464" s="40">
        <v>1</v>
      </c>
      <c r="AK464" s="40">
        <v>1</v>
      </c>
      <c r="AL464" s="40">
        <v>0</v>
      </c>
      <c r="AM464" s="40">
        <v>0</v>
      </c>
      <c r="AN464" s="40">
        <v>0</v>
      </c>
      <c r="AO464" s="40">
        <v>0</v>
      </c>
      <c r="AP464" s="40">
        <v>0</v>
      </c>
      <c r="AQ464" s="40">
        <v>0</v>
      </c>
      <c r="AR464" s="53">
        <v>700000</v>
      </c>
      <c r="AS464" s="53">
        <v>0</v>
      </c>
      <c r="AT464" s="40">
        <v>0</v>
      </c>
      <c r="AU464" s="34" t="s">
        <v>442</v>
      </c>
      <c r="AV464" s="34" t="s">
        <v>67</v>
      </c>
      <c r="AW464" s="34" t="s">
        <v>67</v>
      </c>
      <c r="AX464" s="34"/>
      <c r="AY464" s="39"/>
      <c r="AZ464" s="38"/>
      <c r="BA464" s="38"/>
      <c r="BB464" s="41"/>
      <c r="BC464" s="38" t="s">
        <v>67</v>
      </c>
    </row>
    <row r="465" spans="1:55">
      <c r="A465" s="29">
        <f t="shared" si="2"/>
        <v>464</v>
      </c>
      <c r="B465" s="30" t="s">
        <v>54</v>
      </c>
      <c r="C465" s="31" t="s">
        <v>3104</v>
      </c>
      <c r="D465" s="32" t="s">
        <v>3746</v>
      </c>
      <c r="E465" s="47" t="s">
        <v>57</v>
      </c>
      <c r="F465" s="34" t="s">
        <v>2021</v>
      </c>
      <c r="G465" s="31" t="s">
        <v>59</v>
      </c>
      <c r="H465" s="36" t="s">
        <v>2085</v>
      </c>
      <c r="I465" s="36" t="s">
        <v>217</v>
      </c>
      <c r="J465" s="36" t="s">
        <v>3742</v>
      </c>
      <c r="K465" s="36" t="s">
        <v>3743</v>
      </c>
      <c r="L465" s="36" t="s">
        <v>67</v>
      </c>
      <c r="M465" s="36" t="s">
        <v>3744</v>
      </c>
      <c r="N465" s="36" t="s">
        <v>3745</v>
      </c>
      <c r="O465" s="37" t="s">
        <v>67</v>
      </c>
      <c r="P465" s="37" t="s">
        <v>67</v>
      </c>
      <c r="Q465" s="30" t="s">
        <v>67</v>
      </c>
      <c r="R465" s="38" t="s">
        <v>67</v>
      </c>
      <c r="S465" s="30"/>
      <c r="T465" s="30" t="b">
        <v>0</v>
      </c>
      <c r="U465" s="30" t="s">
        <v>67</v>
      </c>
      <c r="V465" s="34" t="s">
        <v>67</v>
      </c>
      <c r="W465" s="39" t="s">
        <v>67</v>
      </c>
      <c r="X465" s="30" t="s">
        <v>67</v>
      </c>
      <c r="Y465" s="30" t="s">
        <v>67</v>
      </c>
      <c r="Z465" s="38" t="s">
        <v>854</v>
      </c>
      <c r="AA465" s="38"/>
      <c r="AB465" s="38" t="s">
        <v>67</v>
      </c>
      <c r="AC465" s="30" t="s">
        <v>67</v>
      </c>
      <c r="AD465" s="53">
        <v>0</v>
      </c>
      <c r="AE465" s="53">
        <v>2</v>
      </c>
      <c r="AF465" s="53">
        <v>2</v>
      </c>
      <c r="AG465" s="53">
        <v>2</v>
      </c>
      <c r="AH465" s="53">
        <v>2</v>
      </c>
      <c r="AI465" s="40">
        <v>0</v>
      </c>
      <c r="AJ465" s="40">
        <v>1</v>
      </c>
      <c r="AK465" s="40">
        <v>1</v>
      </c>
      <c r="AL465" s="40">
        <v>0</v>
      </c>
      <c r="AM465" s="40">
        <v>0</v>
      </c>
      <c r="AN465" s="40">
        <v>0</v>
      </c>
      <c r="AO465" s="40">
        <v>0</v>
      </c>
      <c r="AP465" s="40">
        <v>0</v>
      </c>
      <c r="AQ465" s="40">
        <v>0</v>
      </c>
      <c r="AR465" s="40">
        <v>0</v>
      </c>
      <c r="AS465" s="40">
        <v>0</v>
      </c>
      <c r="AT465" s="40">
        <v>0</v>
      </c>
      <c r="AU465" s="34" t="s">
        <v>442</v>
      </c>
      <c r="AV465" s="34" t="s">
        <v>67</v>
      </c>
      <c r="AW465" s="34" t="s">
        <v>67</v>
      </c>
      <c r="AX465" s="34"/>
      <c r="AY465" s="39"/>
      <c r="AZ465" s="38"/>
      <c r="BA465" s="38"/>
      <c r="BB465" s="41"/>
      <c r="BC465" s="38" t="s">
        <v>67</v>
      </c>
    </row>
    <row r="466" spans="1:55">
      <c r="A466" s="29">
        <f t="shared" si="2"/>
        <v>465</v>
      </c>
      <c r="B466" s="30" t="s">
        <v>54</v>
      </c>
      <c r="C466" s="31" t="s">
        <v>3104</v>
      </c>
      <c r="D466" s="32" t="s">
        <v>3747</v>
      </c>
      <c r="E466" s="47" t="s">
        <v>57</v>
      </c>
      <c r="F466" s="34" t="s">
        <v>58</v>
      </c>
      <c r="G466" s="31" t="s">
        <v>93</v>
      </c>
      <c r="H466" s="36" t="s">
        <v>3748</v>
      </c>
      <c r="I466" s="36" t="s">
        <v>3749</v>
      </c>
      <c r="J466" s="36" t="s">
        <v>3750</v>
      </c>
      <c r="K466" s="36" t="s">
        <v>3751</v>
      </c>
      <c r="L466" s="36" t="s">
        <v>3752</v>
      </c>
      <c r="M466" s="36" t="s">
        <v>3753</v>
      </c>
      <c r="N466" s="36" t="s">
        <v>3754</v>
      </c>
      <c r="O466" s="37" t="s">
        <v>3755</v>
      </c>
      <c r="P466" s="37" t="s">
        <v>3756</v>
      </c>
      <c r="Q466" s="30" t="s">
        <v>67</v>
      </c>
      <c r="R466" s="38" t="s">
        <v>67</v>
      </c>
      <c r="S466" s="30" t="s">
        <v>103</v>
      </c>
      <c r="T466" s="30" t="b">
        <v>1</v>
      </c>
      <c r="U466" s="30" t="s">
        <v>3757</v>
      </c>
      <c r="V466" s="34" t="s">
        <v>3758</v>
      </c>
      <c r="W466" s="39" t="s">
        <v>3759</v>
      </c>
      <c r="X466" s="30" t="s">
        <v>71</v>
      </c>
      <c r="Y466" s="38">
        <v>45894</v>
      </c>
      <c r="Z466" s="38" t="s">
        <v>854</v>
      </c>
      <c r="AA466" s="38"/>
      <c r="AB466" s="38" t="s">
        <v>67</v>
      </c>
      <c r="AC466" s="30" t="s">
        <v>67</v>
      </c>
      <c r="AD466" s="53">
        <v>0</v>
      </c>
      <c r="AE466" s="53">
        <v>2</v>
      </c>
      <c r="AF466" s="53">
        <v>2</v>
      </c>
      <c r="AG466" s="53">
        <v>2</v>
      </c>
      <c r="AH466" s="53">
        <v>2</v>
      </c>
      <c r="AI466" s="40">
        <v>0</v>
      </c>
      <c r="AJ466" s="40">
        <v>1</v>
      </c>
      <c r="AK466" s="40">
        <v>0</v>
      </c>
      <c r="AL466" s="40">
        <v>1</v>
      </c>
      <c r="AM466" s="40">
        <v>0</v>
      </c>
      <c r="AN466" s="40">
        <v>0</v>
      </c>
      <c r="AO466" s="40">
        <v>0</v>
      </c>
      <c r="AP466" s="40">
        <v>0</v>
      </c>
      <c r="AQ466" s="40">
        <v>0</v>
      </c>
      <c r="AR466" s="40">
        <v>800000</v>
      </c>
      <c r="AS466" s="53">
        <v>0</v>
      </c>
      <c r="AT466" s="40">
        <v>1</v>
      </c>
      <c r="AU466" s="34" t="s">
        <v>3017</v>
      </c>
      <c r="AV466" s="34" t="s">
        <v>3760</v>
      </c>
      <c r="AW466" s="34" t="s">
        <v>1351</v>
      </c>
      <c r="AX466" s="34" t="s">
        <v>1352</v>
      </c>
      <c r="AY466" s="39" t="s">
        <v>3761</v>
      </c>
      <c r="AZ466" s="38">
        <v>42135</v>
      </c>
      <c r="BA466" s="38">
        <v>42181</v>
      </c>
      <c r="BB466" s="41">
        <v>30111</v>
      </c>
      <c r="BC466" s="38">
        <v>45848</v>
      </c>
    </row>
    <row r="467" spans="1:55">
      <c r="A467" s="29">
        <f t="shared" si="2"/>
        <v>466</v>
      </c>
      <c r="B467" s="30" t="s">
        <v>54</v>
      </c>
      <c r="C467" s="31" t="s">
        <v>3104</v>
      </c>
      <c r="D467" s="32" t="s">
        <v>3762</v>
      </c>
      <c r="E467" s="47" t="s">
        <v>57</v>
      </c>
      <c r="F467" s="34" t="s">
        <v>58</v>
      </c>
      <c r="G467" s="31" t="s">
        <v>93</v>
      </c>
      <c r="H467" s="36" t="s">
        <v>3763</v>
      </c>
      <c r="I467" s="36" t="s">
        <v>137</v>
      </c>
      <c r="J467" s="36" t="s">
        <v>3764</v>
      </c>
      <c r="K467" s="36" t="s">
        <v>3765</v>
      </c>
      <c r="L467" s="36" t="s">
        <v>3766</v>
      </c>
      <c r="M467" s="36" t="s">
        <v>3767</v>
      </c>
      <c r="N467" s="36" t="s">
        <v>3768</v>
      </c>
      <c r="O467" s="37" t="s">
        <v>3769</v>
      </c>
      <c r="P467" s="37" t="s">
        <v>3770</v>
      </c>
      <c r="Q467" s="30" t="s">
        <v>67</v>
      </c>
      <c r="R467" s="38" t="s">
        <v>67</v>
      </c>
      <c r="S467" s="30" t="s">
        <v>103</v>
      </c>
      <c r="T467" s="30" t="b">
        <v>1</v>
      </c>
      <c r="U467" s="30" t="s">
        <v>3771</v>
      </c>
      <c r="V467" s="34" t="s">
        <v>3772</v>
      </c>
      <c r="W467" s="39" t="s">
        <v>3773</v>
      </c>
      <c r="X467" s="30" t="s">
        <v>71</v>
      </c>
      <c r="Y467" s="38">
        <v>45861</v>
      </c>
      <c r="Z467" s="38">
        <v>45863</v>
      </c>
      <c r="AA467" s="30" t="s">
        <v>1161</v>
      </c>
      <c r="AB467" s="38">
        <v>45883</v>
      </c>
      <c r="AC467" s="30" t="s">
        <v>3774</v>
      </c>
      <c r="AD467" s="53">
        <v>0</v>
      </c>
      <c r="AE467" s="53">
        <v>1</v>
      </c>
      <c r="AF467" s="53">
        <v>1</v>
      </c>
      <c r="AG467" s="53">
        <v>1</v>
      </c>
      <c r="AH467" s="53">
        <v>1</v>
      </c>
      <c r="AI467" s="40">
        <v>0</v>
      </c>
      <c r="AJ467" s="40">
        <v>1</v>
      </c>
      <c r="AK467" s="40">
        <v>0</v>
      </c>
      <c r="AL467" s="40">
        <v>1</v>
      </c>
      <c r="AM467" s="40">
        <v>0</v>
      </c>
      <c r="AN467" s="40">
        <v>0</v>
      </c>
      <c r="AO467" s="40">
        <v>0</v>
      </c>
      <c r="AP467" s="40">
        <v>0</v>
      </c>
      <c r="AQ467" s="40">
        <v>0</v>
      </c>
      <c r="AR467" s="53">
        <v>0</v>
      </c>
      <c r="AS467" s="53">
        <v>0</v>
      </c>
      <c r="AT467" s="40">
        <v>0</v>
      </c>
      <c r="AU467" s="34" t="s">
        <v>442</v>
      </c>
      <c r="AV467" s="34" t="s">
        <v>3775</v>
      </c>
      <c r="AW467" s="34" t="s">
        <v>1351</v>
      </c>
      <c r="AX467" s="34" t="s">
        <v>3776</v>
      </c>
      <c r="AY467" s="39" t="s">
        <v>3777</v>
      </c>
      <c r="AZ467" s="38">
        <v>34684</v>
      </c>
      <c r="BA467" s="38">
        <v>40084</v>
      </c>
      <c r="BB467" s="41">
        <v>27048</v>
      </c>
      <c r="BC467" s="38">
        <v>45848</v>
      </c>
    </row>
    <row r="468" spans="1:55">
      <c r="A468" s="29">
        <f t="shared" si="2"/>
        <v>467</v>
      </c>
      <c r="B468" s="30" t="s">
        <v>54</v>
      </c>
      <c r="C468" s="31" t="s">
        <v>3104</v>
      </c>
      <c r="D468" s="32" t="s">
        <v>3778</v>
      </c>
      <c r="E468" s="47" t="s">
        <v>57</v>
      </c>
      <c r="F468" s="34" t="s">
        <v>76</v>
      </c>
      <c r="G468" s="31" t="s">
        <v>93</v>
      </c>
      <c r="H468" s="36" t="s">
        <v>3763</v>
      </c>
      <c r="I468" s="36" t="s">
        <v>137</v>
      </c>
      <c r="J468" s="36" t="s">
        <v>3764</v>
      </c>
      <c r="K468" s="36" t="s">
        <v>3765</v>
      </c>
      <c r="L468" s="36" t="s">
        <v>3766</v>
      </c>
      <c r="M468" s="36" t="s">
        <v>3767</v>
      </c>
      <c r="N468" s="36" t="s">
        <v>3768</v>
      </c>
      <c r="O468" s="37" t="s">
        <v>3769</v>
      </c>
      <c r="P468" s="37" t="s">
        <v>3770</v>
      </c>
      <c r="Q468" s="30" t="s">
        <v>67</v>
      </c>
      <c r="R468" s="38" t="s">
        <v>67</v>
      </c>
      <c r="S468" s="30" t="s">
        <v>103</v>
      </c>
      <c r="T468" s="30" t="b">
        <v>1</v>
      </c>
      <c r="U468" s="30" t="s">
        <v>3771</v>
      </c>
      <c r="V468" s="34" t="s">
        <v>3772</v>
      </c>
      <c r="W468" s="39" t="s">
        <v>3773</v>
      </c>
      <c r="X468" s="30" t="s">
        <v>71</v>
      </c>
      <c r="Y468" s="38">
        <v>45861</v>
      </c>
      <c r="Z468" s="38">
        <v>45863</v>
      </c>
      <c r="AA468" s="30" t="s">
        <v>1161</v>
      </c>
      <c r="AB468" s="38">
        <v>45883</v>
      </c>
      <c r="AC468" s="30" t="s">
        <v>3774</v>
      </c>
      <c r="AD468" s="53">
        <v>0</v>
      </c>
      <c r="AE468" s="53">
        <v>2</v>
      </c>
      <c r="AF468" s="53">
        <v>2</v>
      </c>
      <c r="AG468" s="53">
        <v>0</v>
      </c>
      <c r="AH468" s="53">
        <v>0</v>
      </c>
      <c r="AI468" s="40">
        <v>0</v>
      </c>
      <c r="AJ468" s="40">
        <v>0</v>
      </c>
      <c r="AK468" s="40">
        <v>0</v>
      </c>
      <c r="AL468" s="40">
        <v>0</v>
      </c>
      <c r="AM468" s="40">
        <v>0</v>
      </c>
      <c r="AN468" s="40">
        <v>0</v>
      </c>
      <c r="AO468" s="40">
        <v>0</v>
      </c>
      <c r="AP468" s="40">
        <v>0</v>
      </c>
      <c r="AQ468" s="40">
        <v>0</v>
      </c>
      <c r="AR468" s="53">
        <v>300000</v>
      </c>
      <c r="AS468" s="53">
        <v>0</v>
      </c>
      <c r="AT468" s="40">
        <v>2</v>
      </c>
      <c r="AU468" s="34" t="s">
        <v>442</v>
      </c>
      <c r="AV468" s="34" t="s">
        <v>3775</v>
      </c>
      <c r="AW468" s="34" t="s">
        <v>1351</v>
      </c>
      <c r="AX468" s="34" t="s">
        <v>3776</v>
      </c>
      <c r="AY468" s="39" t="s">
        <v>3777</v>
      </c>
      <c r="AZ468" s="38">
        <v>34684</v>
      </c>
      <c r="BA468" s="38">
        <v>40084</v>
      </c>
      <c r="BB468" s="41">
        <v>27048</v>
      </c>
      <c r="BC468" s="30" t="s">
        <v>67</v>
      </c>
    </row>
    <row r="469" spans="1:55">
      <c r="A469" s="29">
        <f t="shared" si="2"/>
        <v>468</v>
      </c>
      <c r="B469" s="30" t="s">
        <v>54</v>
      </c>
      <c r="C469" s="31" t="s">
        <v>3104</v>
      </c>
      <c r="D469" s="32" t="s">
        <v>3779</v>
      </c>
      <c r="E469" s="47" t="s">
        <v>57</v>
      </c>
      <c r="F469" s="34" t="s">
        <v>2021</v>
      </c>
      <c r="G469" s="31" t="s">
        <v>93</v>
      </c>
      <c r="H469" s="36" t="s">
        <v>3763</v>
      </c>
      <c r="I469" s="36" t="s">
        <v>137</v>
      </c>
      <c r="J469" s="36" t="s">
        <v>3764</v>
      </c>
      <c r="K469" s="36" t="s">
        <v>3765</v>
      </c>
      <c r="L469" s="36" t="s">
        <v>3766</v>
      </c>
      <c r="M469" s="36" t="s">
        <v>3767</v>
      </c>
      <c r="N469" s="36" t="s">
        <v>3768</v>
      </c>
      <c r="O469" s="37" t="s">
        <v>3769</v>
      </c>
      <c r="P469" s="37" t="s">
        <v>3770</v>
      </c>
      <c r="Q469" s="30" t="s">
        <v>67</v>
      </c>
      <c r="R469" s="38" t="s">
        <v>67</v>
      </c>
      <c r="S469" s="30" t="s">
        <v>853</v>
      </c>
      <c r="T469" s="30" t="b">
        <v>1</v>
      </c>
      <c r="U469" s="30" t="s">
        <v>3771</v>
      </c>
      <c r="V469" s="34" t="s">
        <v>3772</v>
      </c>
      <c r="W469" s="39" t="s">
        <v>67</v>
      </c>
      <c r="X469" s="30" t="s">
        <v>67</v>
      </c>
      <c r="Y469" s="30" t="s">
        <v>67</v>
      </c>
      <c r="Z469" s="38" t="s">
        <v>854</v>
      </c>
      <c r="AA469" s="38"/>
      <c r="AB469" s="38" t="s">
        <v>67</v>
      </c>
      <c r="AC469" s="30" t="s">
        <v>67</v>
      </c>
      <c r="AD469" s="53">
        <v>0</v>
      </c>
      <c r="AE469" s="53">
        <v>6</v>
      </c>
      <c r="AF469" s="53">
        <v>6</v>
      </c>
      <c r="AG469" s="53">
        <v>2</v>
      </c>
      <c r="AH469" s="53">
        <v>2</v>
      </c>
      <c r="AI469" s="40">
        <v>0</v>
      </c>
      <c r="AJ469" s="40">
        <v>2</v>
      </c>
      <c r="AK469" s="40">
        <v>0</v>
      </c>
      <c r="AL469" s="40">
        <v>1</v>
      </c>
      <c r="AM469" s="40">
        <v>0</v>
      </c>
      <c r="AN469" s="40">
        <v>0</v>
      </c>
      <c r="AO469" s="40">
        <v>0</v>
      </c>
      <c r="AP469" s="40">
        <v>0</v>
      </c>
      <c r="AQ469" s="40">
        <v>0</v>
      </c>
      <c r="AR469" s="53">
        <v>600000</v>
      </c>
      <c r="AS469" s="53">
        <v>960000</v>
      </c>
      <c r="AT469" s="40">
        <v>4</v>
      </c>
      <c r="AU469" s="34" t="s">
        <v>442</v>
      </c>
      <c r="AV469" s="34" t="s">
        <v>3775</v>
      </c>
      <c r="AW469" s="34" t="s">
        <v>1351</v>
      </c>
      <c r="AX469" s="34" t="s">
        <v>3776</v>
      </c>
      <c r="AY469" s="39" t="s">
        <v>3777</v>
      </c>
      <c r="AZ469" s="38">
        <v>34684</v>
      </c>
      <c r="BA469" s="38">
        <v>40084</v>
      </c>
      <c r="BB469" s="41">
        <v>27048</v>
      </c>
      <c r="BC469" s="30" t="s">
        <v>67</v>
      </c>
    </row>
    <row r="470" spans="1:55">
      <c r="A470" s="29">
        <f t="shared" si="2"/>
        <v>469</v>
      </c>
      <c r="B470" s="30" t="s">
        <v>54</v>
      </c>
      <c r="C470" s="31" t="s">
        <v>3104</v>
      </c>
      <c r="D470" s="32" t="s">
        <v>3780</v>
      </c>
      <c r="E470" s="47" t="s">
        <v>57</v>
      </c>
      <c r="F470" s="34" t="s">
        <v>58</v>
      </c>
      <c r="G470" s="31" t="s">
        <v>93</v>
      </c>
      <c r="H470" s="36" t="s">
        <v>3781</v>
      </c>
      <c r="I470" s="36" t="s">
        <v>121</v>
      </c>
      <c r="J470" s="36" t="s">
        <v>3782</v>
      </c>
      <c r="K470" s="36" t="s">
        <v>3783</v>
      </c>
      <c r="L470" s="36" t="s">
        <v>3784</v>
      </c>
      <c r="M470" s="36" t="s">
        <v>3785</v>
      </c>
      <c r="N470" s="36" t="s">
        <v>3786</v>
      </c>
      <c r="O470" s="37" t="s">
        <v>67</v>
      </c>
      <c r="P470" s="37" t="s">
        <v>67</v>
      </c>
      <c r="Q470" s="30" t="s">
        <v>67</v>
      </c>
      <c r="R470" s="38" t="s">
        <v>67</v>
      </c>
      <c r="S470" s="30" t="s">
        <v>853</v>
      </c>
      <c r="T470" s="30" t="b">
        <v>0</v>
      </c>
      <c r="U470" s="30" t="s">
        <v>67</v>
      </c>
      <c r="V470" s="34" t="s">
        <v>67</v>
      </c>
      <c r="W470" s="39" t="s">
        <v>67</v>
      </c>
      <c r="X470" s="30" t="s">
        <v>67</v>
      </c>
      <c r="Y470" s="30" t="s">
        <v>67</v>
      </c>
      <c r="Z470" s="38" t="s">
        <v>854</v>
      </c>
      <c r="AA470" s="38"/>
      <c r="AB470" s="38" t="s">
        <v>67</v>
      </c>
      <c r="AC470" s="30" t="s">
        <v>67</v>
      </c>
      <c r="AD470" s="53">
        <v>0</v>
      </c>
      <c r="AE470" s="53">
        <v>4</v>
      </c>
      <c r="AF470" s="53">
        <v>4</v>
      </c>
      <c r="AG470" s="53">
        <v>1</v>
      </c>
      <c r="AH470" s="53">
        <v>1</v>
      </c>
      <c r="AI470" s="40">
        <v>0</v>
      </c>
      <c r="AJ470" s="40">
        <v>1</v>
      </c>
      <c r="AK470" s="40">
        <v>0</v>
      </c>
      <c r="AL470" s="40">
        <v>1</v>
      </c>
      <c r="AM470" s="40">
        <v>0</v>
      </c>
      <c r="AN470" s="40">
        <v>0</v>
      </c>
      <c r="AO470" s="40">
        <v>0</v>
      </c>
      <c r="AP470" s="40">
        <v>0</v>
      </c>
      <c r="AQ470" s="40">
        <v>0</v>
      </c>
      <c r="AR470" s="40">
        <v>0</v>
      </c>
      <c r="AS470" s="53">
        <v>0</v>
      </c>
      <c r="AT470" s="40">
        <v>0</v>
      </c>
      <c r="AU470" s="34" t="s">
        <v>3017</v>
      </c>
      <c r="AV470" s="34" t="s">
        <v>67</v>
      </c>
      <c r="AW470" s="34" t="s">
        <v>67</v>
      </c>
      <c r="AX470" s="34"/>
      <c r="AY470" s="39"/>
      <c r="AZ470" s="38"/>
      <c r="BA470" s="38"/>
      <c r="BB470" s="41"/>
      <c r="BC470" s="38" t="s">
        <v>67</v>
      </c>
    </row>
    <row r="471" spans="1:55">
      <c r="A471" s="29">
        <f t="shared" si="2"/>
        <v>470</v>
      </c>
      <c r="B471" s="30" t="s">
        <v>54</v>
      </c>
      <c r="C471" s="31" t="s">
        <v>3104</v>
      </c>
      <c r="D471" s="32" t="s">
        <v>3787</v>
      </c>
      <c r="E471" s="47" t="s">
        <v>57</v>
      </c>
      <c r="F471" s="34" t="s">
        <v>58</v>
      </c>
      <c r="G471" s="31" t="s">
        <v>93</v>
      </c>
      <c r="H471" s="36" t="s">
        <v>3788</v>
      </c>
      <c r="I471" s="36" t="s">
        <v>121</v>
      </c>
      <c r="J471" s="36" t="s">
        <v>3789</v>
      </c>
      <c r="K471" s="36" t="s">
        <v>3790</v>
      </c>
      <c r="L471" s="36" t="s">
        <v>67</v>
      </c>
      <c r="M471" s="36" t="s">
        <v>3791</v>
      </c>
      <c r="N471" s="36" t="s">
        <v>3792</v>
      </c>
      <c r="O471" s="37" t="s">
        <v>67</v>
      </c>
      <c r="P471" s="37" t="s">
        <v>67</v>
      </c>
      <c r="Q471" s="30" t="s">
        <v>67</v>
      </c>
      <c r="R471" s="38" t="s">
        <v>67</v>
      </c>
      <c r="S471" s="30" t="s">
        <v>853</v>
      </c>
      <c r="T471" s="30" t="b">
        <v>0</v>
      </c>
      <c r="U471" s="30" t="s">
        <v>67</v>
      </c>
      <c r="V471" s="34" t="s">
        <v>67</v>
      </c>
      <c r="W471" s="39" t="s">
        <v>67</v>
      </c>
      <c r="X471" s="30" t="s">
        <v>67</v>
      </c>
      <c r="Y471" s="30" t="s">
        <v>67</v>
      </c>
      <c r="Z471" s="38" t="s">
        <v>854</v>
      </c>
      <c r="AA471" s="38"/>
      <c r="AB471" s="38" t="s">
        <v>67</v>
      </c>
      <c r="AC471" s="30" t="s">
        <v>67</v>
      </c>
      <c r="AD471" s="53">
        <v>0</v>
      </c>
      <c r="AE471" s="53">
        <v>3</v>
      </c>
      <c r="AF471" s="53">
        <v>2</v>
      </c>
      <c r="AG471" s="53">
        <v>2</v>
      </c>
      <c r="AH471" s="53">
        <v>4</v>
      </c>
      <c r="AI471" s="40">
        <v>0</v>
      </c>
      <c r="AJ471" s="40">
        <v>3</v>
      </c>
      <c r="AK471" s="40">
        <v>0</v>
      </c>
      <c r="AL471" s="40">
        <v>3</v>
      </c>
      <c r="AM471" s="40">
        <v>0</v>
      </c>
      <c r="AN471" s="40">
        <v>0</v>
      </c>
      <c r="AO471" s="40">
        <v>0</v>
      </c>
      <c r="AP471" s="40">
        <v>0</v>
      </c>
      <c r="AQ471" s="40">
        <v>0</v>
      </c>
      <c r="AR471" s="40">
        <v>0</v>
      </c>
      <c r="AS471" s="53">
        <v>0</v>
      </c>
      <c r="AT471" s="40">
        <v>0</v>
      </c>
      <c r="AU471" s="34" t="s">
        <v>3114</v>
      </c>
      <c r="AV471" s="34" t="s">
        <v>67</v>
      </c>
      <c r="AW471" s="34" t="s">
        <v>67</v>
      </c>
      <c r="AX471" s="34"/>
      <c r="AY471" s="39"/>
      <c r="AZ471" s="38"/>
      <c r="BA471" s="38"/>
      <c r="BB471" s="41"/>
      <c r="BC471" s="38" t="s">
        <v>67</v>
      </c>
    </row>
    <row r="472" spans="1:55">
      <c r="A472" s="29">
        <f t="shared" si="2"/>
        <v>471</v>
      </c>
      <c r="B472" s="30" t="s">
        <v>54</v>
      </c>
      <c r="C472" s="31" t="s">
        <v>3472</v>
      </c>
      <c r="D472" s="32" t="s">
        <v>3793</v>
      </c>
      <c r="E472" s="47" t="s">
        <v>57</v>
      </c>
      <c r="F472" s="34" t="s">
        <v>58</v>
      </c>
      <c r="G472" s="31" t="s">
        <v>93</v>
      </c>
      <c r="H472" s="36" t="s">
        <v>3794</v>
      </c>
      <c r="I472" s="36" t="s">
        <v>95</v>
      </c>
      <c r="J472" s="36" t="s">
        <v>3795</v>
      </c>
      <c r="K472" s="36" t="s">
        <v>3796</v>
      </c>
      <c r="L472" s="36" t="s">
        <v>3797</v>
      </c>
      <c r="M472" s="36" t="s">
        <v>3798</v>
      </c>
      <c r="N472" s="36" t="s">
        <v>3799</v>
      </c>
      <c r="O472" s="37" t="s">
        <v>67</v>
      </c>
      <c r="P472" s="37" t="s">
        <v>67</v>
      </c>
      <c r="Q472" s="30" t="s">
        <v>67</v>
      </c>
      <c r="R472" s="38" t="s">
        <v>67</v>
      </c>
      <c r="S472" s="30" t="s">
        <v>853</v>
      </c>
      <c r="T472" s="30" t="b">
        <v>0</v>
      </c>
      <c r="U472" s="30" t="s">
        <v>67</v>
      </c>
      <c r="V472" s="34" t="s">
        <v>67</v>
      </c>
      <c r="W472" s="39" t="s">
        <v>67</v>
      </c>
      <c r="X472" s="30" t="s">
        <v>67</v>
      </c>
      <c r="Y472" s="30" t="s">
        <v>67</v>
      </c>
      <c r="Z472" s="38" t="s">
        <v>854</v>
      </c>
      <c r="AA472" s="38"/>
      <c r="AB472" s="38" t="s">
        <v>67</v>
      </c>
      <c r="AC472" s="30" t="s">
        <v>67</v>
      </c>
      <c r="AD472" s="53">
        <v>0</v>
      </c>
      <c r="AE472" s="53">
        <v>2</v>
      </c>
      <c r="AF472" s="53">
        <v>1</v>
      </c>
      <c r="AG472" s="53">
        <v>1</v>
      </c>
      <c r="AH472" s="53">
        <v>1</v>
      </c>
      <c r="AI472" s="40">
        <v>0</v>
      </c>
      <c r="AJ472" s="40">
        <v>1</v>
      </c>
      <c r="AK472" s="40">
        <v>0</v>
      </c>
      <c r="AL472" s="40">
        <v>1</v>
      </c>
      <c r="AM472" s="40">
        <v>0</v>
      </c>
      <c r="AN472" s="40">
        <v>0</v>
      </c>
      <c r="AO472" s="40">
        <v>0</v>
      </c>
      <c r="AP472" s="40">
        <v>0</v>
      </c>
      <c r="AQ472" s="40">
        <v>0</v>
      </c>
      <c r="AR472" s="53">
        <v>300000</v>
      </c>
      <c r="AS472" s="53">
        <v>0</v>
      </c>
      <c r="AT472" s="40">
        <v>0</v>
      </c>
      <c r="AU472" s="34" t="s">
        <v>157</v>
      </c>
      <c r="AV472" s="34" t="s">
        <v>67</v>
      </c>
      <c r="AW472" s="34" t="s">
        <v>67</v>
      </c>
      <c r="AX472" s="34"/>
      <c r="AY472" s="39"/>
      <c r="AZ472" s="38"/>
      <c r="BA472" s="38"/>
      <c r="BB472" s="41"/>
      <c r="BC472" s="38" t="s">
        <v>67</v>
      </c>
    </row>
    <row r="473" spans="1:55">
      <c r="A473" s="29">
        <f t="shared" si="2"/>
        <v>472</v>
      </c>
      <c r="B473" s="30" t="s">
        <v>54</v>
      </c>
      <c r="C473" s="31" t="s">
        <v>3472</v>
      </c>
      <c r="D473" s="32" t="s">
        <v>3800</v>
      </c>
      <c r="E473" s="47" t="s">
        <v>57</v>
      </c>
      <c r="F473" s="34" t="s">
        <v>1519</v>
      </c>
      <c r="G473" s="31" t="s">
        <v>93</v>
      </c>
      <c r="H473" s="36" t="s">
        <v>3801</v>
      </c>
      <c r="I473" s="36" t="s">
        <v>1559</v>
      </c>
      <c r="J473" s="36" t="s">
        <v>3802</v>
      </c>
      <c r="K473" s="36" t="s">
        <v>3803</v>
      </c>
      <c r="L473" s="36" t="s">
        <v>3804</v>
      </c>
      <c r="M473" s="36" t="s">
        <v>3805</v>
      </c>
      <c r="N473" s="36" t="s">
        <v>3806</v>
      </c>
      <c r="O473" s="37" t="s">
        <v>67</v>
      </c>
      <c r="P473" s="37" t="s">
        <v>67</v>
      </c>
      <c r="Q473" s="30" t="s">
        <v>67</v>
      </c>
      <c r="R473" s="38" t="s">
        <v>67</v>
      </c>
      <c r="S473" s="30" t="s">
        <v>853</v>
      </c>
      <c r="T473" s="30" t="b">
        <v>0</v>
      </c>
      <c r="U473" s="30" t="s">
        <v>67</v>
      </c>
      <c r="V473" s="34" t="s">
        <v>67</v>
      </c>
      <c r="W473" s="39" t="s">
        <v>67</v>
      </c>
      <c r="X473" s="30" t="s">
        <v>67</v>
      </c>
      <c r="Y473" s="30" t="s">
        <v>67</v>
      </c>
      <c r="Z473" s="38" t="s">
        <v>854</v>
      </c>
      <c r="AA473" s="38"/>
      <c r="AB473" s="38" t="s">
        <v>67</v>
      </c>
      <c r="AC473" s="30" t="s">
        <v>67</v>
      </c>
      <c r="AD473" s="53">
        <v>0</v>
      </c>
      <c r="AE473" s="53">
        <v>2</v>
      </c>
      <c r="AF473" s="53">
        <v>2</v>
      </c>
      <c r="AG473" s="53">
        <v>0</v>
      </c>
      <c r="AH473" s="53">
        <v>2</v>
      </c>
      <c r="AI473" s="40">
        <v>0</v>
      </c>
      <c r="AJ473" s="40">
        <v>1</v>
      </c>
      <c r="AK473" s="40">
        <v>0</v>
      </c>
      <c r="AL473" s="40">
        <v>1</v>
      </c>
      <c r="AM473" s="40">
        <v>0</v>
      </c>
      <c r="AN473" s="40">
        <v>0</v>
      </c>
      <c r="AO473" s="40">
        <v>0</v>
      </c>
      <c r="AP473" s="40">
        <v>0</v>
      </c>
      <c r="AQ473" s="40">
        <v>0</v>
      </c>
      <c r="AR473" s="53">
        <v>300000</v>
      </c>
      <c r="AS473" s="53">
        <v>0</v>
      </c>
      <c r="AT473" s="40">
        <v>0</v>
      </c>
      <c r="AU473" s="34" t="s">
        <v>157</v>
      </c>
      <c r="AV473" s="34" t="s">
        <v>67</v>
      </c>
      <c r="AW473" s="34" t="s">
        <v>67</v>
      </c>
      <c r="AX473" s="34"/>
      <c r="AY473" s="39"/>
      <c r="AZ473" s="38"/>
      <c r="BA473" s="38"/>
      <c r="BB473" s="41"/>
      <c r="BC473" s="38" t="s">
        <v>67</v>
      </c>
    </row>
    <row r="474" spans="1:55">
      <c r="A474" s="29">
        <f t="shared" si="2"/>
        <v>473</v>
      </c>
      <c r="B474" s="30" t="s">
        <v>54</v>
      </c>
      <c r="C474" s="31" t="s">
        <v>3472</v>
      </c>
      <c r="D474" s="32" t="s">
        <v>3807</v>
      </c>
      <c r="E474" s="47" t="s">
        <v>57</v>
      </c>
      <c r="F474" s="34" t="s">
        <v>58</v>
      </c>
      <c r="G474" s="31" t="s">
        <v>93</v>
      </c>
      <c r="H474" s="36" t="s">
        <v>3808</v>
      </c>
      <c r="I474" s="36" t="s">
        <v>121</v>
      </c>
      <c r="J474" s="36" t="s">
        <v>3809</v>
      </c>
      <c r="K474" s="36" t="s">
        <v>3810</v>
      </c>
      <c r="L474" s="36" t="s">
        <v>67</v>
      </c>
      <c r="M474" s="36" t="s">
        <v>3811</v>
      </c>
      <c r="N474" s="36" t="s">
        <v>3812</v>
      </c>
      <c r="O474" s="37" t="s">
        <v>67</v>
      </c>
      <c r="P474" s="37" t="s">
        <v>67</v>
      </c>
      <c r="Q474" s="30" t="s">
        <v>67</v>
      </c>
      <c r="R474" s="38" t="s">
        <v>67</v>
      </c>
      <c r="S474" s="30" t="s">
        <v>853</v>
      </c>
      <c r="T474" s="30" t="b">
        <v>0</v>
      </c>
      <c r="U474" s="30" t="s">
        <v>67</v>
      </c>
      <c r="V474" s="34" t="s">
        <v>67</v>
      </c>
      <c r="W474" s="39" t="s">
        <v>67</v>
      </c>
      <c r="X474" s="30" t="s">
        <v>67</v>
      </c>
      <c r="Y474" s="30" t="s">
        <v>67</v>
      </c>
      <c r="Z474" s="38" t="s">
        <v>854</v>
      </c>
      <c r="AA474" s="38"/>
      <c r="AB474" s="38" t="s">
        <v>67</v>
      </c>
      <c r="AC474" s="30" t="s">
        <v>67</v>
      </c>
      <c r="AD474" s="53">
        <v>0</v>
      </c>
      <c r="AE474" s="53">
        <v>1</v>
      </c>
      <c r="AF474" s="53">
        <v>1</v>
      </c>
      <c r="AG474" s="53">
        <v>2</v>
      </c>
      <c r="AH474" s="53">
        <v>1</v>
      </c>
      <c r="AI474" s="40">
        <v>0</v>
      </c>
      <c r="AJ474" s="40">
        <v>1</v>
      </c>
      <c r="AK474" s="40">
        <v>0</v>
      </c>
      <c r="AL474" s="40">
        <v>1</v>
      </c>
      <c r="AM474" s="40">
        <v>0</v>
      </c>
      <c r="AN474" s="40">
        <v>0</v>
      </c>
      <c r="AO474" s="40">
        <v>0</v>
      </c>
      <c r="AP474" s="40">
        <v>0</v>
      </c>
      <c r="AQ474" s="40">
        <v>0</v>
      </c>
      <c r="AR474" s="40">
        <v>0</v>
      </c>
      <c r="AS474" s="53">
        <v>0</v>
      </c>
      <c r="AT474" s="40">
        <v>0</v>
      </c>
      <c r="AU474" s="34" t="s">
        <v>3558</v>
      </c>
      <c r="AV474" s="34" t="s">
        <v>67</v>
      </c>
      <c r="AW474" s="34" t="s">
        <v>67</v>
      </c>
      <c r="AX474" s="34"/>
      <c r="AY474" s="39"/>
      <c r="AZ474" s="38"/>
      <c r="BA474" s="38"/>
      <c r="BB474" s="41"/>
      <c r="BC474" s="38" t="s">
        <v>67</v>
      </c>
    </row>
    <row r="475" spans="1:55">
      <c r="A475" s="29">
        <f t="shared" si="2"/>
        <v>474</v>
      </c>
      <c r="B475" s="30" t="s">
        <v>54</v>
      </c>
      <c r="C475" s="31" t="s">
        <v>3472</v>
      </c>
      <c r="D475" s="32" t="s">
        <v>3813</v>
      </c>
      <c r="E475" s="47" t="s">
        <v>57</v>
      </c>
      <c r="F475" s="34" t="s">
        <v>58</v>
      </c>
      <c r="G475" s="31" t="s">
        <v>93</v>
      </c>
      <c r="H475" s="36" t="s">
        <v>3814</v>
      </c>
      <c r="I475" s="36" t="s">
        <v>95</v>
      </c>
      <c r="J475" s="36" t="s">
        <v>3815</v>
      </c>
      <c r="K475" s="36" t="s">
        <v>3816</v>
      </c>
      <c r="L475" s="36" t="s">
        <v>3817</v>
      </c>
      <c r="M475" s="36" t="s">
        <v>3818</v>
      </c>
      <c r="N475" s="36" t="s">
        <v>3819</v>
      </c>
      <c r="O475" s="37" t="s">
        <v>3820</v>
      </c>
      <c r="P475" s="37" t="s">
        <v>3821</v>
      </c>
      <c r="Q475" s="30" t="s">
        <v>67</v>
      </c>
      <c r="R475" s="38" t="s">
        <v>67</v>
      </c>
      <c r="S475" s="30" t="s">
        <v>853</v>
      </c>
      <c r="T475" s="30" t="b">
        <v>0</v>
      </c>
      <c r="U475" s="30" t="s">
        <v>67</v>
      </c>
      <c r="V475" s="34" t="s">
        <v>67</v>
      </c>
      <c r="W475" s="39" t="s">
        <v>67</v>
      </c>
      <c r="X475" s="30" t="s">
        <v>67</v>
      </c>
      <c r="Y475" s="30" t="s">
        <v>67</v>
      </c>
      <c r="Z475" s="38" t="s">
        <v>854</v>
      </c>
      <c r="AA475" s="38"/>
      <c r="AB475" s="38" t="s">
        <v>67</v>
      </c>
      <c r="AC475" s="30" t="s">
        <v>67</v>
      </c>
      <c r="AD475" s="53">
        <v>0</v>
      </c>
      <c r="AE475" s="53">
        <v>1</v>
      </c>
      <c r="AF475" s="53">
        <v>1</v>
      </c>
      <c r="AG475" s="53">
        <v>3</v>
      </c>
      <c r="AH475" s="53">
        <v>1</v>
      </c>
      <c r="AI475" s="40">
        <v>0</v>
      </c>
      <c r="AJ475" s="40">
        <v>1</v>
      </c>
      <c r="AK475" s="40">
        <v>0</v>
      </c>
      <c r="AL475" s="40">
        <v>1</v>
      </c>
      <c r="AM475" s="40">
        <v>0</v>
      </c>
      <c r="AN475" s="40">
        <v>0</v>
      </c>
      <c r="AO475" s="40">
        <v>0</v>
      </c>
      <c r="AP475" s="40">
        <v>0</v>
      </c>
      <c r="AQ475" s="40">
        <v>0</v>
      </c>
      <c r="AR475" s="53">
        <v>1200000</v>
      </c>
      <c r="AS475" s="53">
        <v>0</v>
      </c>
      <c r="AT475" s="40">
        <v>0</v>
      </c>
      <c r="AU475" s="34" t="s">
        <v>2325</v>
      </c>
      <c r="AV475" s="34" t="s">
        <v>67</v>
      </c>
      <c r="AW475" s="34" t="s">
        <v>67</v>
      </c>
      <c r="AX475" s="34"/>
      <c r="AY475" s="39"/>
      <c r="AZ475" s="38"/>
      <c r="BA475" s="38"/>
      <c r="BB475" s="41"/>
      <c r="BC475" s="38">
        <v>45888</v>
      </c>
    </row>
    <row r="476" spans="1:55">
      <c r="A476" s="29">
        <f t="shared" si="2"/>
        <v>475</v>
      </c>
      <c r="B476" s="30" t="s">
        <v>54</v>
      </c>
      <c r="C476" s="31" t="s">
        <v>3472</v>
      </c>
      <c r="D476" s="32" t="s">
        <v>3822</v>
      </c>
      <c r="E476" s="47" t="s">
        <v>57</v>
      </c>
      <c r="F476" s="34" t="s">
        <v>58</v>
      </c>
      <c r="G476" s="31" t="s">
        <v>93</v>
      </c>
      <c r="H476" s="36" t="s">
        <v>3823</v>
      </c>
      <c r="I476" s="36" t="s">
        <v>374</v>
      </c>
      <c r="J476" s="36" t="s">
        <v>3824</v>
      </c>
      <c r="K476" s="36" t="s">
        <v>3825</v>
      </c>
      <c r="L476" s="36" t="s">
        <v>3826</v>
      </c>
      <c r="M476" s="36" t="s">
        <v>3827</v>
      </c>
      <c r="N476" s="36" t="s">
        <v>3828</v>
      </c>
      <c r="O476" s="37" t="s">
        <v>3829</v>
      </c>
      <c r="P476" s="37" t="s">
        <v>3830</v>
      </c>
      <c r="Q476" s="30" t="s">
        <v>67</v>
      </c>
      <c r="R476" s="38" t="s">
        <v>67</v>
      </c>
      <c r="S476" s="30" t="s">
        <v>853</v>
      </c>
      <c r="T476" s="30" t="b">
        <v>0</v>
      </c>
      <c r="U476" s="30" t="s">
        <v>67</v>
      </c>
      <c r="V476" s="34" t="s">
        <v>67</v>
      </c>
      <c r="W476" s="39" t="s">
        <v>67</v>
      </c>
      <c r="X476" s="30" t="s">
        <v>67</v>
      </c>
      <c r="Y476" s="30" t="s">
        <v>67</v>
      </c>
      <c r="Z476" s="38" t="s">
        <v>854</v>
      </c>
      <c r="AA476" s="38"/>
      <c r="AB476" s="38" t="s">
        <v>67</v>
      </c>
      <c r="AC476" s="30" t="s">
        <v>67</v>
      </c>
      <c r="AD476" s="53">
        <v>1</v>
      </c>
      <c r="AE476" s="53">
        <v>1</v>
      </c>
      <c r="AF476" s="53">
        <v>1</v>
      </c>
      <c r="AG476" s="53">
        <v>2</v>
      </c>
      <c r="AH476" s="53">
        <v>2</v>
      </c>
      <c r="AI476" s="40">
        <v>0</v>
      </c>
      <c r="AJ476" s="40">
        <v>1</v>
      </c>
      <c r="AK476" s="40">
        <v>0</v>
      </c>
      <c r="AL476" s="40">
        <v>1</v>
      </c>
      <c r="AM476" s="40">
        <v>0</v>
      </c>
      <c r="AN476" s="40">
        <v>0</v>
      </c>
      <c r="AO476" s="40">
        <v>0</v>
      </c>
      <c r="AP476" s="40">
        <v>0</v>
      </c>
      <c r="AQ476" s="40">
        <v>0</v>
      </c>
      <c r="AR476" s="53">
        <v>800000</v>
      </c>
      <c r="AS476" s="53">
        <v>0</v>
      </c>
      <c r="AT476" s="40">
        <v>0</v>
      </c>
      <c r="AU476" s="34" t="s">
        <v>3017</v>
      </c>
      <c r="AV476" s="34" t="s">
        <v>67</v>
      </c>
      <c r="AW476" s="34" t="s">
        <v>67</v>
      </c>
      <c r="AX476" s="34"/>
      <c r="AY476" s="39"/>
      <c r="AZ476" s="38"/>
      <c r="BA476" s="38"/>
      <c r="BB476" s="41">
        <v>24523</v>
      </c>
      <c r="BC476" s="38">
        <v>45888</v>
      </c>
    </row>
    <row r="477" spans="1:55">
      <c r="A477" s="29">
        <f t="shared" si="2"/>
        <v>476</v>
      </c>
      <c r="B477" s="30" t="s">
        <v>54</v>
      </c>
      <c r="C477" s="31" t="s">
        <v>3472</v>
      </c>
      <c r="D477" s="32" t="s">
        <v>3831</v>
      </c>
      <c r="E477" s="47" t="s">
        <v>57</v>
      </c>
      <c r="F477" s="34" t="s">
        <v>58</v>
      </c>
      <c r="G477" s="31" t="s">
        <v>59</v>
      </c>
      <c r="H477" s="36" t="s">
        <v>3832</v>
      </c>
      <c r="I477" s="36" t="s">
        <v>217</v>
      </c>
      <c r="J477" s="36" t="s">
        <v>3833</v>
      </c>
      <c r="K477" s="36" t="s">
        <v>3834</v>
      </c>
      <c r="L477" s="36" t="s">
        <v>3835</v>
      </c>
      <c r="M477" s="36" t="s">
        <v>3836</v>
      </c>
      <c r="N477" s="36" t="s">
        <v>3837</v>
      </c>
      <c r="O477" s="37" t="s">
        <v>3832</v>
      </c>
      <c r="P477" s="37" t="s">
        <v>3838</v>
      </c>
      <c r="Q477" s="30" t="s">
        <v>67</v>
      </c>
      <c r="R477" s="38" t="s">
        <v>67</v>
      </c>
      <c r="S477" s="30" t="s">
        <v>853</v>
      </c>
      <c r="T477" s="30" t="b">
        <v>0</v>
      </c>
      <c r="U477" s="30" t="s">
        <v>67</v>
      </c>
      <c r="V477" s="34" t="s">
        <v>67</v>
      </c>
      <c r="W477" s="39" t="s">
        <v>67</v>
      </c>
      <c r="X477" s="30" t="s">
        <v>67</v>
      </c>
      <c r="Y477" s="30" t="s">
        <v>67</v>
      </c>
      <c r="Z477" s="38" t="s">
        <v>854</v>
      </c>
      <c r="AA477" s="38"/>
      <c r="AB477" s="38" t="s">
        <v>67</v>
      </c>
      <c r="AC477" s="30" t="s">
        <v>67</v>
      </c>
      <c r="AD477" s="53">
        <v>0</v>
      </c>
      <c r="AE477" s="53">
        <v>1</v>
      </c>
      <c r="AF477" s="53">
        <v>1</v>
      </c>
      <c r="AG477" s="53">
        <v>2</v>
      </c>
      <c r="AH477" s="53">
        <v>1</v>
      </c>
      <c r="AI477" s="40">
        <v>0</v>
      </c>
      <c r="AJ477" s="40">
        <v>1</v>
      </c>
      <c r="AK477" s="40">
        <v>1</v>
      </c>
      <c r="AL477" s="40">
        <v>0</v>
      </c>
      <c r="AM477" s="40">
        <v>0</v>
      </c>
      <c r="AN477" s="40">
        <v>0</v>
      </c>
      <c r="AO477" s="40">
        <v>0</v>
      </c>
      <c r="AP477" s="40">
        <v>0</v>
      </c>
      <c r="AQ477" s="40">
        <v>0</v>
      </c>
      <c r="AR477" s="40">
        <v>0</v>
      </c>
      <c r="AS477" s="53">
        <v>0</v>
      </c>
      <c r="AT477" s="40">
        <v>0</v>
      </c>
      <c r="AU477" s="34" t="s">
        <v>442</v>
      </c>
      <c r="AV477" s="34" t="s">
        <v>67</v>
      </c>
      <c r="AW477" s="34" t="s">
        <v>67</v>
      </c>
      <c r="AX477" s="34"/>
      <c r="AY477" s="39"/>
      <c r="AZ477" s="38"/>
      <c r="BA477" s="38"/>
      <c r="BB477" s="41"/>
      <c r="BC477" s="38">
        <v>45888</v>
      </c>
    </row>
    <row r="478" spans="1:55">
      <c r="A478" s="46">
        <f t="shared" si="2"/>
        <v>477</v>
      </c>
      <c r="B478" s="30" t="s">
        <v>54</v>
      </c>
      <c r="C478" s="31" t="s">
        <v>2312</v>
      </c>
      <c r="D478" s="32" t="s">
        <v>3839</v>
      </c>
      <c r="E478" s="47" t="s">
        <v>78</v>
      </c>
      <c r="F478" s="34" t="s">
        <v>58</v>
      </c>
      <c r="G478" s="31" t="s">
        <v>59</v>
      </c>
      <c r="H478" s="36" t="s">
        <v>3840</v>
      </c>
      <c r="I478" s="36" t="s">
        <v>350</v>
      </c>
      <c r="J478" s="36" t="s">
        <v>3841</v>
      </c>
      <c r="K478" s="36" t="s">
        <v>3842</v>
      </c>
      <c r="L478" s="36" t="s">
        <v>3843</v>
      </c>
      <c r="M478" s="36" t="s">
        <v>3844</v>
      </c>
      <c r="N478" s="36" t="s">
        <v>3845</v>
      </c>
      <c r="O478" s="37" t="s">
        <v>3846</v>
      </c>
      <c r="P478" s="37" t="s">
        <v>3847</v>
      </c>
      <c r="Q478" s="30" t="s">
        <v>67</v>
      </c>
      <c r="R478" s="38" t="s">
        <v>67</v>
      </c>
      <c r="S478" s="30" t="s">
        <v>68</v>
      </c>
      <c r="T478" s="30" t="b">
        <v>1</v>
      </c>
      <c r="U478" s="54" t="s">
        <v>3848</v>
      </c>
      <c r="V478" s="54" t="s">
        <v>3849</v>
      </c>
      <c r="W478" s="39" t="s">
        <v>3850</v>
      </c>
      <c r="X478" s="30" t="s">
        <v>71</v>
      </c>
      <c r="Y478" s="38">
        <v>45853</v>
      </c>
      <c r="Z478" s="38" t="s">
        <v>854</v>
      </c>
      <c r="AA478" s="30" t="s">
        <v>1698</v>
      </c>
      <c r="AB478" s="38" t="s">
        <v>67</v>
      </c>
      <c r="AC478" s="30" t="s">
        <v>67</v>
      </c>
      <c r="AD478" s="53">
        <v>0</v>
      </c>
      <c r="AE478" s="53">
        <v>5</v>
      </c>
      <c r="AF478" s="53">
        <v>5</v>
      </c>
      <c r="AG478" s="53">
        <v>5</v>
      </c>
      <c r="AH478" s="53">
        <v>5</v>
      </c>
      <c r="AI478" s="40">
        <v>0</v>
      </c>
      <c r="AJ478" s="40">
        <v>2</v>
      </c>
      <c r="AK478" s="40">
        <v>1</v>
      </c>
      <c r="AL478" s="40">
        <v>1</v>
      </c>
      <c r="AM478" s="40">
        <v>0</v>
      </c>
      <c r="AN478" s="40">
        <v>0</v>
      </c>
      <c r="AO478" s="40">
        <v>0</v>
      </c>
      <c r="AP478" s="40">
        <v>1</v>
      </c>
      <c r="AQ478" s="40">
        <v>0</v>
      </c>
      <c r="AR478" s="53">
        <v>1000000</v>
      </c>
      <c r="AS478" s="53">
        <v>0</v>
      </c>
      <c r="AT478" s="40">
        <v>3</v>
      </c>
      <c r="AU478" s="34" t="s">
        <v>442</v>
      </c>
      <c r="AV478" s="34" t="s">
        <v>3851</v>
      </c>
      <c r="AW478" s="34" t="s">
        <v>2444</v>
      </c>
      <c r="AX478" s="34" t="s">
        <v>1352</v>
      </c>
      <c r="AY478" s="39" t="s">
        <v>3852</v>
      </c>
      <c r="AZ478" s="38">
        <v>41849</v>
      </c>
      <c r="BA478" s="38">
        <v>42019</v>
      </c>
      <c r="BB478" s="41"/>
      <c r="BC478" s="38">
        <v>45826</v>
      </c>
    </row>
    <row r="479" spans="1:55">
      <c r="A479" s="46">
        <f t="shared" si="2"/>
        <v>478</v>
      </c>
      <c r="B479" s="30" t="s">
        <v>54</v>
      </c>
      <c r="C479" s="31" t="s">
        <v>2312</v>
      </c>
      <c r="D479" s="32" t="s">
        <v>3853</v>
      </c>
      <c r="E479" s="47" t="s">
        <v>78</v>
      </c>
      <c r="F479" s="34" t="s">
        <v>58</v>
      </c>
      <c r="G479" s="31" t="s">
        <v>93</v>
      </c>
      <c r="H479" s="36" t="s">
        <v>3854</v>
      </c>
      <c r="I479" s="36" t="s">
        <v>489</v>
      </c>
      <c r="J479" s="36" t="s">
        <v>3855</v>
      </c>
      <c r="K479" s="36" t="s">
        <v>3856</v>
      </c>
      <c r="L479" s="36" t="s">
        <v>3857</v>
      </c>
      <c r="M479" s="36" t="s">
        <v>3858</v>
      </c>
      <c r="N479" s="36" t="s">
        <v>3859</v>
      </c>
      <c r="O479" s="37" t="s">
        <v>3860</v>
      </c>
      <c r="P479" s="37" t="s">
        <v>3861</v>
      </c>
      <c r="Q479" s="30" t="s">
        <v>67</v>
      </c>
      <c r="R479" s="38" t="s">
        <v>67</v>
      </c>
      <c r="S479" s="30" t="s">
        <v>853</v>
      </c>
      <c r="T479" s="30" t="b">
        <v>1</v>
      </c>
      <c r="U479" s="37" t="s">
        <v>3862</v>
      </c>
      <c r="V479" s="37" t="s">
        <v>3863</v>
      </c>
      <c r="W479" s="39" t="s">
        <v>3864</v>
      </c>
      <c r="X479" s="30" t="s">
        <v>71</v>
      </c>
      <c r="Y479" s="38">
        <v>45859</v>
      </c>
      <c r="Z479" s="38">
        <v>45859</v>
      </c>
      <c r="AA479" s="30" t="s">
        <v>1698</v>
      </c>
      <c r="AB479" s="38" t="s">
        <v>67</v>
      </c>
      <c r="AC479" s="30" t="s">
        <v>67</v>
      </c>
      <c r="AD479" s="53">
        <v>1</v>
      </c>
      <c r="AE479" s="53">
        <v>0</v>
      </c>
      <c r="AF479" s="53">
        <v>0</v>
      </c>
      <c r="AG479" s="53">
        <v>4</v>
      </c>
      <c r="AH479" s="53">
        <v>1</v>
      </c>
      <c r="AI479" s="40">
        <v>1</v>
      </c>
      <c r="AJ479" s="40">
        <v>1</v>
      </c>
      <c r="AK479" s="40">
        <v>0</v>
      </c>
      <c r="AL479" s="40">
        <v>1</v>
      </c>
      <c r="AM479" s="40">
        <v>0</v>
      </c>
      <c r="AN479" s="40">
        <v>0</v>
      </c>
      <c r="AO479" s="40">
        <v>0</v>
      </c>
      <c r="AP479" s="40">
        <v>0</v>
      </c>
      <c r="AQ479" s="40">
        <v>0</v>
      </c>
      <c r="AR479" s="53">
        <v>700000</v>
      </c>
      <c r="AS479" s="53">
        <v>0</v>
      </c>
      <c r="AT479" s="40">
        <v>0</v>
      </c>
      <c r="AU479" s="34" t="s">
        <v>442</v>
      </c>
      <c r="AV479" s="34" t="s">
        <v>3865</v>
      </c>
      <c r="AW479" s="34" t="s">
        <v>1351</v>
      </c>
      <c r="AX479" s="34" t="s">
        <v>1352</v>
      </c>
      <c r="AY479" s="39" t="s">
        <v>3866</v>
      </c>
      <c r="AZ479" s="38">
        <v>43704</v>
      </c>
      <c r="BA479" s="38">
        <v>44375</v>
      </c>
      <c r="BB479" s="41"/>
      <c r="BC479" s="38">
        <v>45826</v>
      </c>
    </row>
    <row r="480" spans="1:55">
      <c r="A480" s="29">
        <f t="shared" si="2"/>
        <v>479</v>
      </c>
      <c r="B480" s="30" t="s">
        <v>54</v>
      </c>
      <c r="C480" s="31" t="s">
        <v>2547</v>
      </c>
      <c r="D480" s="32" t="s">
        <v>3867</v>
      </c>
      <c r="E480" s="47" t="s">
        <v>78</v>
      </c>
      <c r="F480" s="34" t="s">
        <v>58</v>
      </c>
      <c r="G480" s="31" t="s">
        <v>2315</v>
      </c>
      <c r="H480" s="36" t="s">
        <v>3063</v>
      </c>
      <c r="I480" s="36" t="s">
        <v>1559</v>
      </c>
      <c r="J480" s="36" t="s">
        <v>3868</v>
      </c>
      <c r="K480" s="36" t="s">
        <v>3869</v>
      </c>
      <c r="L480" s="36" t="s">
        <v>3870</v>
      </c>
      <c r="M480" s="36" t="s">
        <v>3871</v>
      </c>
      <c r="N480" s="36" t="s">
        <v>3872</v>
      </c>
      <c r="O480" s="37" t="s">
        <v>67</v>
      </c>
      <c r="P480" s="37" t="s">
        <v>67</v>
      </c>
      <c r="Q480" s="30" t="s">
        <v>67</v>
      </c>
      <c r="R480" s="38" t="s">
        <v>67</v>
      </c>
      <c r="S480" s="30" t="s">
        <v>853</v>
      </c>
      <c r="T480" s="30" t="b">
        <v>0</v>
      </c>
      <c r="U480" s="30" t="s">
        <v>67</v>
      </c>
      <c r="V480" s="34" t="s">
        <v>67</v>
      </c>
      <c r="W480" s="39" t="s">
        <v>67</v>
      </c>
      <c r="X480" s="30" t="s">
        <v>67</v>
      </c>
      <c r="Y480" s="30" t="s">
        <v>67</v>
      </c>
      <c r="Z480" s="38" t="s">
        <v>854</v>
      </c>
      <c r="AA480" s="38"/>
      <c r="AB480" s="38" t="s">
        <v>67</v>
      </c>
      <c r="AC480" s="30" t="s">
        <v>67</v>
      </c>
      <c r="AD480" s="53">
        <v>0</v>
      </c>
      <c r="AE480" s="53">
        <v>4</v>
      </c>
      <c r="AF480" s="53">
        <v>4</v>
      </c>
      <c r="AG480" s="53">
        <v>2</v>
      </c>
      <c r="AH480" s="53">
        <v>2</v>
      </c>
      <c r="AI480" s="40">
        <v>0</v>
      </c>
      <c r="AJ480" s="40">
        <v>1</v>
      </c>
      <c r="AK480" s="40">
        <v>0</v>
      </c>
      <c r="AL480" s="40">
        <v>0</v>
      </c>
      <c r="AM480" s="40">
        <v>0</v>
      </c>
      <c r="AN480" s="40">
        <v>0</v>
      </c>
      <c r="AO480" s="40">
        <v>0</v>
      </c>
      <c r="AP480" s="40">
        <v>0</v>
      </c>
      <c r="AQ480" s="40">
        <v>0</v>
      </c>
      <c r="AR480" s="53">
        <v>300000</v>
      </c>
      <c r="AS480" s="53">
        <v>0</v>
      </c>
      <c r="AT480" s="40">
        <v>0</v>
      </c>
      <c r="AU480" s="34" t="s">
        <v>959</v>
      </c>
      <c r="AV480" s="34" t="s">
        <v>67</v>
      </c>
      <c r="AW480" s="34" t="s">
        <v>67</v>
      </c>
      <c r="AX480" s="34"/>
      <c r="AY480" s="39"/>
      <c r="AZ480" s="38"/>
      <c r="BA480" s="38"/>
      <c r="BB480" s="41"/>
      <c r="BC480" s="38" t="s">
        <v>67</v>
      </c>
    </row>
    <row r="481" spans="1:55">
      <c r="A481" s="29">
        <f t="shared" si="2"/>
        <v>480</v>
      </c>
      <c r="B481" s="30" t="s">
        <v>54</v>
      </c>
      <c r="C481" s="31" t="s">
        <v>2547</v>
      </c>
      <c r="D481" s="32" t="s">
        <v>3873</v>
      </c>
      <c r="E481" s="47" t="s">
        <v>78</v>
      </c>
      <c r="F481" s="34" t="s">
        <v>58</v>
      </c>
      <c r="G481" s="31" t="s">
        <v>2315</v>
      </c>
      <c r="H481" s="36" t="s">
        <v>3874</v>
      </c>
      <c r="I481" s="36" t="s">
        <v>3875</v>
      </c>
      <c r="J481" s="36" t="s">
        <v>3876</v>
      </c>
      <c r="K481" s="36" t="s">
        <v>3877</v>
      </c>
      <c r="L481" s="36" t="s">
        <v>3878</v>
      </c>
      <c r="M481" s="36" t="s">
        <v>3879</v>
      </c>
      <c r="N481" s="36" t="s">
        <v>3880</v>
      </c>
      <c r="O481" s="37" t="s">
        <v>67</v>
      </c>
      <c r="P481" s="37" t="s">
        <v>67</v>
      </c>
      <c r="Q481" s="30" t="s">
        <v>67</v>
      </c>
      <c r="R481" s="38" t="s">
        <v>67</v>
      </c>
      <c r="S481" s="30" t="s">
        <v>853</v>
      </c>
      <c r="T481" s="30" t="b">
        <v>0</v>
      </c>
      <c r="U481" s="30" t="s">
        <v>67</v>
      </c>
      <c r="V481" s="34" t="s">
        <v>67</v>
      </c>
      <c r="W481" s="39" t="s">
        <v>67</v>
      </c>
      <c r="X481" s="30" t="s">
        <v>67</v>
      </c>
      <c r="Y481" s="30" t="s">
        <v>67</v>
      </c>
      <c r="Z481" s="38" t="s">
        <v>854</v>
      </c>
      <c r="AA481" s="38"/>
      <c r="AB481" s="38" t="s">
        <v>67</v>
      </c>
      <c r="AC481" s="30" t="s">
        <v>67</v>
      </c>
      <c r="AD481" s="53">
        <v>0</v>
      </c>
      <c r="AE481" s="53">
        <v>5</v>
      </c>
      <c r="AF481" s="53">
        <v>5</v>
      </c>
      <c r="AG481" s="53">
        <v>1</v>
      </c>
      <c r="AH481" s="53">
        <v>1</v>
      </c>
      <c r="AI481" s="40">
        <v>0</v>
      </c>
      <c r="AJ481" s="40">
        <v>1</v>
      </c>
      <c r="AK481" s="40">
        <v>0</v>
      </c>
      <c r="AL481" s="40">
        <v>0</v>
      </c>
      <c r="AM481" s="40">
        <v>0</v>
      </c>
      <c r="AN481" s="40">
        <v>0</v>
      </c>
      <c r="AO481" s="40">
        <v>0</v>
      </c>
      <c r="AP481" s="40">
        <v>0</v>
      </c>
      <c r="AQ481" s="40">
        <v>0</v>
      </c>
      <c r="AR481" s="53">
        <v>200000</v>
      </c>
      <c r="AS481" s="53">
        <v>0</v>
      </c>
      <c r="AT481" s="40">
        <v>0</v>
      </c>
      <c r="AU481" s="34" t="s">
        <v>157</v>
      </c>
      <c r="AV481" s="34" t="s">
        <v>67</v>
      </c>
      <c r="AW481" s="34" t="s">
        <v>67</v>
      </c>
      <c r="AX481" s="34"/>
      <c r="AY481" s="39"/>
      <c r="AZ481" s="38"/>
      <c r="BA481" s="38"/>
      <c r="BB481" s="41"/>
      <c r="BC481" s="38" t="s">
        <v>67</v>
      </c>
    </row>
    <row r="482" spans="1:55">
      <c r="A482" s="29">
        <f t="shared" si="2"/>
        <v>481</v>
      </c>
      <c r="B482" s="30" t="s">
        <v>54</v>
      </c>
      <c r="C482" s="31" t="s">
        <v>3303</v>
      </c>
      <c r="D482" s="32" t="s">
        <v>3881</v>
      </c>
      <c r="E482" s="47" t="s">
        <v>57</v>
      </c>
      <c r="F482" s="34" t="s">
        <v>58</v>
      </c>
      <c r="G482" s="31" t="s">
        <v>93</v>
      </c>
      <c r="H482" s="36" t="s">
        <v>3882</v>
      </c>
      <c r="I482" s="36" t="s">
        <v>3883</v>
      </c>
      <c r="J482" s="36" t="s">
        <v>3884</v>
      </c>
      <c r="K482" s="36" t="s">
        <v>3885</v>
      </c>
      <c r="L482" s="36" t="s">
        <v>3886</v>
      </c>
      <c r="M482" s="36" t="s">
        <v>3887</v>
      </c>
      <c r="N482" s="36" t="s">
        <v>3888</v>
      </c>
      <c r="O482" s="37" t="s">
        <v>67</v>
      </c>
      <c r="P482" s="37" t="s">
        <v>67</v>
      </c>
      <c r="Q482" s="30" t="s">
        <v>67</v>
      </c>
      <c r="R482" s="38" t="s">
        <v>67</v>
      </c>
      <c r="S482" s="30" t="s">
        <v>853</v>
      </c>
      <c r="T482" s="30" t="b">
        <v>0</v>
      </c>
      <c r="U482" s="30" t="s">
        <v>67</v>
      </c>
      <c r="V482" s="34" t="s">
        <v>67</v>
      </c>
      <c r="W482" s="39" t="s">
        <v>67</v>
      </c>
      <c r="X482" s="30" t="s">
        <v>67</v>
      </c>
      <c r="Y482" s="30" t="s">
        <v>67</v>
      </c>
      <c r="Z482" s="38" t="s">
        <v>854</v>
      </c>
      <c r="AA482" s="38"/>
      <c r="AB482" s="38" t="s">
        <v>67</v>
      </c>
      <c r="AC482" s="30" t="s">
        <v>67</v>
      </c>
      <c r="AD482" s="53">
        <v>0</v>
      </c>
      <c r="AE482" s="53">
        <v>0</v>
      </c>
      <c r="AF482" s="53">
        <v>0</v>
      </c>
      <c r="AG482" s="53">
        <v>0</v>
      </c>
      <c r="AH482" s="53">
        <v>0</v>
      </c>
      <c r="AI482" s="40">
        <v>0</v>
      </c>
      <c r="AJ482" s="40">
        <v>0</v>
      </c>
      <c r="AK482" s="40">
        <v>0</v>
      </c>
      <c r="AL482" s="40">
        <v>0</v>
      </c>
      <c r="AM482" s="40">
        <v>0</v>
      </c>
      <c r="AN482" s="40">
        <v>0</v>
      </c>
      <c r="AO482" s="40">
        <v>0</v>
      </c>
      <c r="AP482" s="40">
        <v>0</v>
      </c>
      <c r="AQ482" s="40">
        <v>0</v>
      </c>
      <c r="AR482" s="40">
        <v>0</v>
      </c>
      <c r="AS482" s="53">
        <v>0</v>
      </c>
      <c r="AT482" s="40">
        <v>0</v>
      </c>
      <c r="AU482" s="34" t="s">
        <v>3124</v>
      </c>
      <c r="AV482" s="34" t="s">
        <v>67</v>
      </c>
      <c r="AW482" s="34" t="s">
        <v>67</v>
      </c>
      <c r="AX482" s="34"/>
      <c r="AY482" s="39"/>
      <c r="AZ482" s="38"/>
      <c r="BA482" s="38"/>
      <c r="BB482" s="41"/>
      <c r="BC482" s="38" t="s">
        <v>67</v>
      </c>
    </row>
    <row r="483" spans="1:55">
      <c r="A483" s="29">
        <f t="shared" si="2"/>
        <v>482</v>
      </c>
      <c r="B483" s="30" t="s">
        <v>54</v>
      </c>
      <c r="C483" s="31" t="s">
        <v>3303</v>
      </c>
      <c r="D483" s="32" t="s">
        <v>3889</v>
      </c>
      <c r="E483" s="47" t="s">
        <v>57</v>
      </c>
      <c r="F483" s="34" t="s">
        <v>58</v>
      </c>
      <c r="G483" s="31" t="s">
        <v>93</v>
      </c>
      <c r="H483" s="36" t="s">
        <v>3890</v>
      </c>
      <c r="I483" s="36" t="s">
        <v>350</v>
      </c>
      <c r="J483" s="36" t="s">
        <v>3891</v>
      </c>
      <c r="K483" s="36" t="s">
        <v>3892</v>
      </c>
      <c r="L483" s="36" t="s">
        <v>3893</v>
      </c>
      <c r="M483" s="36" t="s">
        <v>3894</v>
      </c>
      <c r="N483" s="36" t="s">
        <v>3895</v>
      </c>
      <c r="O483" s="37" t="s">
        <v>67</v>
      </c>
      <c r="P483" s="37" t="s">
        <v>67</v>
      </c>
      <c r="Q483" s="30" t="s">
        <v>67</v>
      </c>
      <c r="R483" s="38" t="s">
        <v>67</v>
      </c>
      <c r="S483" s="30" t="s">
        <v>853</v>
      </c>
      <c r="T483" s="30" t="b">
        <v>0</v>
      </c>
      <c r="U483" s="30" t="s">
        <v>67</v>
      </c>
      <c r="V483" s="34" t="s">
        <v>67</v>
      </c>
      <c r="W483" s="39" t="s">
        <v>67</v>
      </c>
      <c r="X483" s="30" t="s">
        <v>67</v>
      </c>
      <c r="Y483" s="30" t="s">
        <v>67</v>
      </c>
      <c r="Z483" s="38" t="s">
        <v>854</v>
      </c>
      <c r="AA483" s="38"/>
      <c r="AB483" s="38" t="s">
        <v>67</v>
      </c>
      <c r="AC483" s="30" t="s">
        <v>67</v>
      </c>
      <c r="AD483" s="53">
        <v>0</v>
      </c>
      <c r="AE483" s="53">
        <v>2</v>
      </c>
      <c r="AF483" s="53">
        <v>2</v>
      </c>
      <c r="AG483" s="53">
        <v>0</v>
      </c>
      <c r="AH483" s="53">
        <v>0</v>
      </c>
      <c r="AI483" s="40">
        <v>0</v>
      </c>
      <c r="AJ483" s="40">
        <v>1</v>
      </c>
      <c r="AK483" s="40">
        <v>0</v>
      </c>
      <c r="AL483" s="40">
        <v>0</v>
      </c>
      <c r="AM483" s="40">
        <v>0</v>
      </c>
      <c r="AN483" s="40">
        <v>0</v>
      </c>
      <c r="AO483" s="40">
        <v>0</v>
      </c>
      <c r="AP483" s="40">
        <v>0</v>
      </c>
      <c r="AQ483" s="40">
        <v>0</v>
      </c>
      <c r="AR483" s="53">
        <v>1000000</v>
      </c>
      <c r="AS483" s="53">
        <v>0</v>
      </c>
      <c r="AT483" s="40">
        <v>0</v>
      </c>
      <c r="AU483" s="34" t="s">
        <v>959</v>
      </c>
      <c r="AV483" s="34" t="s">
        <v>67</v>
      </c>
      <c r="AW483" s="34" t="s">
        <v>67</v>
      </c>
      <c r="AX483" s="34"/>
      <c r="AY483" s="39"/>
      <c r="AZ483" s="38"/>
      <c r="BA483" s="38"/>
      <c r="BB483" s="41"/>
      <c r="BC483" s="38" t="s">
        <v>67</v>
      </c>
    </row>
    <row r="484" spans="1:55">
      <c r="A484" s="29">
        <f t="shared" si="2"/>
        <v>483</v>
      </c>
      <c r="B484" s="30" t="s">
        <v>54</v>
      </c>
      <c r="C484" s="31" t="s">
        <v>3303</v>
      </c>
      <c r="D484" s="32" t="s">
        <v>3896</v>
      </c>
      <c r="E484" s="47" t="s">
        <v>57</v>
      </c>
      <c r="F484" s="34" t="s">
        <v>58</v>
      </c>
      <c r="G484" s="31" t="s">
        <v>2315</v>
      </c>
      <c r="H484" s="36" t="s">
        <v>3897</v>
      </c>
      <c r="I484" s="36" t="s">
        <v>489</v>
      </c>
      <c r="J484" s="36" t="s">
        <v>3898</v>
      </c>
      <c r="K484" s="36" t="s">
        <v>3899</v>
      </c>
      <c r="L484" s="36" t="s">
        <v>3900</v>
      </c>
      <c r="M484" s="36" t="s">
        <v>3901</v>
      </c>
      <c r="N484" s="36" t="s">
        <v>3902</v>
      </c>
      <c r="O484" s="37" t="s">
        <v>67</v>
      </c>
      <c r="P484" s="37" t="s">
        <v>67</v>
      </c>
      <c r="Q484" s="30" t="s">
        <v>67</v>
      </c>
      <c r="R484" s="38" t="s">
        <v>67</v>
      </c>
      <c r="S484" s="30" t="s">
        <v>853</v>
      </c>
      <c r="T484" s="30" t="b">
        <v>0</v>
      </c>
      <c r="U484" s="30" t="s">
        <v>67</v>
      </c>
      <c r="V484" s="34" t="s">
        <v>67</v>
      </c>
      <c r="W484" s="39" t="s">
        <v>67</v>
      </c>
      <c r="X484" s="30" t="s">
        <v>67</v>
      </c>
      <c r="Y484" s="30" t="s">
        <v>67</v>
      </c>
      <c r="Z484" s="38" t="s">
        <v>854</v>
      </c>
      <c r="AA484" s="38"/>
      <c r="AB484" s="38" t="s">
        <v>67</v>
      </c>
      <c r="AC484" s="30" t="s">
        <v>67</v>
      </c>
      <c r="AD484" s="53">
        <v>0</v>
      </c>
      <c r="AE484" s="53">
        <v>0</v>
      </c>
      <c r="AF484" s="53">
        <v>0</v>
      </c>
      <c r="AG484" s="53">
        <v>0</v>
      </c>
      <c r="AH484" s="53">
        <v>0</v>
      </c>
      <c r="AI484" s="40">
        <v>0</v>
      </c>
      <c r="AJ484" s="40">
        <v>0</v>
      </c>
      <c r="AK484" s="40">
        <v>0</v>
      </c>
      <c r="AL484" s="40">
        <v>0</v>
      </c>
      <c r="AM484" s="40">
        <v>0</v>
      </c>
      <c r="AN484" s="40">
        <v>0</v>
      </c>
      <c r="AO484" s="40">
        <v>0</v>
      </c>
      <c r="AP484" s="40">
        <v>0</v>
      </c>
      <c r="AQ484" s="40">
        <v>0</v>
      </c>
      <c r="AR484" s="40">
        <v>0</v>
      </c>
      <c r="AS484" s="53">
        <v>0</v>
      </c>
      <c r="AT484" s="40">
        <v>0</v>
      </c>
      <c r="AU484" s="34" t="s">
        <v>3017</v>
      </c>
      <c r="AV484" s="34" t="s">
        <v>67</v>
      </c>
      <c r="AW484" s="34" t="s">
        <v>67</v>
      </c>
      <c r="AX484" s="34"/>
      <c r="AY484" s="39"/>
      <c r="AZ484" s="38"/>
      <c r="BA484" s="38"/>
      <c r="BB484" s="41"/>
      <c r="BC484" s="38" t="s">
        <v>67</v>
      </c>
    </row>
    <row r="485" spans="1:55">
      <c r="A485" s="29">
        <f t="shared" si="2"/>
        <v>484</v>
      </c>
      <c r="B485" s="30" t="s">
        <v>54</v>
      </c>
      <c r="C485" s="31" t="s">
        <v>3903</v>
      </c>
      <c r="D485" s="32" t="s">
        <v>3904</v>
      </c>
      <c r="E485" s="47" t="s">
        <v>57</v>
      </c>
      <c r="F485" s="34" t="s">
        <v>58</v>
      </c>
      <c r="G485" s="31" t="s">
        <v>93</v>
      </c>
      <c r="H485" s="36" t="s">
        <v>3905</v>
      </c>
      <c r="I485" s="36" t="s">
        <v>228</v>
      </c>
      <c r="J485" s="36" t="s">
        <v>3906</v>
      </c>
      <c r="K485" s="36" t="s">
        <v>3907</v>
      </c>
      <c r="L485" s="36" t="s">
        <v>3908</v>
      </c>
      <c r="M485" s="36" t="s">
        <v>3909</v>
      </c>
      <c r="N485" s="36" t="s">
        <v>3910</v>
      </c>
      <c r="O485" s="37" t="s">
        <v>3911</v>
      </c>
      <c r="P485" s="37" t="s">
        <v>3912</v>
      </c>
      <c r="Q485" s="30" t="s">
        <v>67</v>
      </c>
      <c r="R485" s="38" t="s">
        <v>67</v>
      </c>
      <c r="S485" s="30" t="s">
        <v>853</v>
      </c>
      <c r="T485" s="30" t="b">
        <v>0</v>
      </c>
      <c r="U485" s="30" t="s">
        <v>67</v>
      </c>
      <c r="V485" s="34" t="s">
        <v>67</v>
      </c>
      <c r="W485" s="39" t="s">
        <v>67</v>
      </c>
      <c r="X485" s="30" t="s">
        <v>67</v>
      </c>
      <c r="Y485" s="30" t="s">
        <v>67</v>
      </c>
      <c r="Z485" s="38" t="s">
        <v>854</v>
      </c>
      <c r="AA485" s="38"/>
      <c r="AB485" s="38" t="s">
        <v>67</v>
      </c>
      <c r="AC485" s="30" t="s">
        <v>67</v>
      </c>
      <c r="AD485" s="53">
        <v>0</v>
      </c>
      <c r="AE485" s="53">
        <v>1</v>
      </c>
      <c r="AF485" s="53">
        <v>1</v>
      </c>
      <c r="AG485" s="53">
        <v>1</v>
      </c>
      <c r="AH485" s="53">
        <v>1</v>
      </c>
      <c r="AI485" s="40">
        <v>0</v>
      </c>
      <c r="AJ485" s="40">
        <v>1</v>
      </c>
      <c r="AK485" s="40">
        <v>0</v>
      </c>
      <c r="AL485" s="40">
        <v>1</v>
      </c>
      <c r="AM485" s="40">
        <v>0</v>
      </c>
      <c r="AN485" s="40">
        <v>0</v>
      </c>
      <c r="AO485" s="40">
        <v>0</v>
      </c>
      <c r="AP485" s="40">
        <v>0</v>
      </c>
      <c r="AQ485" s="40">
        <v>0</v>
      </c>
      <c r="AR485" s="40">
        <v>0</v>
      </c>
      <c r="AS485" s="53">
        <v>0</v>
      </c>
      <c r="AT485" s="40">
        <v>0</v>
      </c>
      <c r="AU485" s="34" t="s">
        <v>442</v>
      </c>
      <c r="AV485" s="34" t="s">
        <v>67</v>
      </c>
      <c r="AW485" s="34" t="s">
        <v>67</v>
      </c>
      <c r="AX485" s="34"/>
      <c r="AY485" s="39"/>
      <c r="AZ485" s="38"/>
      <c r="BA485" s="38"/>
      <c r="BB485" s="41"/>
      <c r="BC485" s="38">
        <v>45888</v>
      </c>
    </row>
    <row r="486" spans="1:55">
      <c r="A486" s="29">
        <f t="shared" si="2"/>
        <v>485</v>
      </c>
      <c r="B486" s="30" t="s">
        <v>54</v>
      </c>
      <c r="C486" s="31" t="s">
        <v>3903</v>
      </c>
      <c r="D486" s="32" t="s">
        <v>3913</v>
      </c>
      <c r="E486" s="47" t="s">
        <v>57</v>
      </c>
      <c r="F486" s="34" t="s">
        <v>58</v>
      </c>
      <c r="G486" s="31" t="s">
        <v>93</v>
      </c>
      <c r="H486" s="36" t="s">
        <v>3914</v>
      </c>
      <c r="I486" s="36" t="s">
        <v>184</v>
      </c>
      <c r="J486" s="36" t="s">
        <v>3915</v>
      </c>
      <c r="K486" s="36" t="s">
        <v>3916</v>
      </c>
      <c r="L486" s="36" t="s">
        <v>3917</v>
      </c>
      <c r="M486" s="36" t="s">
        <v>3918</v>
      </c>
      <c r="N486" s="36" t="s">
        <v>3919</v>
      </c>
      <c r="O486" s="37" t="s">
        <v>3920</v>
      </c>
      <c r="P486" s="37" t="s">
        <v>3921</v>
      </c>
      <c r="Q486" s="30" t="s">
        <v>67</v>
      </c>
      <c r="R486" s="38" t="s">
        <v>67</v>
      </c>
      <c r="S486" s="30" t="s">
        <v>853</v>
      </c>
      <c r="T486" s="30" t="b">
        <v>0</v>
      </c>
      <c r="U486" s="30" t="s">
        <v>67</v>
      </c>
      <c r="V486" s="34" t="s">
        <v>67</v>
      </c>
      <c r="W486" s="39" t="s">
        <v>67</v>
      </c>
      <c r="X486" s="30" t="s">
        <v>67</v>
      </c>
      <c r="Y486" s="30" t="s">
        <v>67</v>
      </c>
      <c r="Z486" s="38" t="s">
        <v>854</v>
      </c>
      <c r="AA486" s="38"/>
      <c r="AB486" s="38" t="s">
        <v>67</v>
      </c>
      <c r="AC486" s="30" t="s">
        <v>67</v>
      </c>
      <c r="AD486" s="53">
        <v>0</v>
      </c>
      <c r="AE486" s="53">
        <v>1</v>
      </c>
      <c r="AF486" s="53">
        <v>1</v>
      </c>
      <c r="AG486" s="53">
        <v>2</v>
      </c>
      <c r="AH486" s="53">
        <v>2</v>
      </c>
      <c r="AI486" s="40">
        <v>0</v>
      </c>
      <c r="AJ486" s="40">
        <v>1</v>
      </c>
      <c r="AK486" s="40">
        <v>0</v>
      </c>
      <c r="AL486" s="40">
        <v>1</v>
      </c>
      <c r="AM486" s="40">
        <v>0</v>
      </c>
      <c r="AN486" s="40">
        <v>0</v>
      </c>
      <c r="AO486" s="40">
        <v>0</v>
      </c>
      <c r="AP486" s="40">
        <v>0</v>
      </c>
      <c r="AQ486" s="40">
        <v>0</v>
      </c>
      <c r="AR486" s="40">
        <v>500000</v>
      </c>
      <c r="AS486" s="53">
        <v>0</v>
      </c>
      <c r="AT486" s="40">
        <v>1</v>
      </c>
      <c r="AU486" s="34" t="s">
        <v>442</v>
      </c>
      <c r="AV486" s="34" t="s">
        <v>67</v>
      </c>
      <c r="AW486" s="34" t="s">
        <v>67</v>
      </c>
      <c r="AX486" s="34"/>
      <c r="AY486" s="39"/>
      <c r="AZ486" s="38"/>
      <c r="BA486" s="38"/>
      <c r="BB486" s="41"/>
      <c r="BC486" s="38">
        <v>45888</v>
      </c>
    </row>
    <row r="487" spans="1:55">
      <c r="A487" s="29">
        <f t="shared" si="2"/>
        <v>486</v>
      </c>
      <c r="B487" s="30" t="s">
        <v>54</v>
      </c>
      <c r="C487" s="31" t="s">
        <v>2856</v>
      </c>
      <c r="D487" s="32" t="s">
        <v>3922</v>
      </c>
      <c r="E487" s="47" t="s">
        <v>57</v>
      </c>
      <c r="F487" s="34" t="s">
        <v>58</v>
      </c>
      <c r="G487" s="31" t="s">
        <v>2315</v>
      </c>
      <c r="H487" s="36" t="s">
        <v>3923</v>
      </c>
      <c r="I487" s="36" t="s">
        <v>95</v>
      </c>
      <c r="J487" s="36" t="s">
        <v>3924</v>
      </c>
      <c r="K487" s="36" t="s">
        <v>3925</v>
      </c>
      <c r="L487" s="36" t="s">
        <v>3926</v>
      </c>
      <c r="M487" s="36" t="s">
        <v>3927</v>
      </c>
      <c r="N487" s="36" t="s">
        <v>3928</v>
      </c>
      <c r="O487" s="37" t="s">
        <v>67</v>
      </c>
      <c r="P487" s="37" t="s">
        <v>67</v>
      </c>
      <c r="Q487" s="30" t="s">
        <v>67</v>
      </c>
      <c r="R487" s="38" t="s">
        <v>67</v>
      </c>
      <c r="S487" s="30" t="s">
        <v>853</v>
      </c>
      <c r="T487" s="30" t="b">
        <v>0</v>
      </c>
      <c r="U487" s="30" t="s">
        <v>67</v>
      </c>
      <c r="V487" s="34" t="s">
        <v>67</v>
      </c>
      <c r="W487" s="39" t="s">
        <v>67</v>
      </c>
      <c r="X487" s="30" t="s">
        <v>67</v>
      </c>
      <c r="Y487" s="30" t="s">
        <v>67</v>
      </c>
      <c r="Z487" s="38" t="s">
        <v>854</v>
      </c>
      <c r="AA487" s="38"/>
      <c r="AB487" s="38" t="s">
        <v>67</v>
      </c>
      <c r="AC487" s="30" t="s">
        <v>67</v>
      </c>
      <c r="AD487" s="53">
        <v>0</v>
      </c>
      <c r="AE487" s="53">
        <v>0</v>
      </c>
      <c r="AF487" s="53">
        <v>0</v>
      </c>
      <c r="AG487" s="53">
        <v>0</v>
      </c>
      <c r="AH487" s="53">
        <v>0</v>
      </c>
      <c r="AI487" s="40">
        <v>0</v>
      </c>
      <c r="AJ487" s="40">
        <v>0</v>
      </c>
      <c r="AK487" s="40">
        <v>0</v>
      </c>
      <c r="AL487" s="40">
        <v>0</v>
      </c>
      <c r="AM487" s="40">
        <v>0</v>
      </c>
      <c r="AN487" s="40">
        <v>0</v>
      </c>
      <c r="AO487" s="40">
        <v>0</v>
      </c>
      <c r="AP487" s="40">
        <v>0</v>
      </c>
      <c r="AQ487" s="40">
        <v>0</v>
      </c>
      <c r="AR487" s="40">
        <v>0</v>
      </c>
      <c r="AS487" s="53">
        <v>0</v>
      </c>
      <c r="AT487" s="40">
        <v>0</v>
      </c>
      <c r="AU487" s="34" t="s">
        <v>442</v>
      </c>
      <c r="AV487" s="34" t="s">
        <v>67</v>
      </c>
      <c r="AW487" s="34" t="s">
        <v>67</v>
      </c>
      <c r="AX487" s="34"/>
      <c r="AY487" s="39"/>
      <c r="AZ487" s="38"/>
      <c r="BA487" s="38"/>
      <c r="BB487" s="41"/>
      <c r="BC487" s="38" t="s">
        <v>67</v>
      </c>
    </row>
    <row r="488" spans="1:55">
      <c r="A488" s="29">
        <f t="shared" si="2"/>
        <v>487</v>
      </c>
      <c r="B488" s="30" t="s">
        <v>54</v>
      </c>
      <c r="C488" s="31" t="s">
        <v>2856</v>
      </c>
      <c r="D488" s="32" t="s">
        <v>3929</v>
      </c>
      <c r="E488" s="47" t="s">
        <v>78</v>
      </c>
      <c r="F488" s="34" t="s">
        <v>58</v>
      </c>
      <c r="G488" s="31" t="s">
        <v>2315</v>
      </c>
      <c r="H488" s="36" t="s">
        <v>3930</v>
      </c>
      <c r="I488" s="36" t="s">
        <v>2317</v>
      </c>
      <c r="J488" s="36" t="s">
        <v>3931</v>
      </c>
      <c r="K488" s="36" t="s">
        <v>3932</v>
      </c>
      <c r="L488" s="36" t="s">
        <v>3933</v>
      </c>
      <c r="M488" s="36" t="s">
        <v>3934</v>
      </c>
      <c r="N488" s="36" t="s">
        <v>3935</v>
      </c>
      <c r="O488" s="37" t="s">
        <v>67</v>
      </c>
      <c r="P488" s="37" t="s">
        <v>67</v>
      </c>
      <c r="Q488" s="30" t="s">
        <v>67</v>
      </c>
      <c r="R488" s="38" t="s">
        <v>67</v>
      </c>
      <c r="S488" s="30" t="s">
        <v>853</v>
      </c>
      <c r="T488" s="30" t="b">
        <v>0</v>
      </c>
      <c r="U488" s="30" t="s">
        <v>67</v>
      </c>
      <c r="V488" s="34" t="s">
        <v>67</v>
      </c>
      <c r="W488" s="39" t="s">
        <v>67</v>
      </c>
      <c r="X488" s="30" t="s">
        <v>67</v>
      </c>
      <c r="Y488" s="30" t="s">
        <v>67</v>
      </c>
      <c r="Z488" s="38" t="s">
        <v>854</v>
      </c>
      <c r="AA488" s="38"/>
      <c r="AB488" s="38" t="s">
        <v>67</v>
      </c>
      <c r="AC488" s="30" t="s">
        <v>67</v>
      </c>
      <c r="AD488" s="53">
        <v>0</v>
      </c>
      <c r="AE488" s="53">
        <v>0</v>
      </c>
      <c r="AF488" s="53">
        <v>0</v>
      </c>
      <c r="AG488" s="53">
        <v>0</v>
      </c>
      <c r="AH488" s="53">
        <v>0</v>
      </c>
      <c r="AI488" s="40">
        <v>0</v>
      </c>
      <c r="AJ488" s="40">
        <v>0</v>
      </c>
      <c r="AK488" s="40">
        <v>0</v>
      </c>
      <c r="AL488" s="40">
        <v>0</v>
      </c>
      <c r="AM488" s="40">
        <v>0</v>
      </c>
      <c r="AN488" s="40">
        <v>0</v>
      </c>
      <c r="AO488" s="40">
        <v>0</v>
      </c>
      <c r="AP488" s="40">
        <v>0</v>
      </c>
      <c r="AQ488" s="40">
        <v>0</v>
      </c>
      <c r="AR488" s="40">
        <v>0</v>
      </c>
      <c r="AS488" s="53">
        <v>0</v>
      </c>
      <c r="AT488" s="40">
        <v>0</v>
      </c>
      <c r="AU488" s="34" t="s">
        <v>442</v>
      </c>
      <c r="AV488" s="34" t="s">
        <v>67</v>
      </c>
      <c r="AW488" s="34" t="s">
        <v>67</v>
      </c>
      <c r="AX488" s="34"/>
      <c r="AY488" s="39"/>
      <c r="AZ488" s="38"/>
      <c r="BA488" s="38"/>
      <c r="BB488" s="41"/>
      <c r="BC488" s="38" t="s">
        <v>67</v>
      </c>
    </row>
    <row r="489" spans="1:55">
      <c r="A489" s="29">
        <f t="shared" si="2"/>
        <v>488</v>
      </c>
      <c r="B489" s="30" t="s">
        <v>54</v>
      </c>
      <c r="C489" s="31" t="s">
        <v>2856</v>
      </c>
      <c r="D489" s="32" t="s">
        <v>3936</v>
      </c>
      <c r="E489" s="47" t="s">
        <v>57</v>
      </c>
      <c r="F489" s="34" t="s">
        <v>58</v>
      </c>
      <c r="G489" s="31" t="s">
        <v>2315</v>
      </c>
      <c r="H489" s="36" t="s">
        <v>3937</v>
      </c>
      <c r="I489" s="36" t="s">
        <v>184</v>
      </c>
      <c r="J489" s="36" t="s">
        <v>3938</v>
      </c>
      <c r="K489" s="36" t="s">
        <v>3939</v>
      </c>
      <c r="L489" s="36" t="s">
        <v>3940</v>
      </c>
      <c r="M489" s="36" t="s">
        <v>3941</v>
      </c>
      <c r="N489" s="36" t="s">
        <v>3942</v>
      </c>
      <c r="O489" s="37" t="s">
        <v>67</v>
      </c>
      <c r="P489" s="37" t="s">
        <v>67</v>
      </c>
      <c r="Q489" s="30" t="s">
        <v>67</v>
      </c>
      <c r="R489" s="38" t="s">
        <v>67</v>
      </c>
      <c r="S489" s="30" t="s">
        <v>853</v>
      </c>
      <c r="T489" s="30" t="b">
        <v>0</v>
      </c>
      <c r="U489" s="30" t="s">
        <v>67</v>
      </c>
      <c r="V489" s="34" t="s">
        <v>67</v>
      </c>
      <c r="W489" s="39" t="s">
        <v>67</v>
      </c>
      <c r="X489" s="30" t="s">
        <v>67</v>
      </c>
      <c r="Y489" s="30" t="s">
        <v>67</v>
      </c>
      <c r="Z489" s="38" t="s">
        <v>854</v>
      </c>
      <c r="AA489" s="38"/>
      <c r="AB489" s="38" t="s">
        <v>67</v>
      </c>
      <c r="AC489" s="30" t="s">
        <v>67</v>
      </c>
      <c r="AD489" s="53">
        <v>0</v>
      </c>
      <c r="AE489" s="53">
        <v>0</v>
      </c>
      <c r="AF489" s="53">
        <v>0</v>
      </c>
      <c r="AG489" s="53">
        <v>0</v>
      </c>
      <c r="AH489" s="53">
        <v>0</v>
      </c>
      <c r="AI489" s="40">
        <v>0</v>
      </c>
      <c r="AJ489" s="40">
        <v>0</v>
      </c>
      <c r="AK489" s="40">
        <v>0</v>
      </c>
      <c r="AL489" s="40">
        <v>0</v>
      </c>
      <c r="AM489" s="40">
        <v>0</v>
      </c>
      <c r="AN489" s="40">
        <v>0</v>
      </c>
      <c r="AO489" s="40">
        <v>0</v>
      </c>
      <c r="AP489" s="40">
        <v>0</v>
      </c>
      <c r="AQ489" s="40">
        <v>0</v>
      </c>
      <c r="AR489" s="40">
        <v>0</v>
      </c>
      <c r="AS489" s="53">
        <v>0</v>
      </c>
      <c r="AT489" s="40">
        <v>0</v>
      </c>
      <c r="AU489" s="34" t="s">
        <v>157</v>
      </c>
      <c r="AV489" s="34" t="s">
        <v>67</v>
      </c>
      <c r="AW489" s="34" t="s">
        <v>67</v>
      </c>
      <c r="AX489" s="34"/>
      <c r="AY489" s="39"/>
      <c r="AZ489" s="38"/>
      <c r="BA489" s="38"/>
      <c r="BB489" s="41"/>
      <c r="BC489" s="38" t="s">
        <v>67</v>
      </c>
    </row>
    <row r="490" spans="1:55">
      <c r="A490" s="29">
        <f t="shared" si="2"/>
        <v>489</v>
      </c>
      <c r="B490" s="30" t="s">
        <v>54</v>
      </c>
      <c r="C490" s="31" t="s">
        <v>2856</v>
      </c>
      <c r="D490" s="32" t="s">
        <v>3943</v>
      </c>
      <c r="E490" s="47" t="s">
        <v>57</v>
      </c>
      <c r="F490" s="34" t="s">
        <v>58</v>
      </c>
      <c r="G490" s="31" t="s">
        <v>93</v>
      </c>
      <c r="H490" s="36" t="s">
        <v>3944</v>
      </c>
      <c r="I490" s="36" t="s">
        <v>121</v>
      </c>
      <c r="J490" s="36" t="s">
        <v>3945</v>
      </c>
      <c r="K490" s="36" t="s">
        <v>3946</v>
      </c>
      <c r="L490" s="36" t="s">
        <v>3947</v>
      </c>
      <c r="M490" s="36" t="s">
        <v>3948</v>
      </c>
      <c r="N490" s="36" t="s">
        <v>3949</v>
      </c>
      <c r="O490" s="37" t="s">
        <v>67</v>
      </c>
      <c r="P490" s="37" t="s">
        <v>67</v>
      </c>
      <c r="Q490" s="30" t="s">
        <v>67</v>
      </c>
      <c r="R490" s="38" t="s">
        <v>67</v>
      </c>
      <c r="S490" s="30" t="s">
        <v>853</v>
      </c>
      <c r="T490" s="30" t="b">
        <v>0</v>
      </c>
      <c r="U490" s="30" t="s">
        <v>67</v>
      </c>
      <c r="V490" s="34" t="s">
        <v>67</v>
      </c>
      <c r="W490" s="39" t="s">
        <v>67</v>
      </c>
      <c r="X490" s="30" t="s">
        <v>67</v>
      </c>
      <c r="Y490" s="30" t="s">
        <v>67</v>
      </c>
      <c r="Z490" s="38" t="s">
        <v>854</v>
      </c>
      <c r="AA490" s="38"/>
      <c r="AB490" s="38" t="s">
        <v>67</v>
      </c>
      <c r="AC490" s="30" t="s">
        <v>67</v>
      </c>
      <c r="AD490" s="53">
        <v>0</v>
      </c>
      <c r="AE490" s="53">
        <v>0</v>
      </c>
      <c r="AF490" s="53">
        <v>0</v>
      </c>
      <c r="AG490" s="53">
        <v>6</v>
      </c>
      <c r="AH490" s="53">
        <v>1</v>
      </c>
      <c r="AI490" s="40">
        <v>0</v>
      </c>
      <c r="AJ490" s="40">
        <v>1</v>
      </c>
      <c r="AK490" s="40">
        <v>0</v>
      </c>
      <c r="AL490" s="40">
        <v>0</v>
      </c>
      <c r="AM490" s="40">
        <v>0</v>
      </c>
      <c r="AN490" s="40">
        <v>0</v>
      </c>
      <c r="AO490" s="40">
        <v>0</v>
      </c>
      <c r="AP490" s="40">
        <v>0</v>
      </c>
      <c r="AQ490" s="40">
        <v>0</v>
      </c>
      <c r="AR490" s="53">
        <v>800000</v>
      </c>
      <c r="AS490" s="53">
        <v>0</v>
      </c>
      <c r="AT490" s="40">
        <v>0</v>
      </c>
      <c r="AU490" s="34" t="s">
        <v>959</v>
      </c>
      <c r="AV490" s="34" t="s">
        <v>67</v>
      </c>
      <c r="AW490" s="34" t="s">
        <v>67</v>
      </c>
      <c r="AX490" s="34"/>
      <c r="AY490" s="39"/>
      <c r="AZ490" s="38"/>
      <c r="BA490" s="38"/>
      <c r="BB490" s="41"/>
      <c r="BC490" s="38" t="s">
        <v>67</v>
      </c>
    </row>
    <row r="491" spans="1:55">
      <c r="A491" s="29">
        <f t="shared" si="2"/>
        <v>490</v>
      </c>
      <c r="B491" s="30" t="s">
        <v>54</v>
      </c>
      <c r="C491" s="31" t="s">
        <v>2856</v>
      </c>
      <c r="D491" s="32" t="s">
        <v>3950</v>
      </c>
      <c r="E491" s="47" t="s">
        <v>57</v>
      </c>
      <c r="F491" s="34" t="s">
        <v>58</v>
      </c>
      <c r="G491" s="31" t="s">
        <v>93</v>
      </c>
      <c r="H491" s="36" t="s">
        <v>3951</v>
      </c>
      <c r="I491" s="36" t="s">
        <v>3952</v>
      </c>
      <c r="J491" s="36" t="s">
        <v>3953</v>
      </c>
      <c r="K491" s="36" t="s">
        <v>3954</v>
      </c>
      <c r="L491" s="36" t="s">
        <v>3955</v>
      </c>
      <c r="M491" s="36" t="s">
        <v>3956</v>
      </c>
      <c r="N491" s="36" t="s">
        <v>3957</v>
      </c>
      <c r="O491" s="37" t="s">
        <v>67</v>
      </c>
      <c r="P491" s="37" t="s">
        <v>67</v>
      </c>
      <c r="Q491" s="30" t="s">
        <v>67</v>
      </c>
      <c r="R491" s="38" t="s">
        <v>67</v>
      </c>
      <c r="S491" s="30" t="s">
        <v>853</v>
      </c>
      <c r="T491" s="30" t="b">
        <v>0</v>
      </c>
      <c r="U491" s="30" t="s">
        <v>67</v>
      </c>
      <c r="V491" s="34" t="s">
        <v>67</v>
      </c>
      <c r="W491" s="39" t="s">
        <v>67</v>
      </c>
      <c r="X491" s="30" t="s">
        <v>67</v>
      </c>
      <c r="Y491" s="30" t="s">
        <v>67</v>
      </c>
      <c r="Z491" s="38" t="s">
        <v>854</v>
      </c>
      <c r="AA491" s="38"/>
      <c r="AB491" s="38" t="s">
        <v>67</v>
      </c>
      <c r="AC491" s="30" t="s">
        <v>67</v>
      </c>
      <c r="AD491" s="53">
        <v>0</v>
      </c>
      <c r="AE491" s="53">
        <v>3</v>
      </c>
      <c r="AF491" s="53">
        <v>3</v>
      </c>
      <c r="AG491" s="53">
        <v>3</v>
      </c>
      <c r="AH491" s="53">
        <v>1</v>
      </c>
      <c r="AI491" s="40">
        <v>0</v>
      </c>
      <c r="AJ491" s="40">
        <v>2</v>
      </c>
      <c r="AK491" s="40">
        <v>0</v>
      </c>
      <c r="AL491" s="40">
        <v>0</v>
      </c>
      <c r="AM491" s="40">
        <v>0</v>
      </c>
      <c r="AN491" s="40">
        <v>0</v>
      </c>
      <c r="AO491" s="40">
        <v>0</v>
      </c>
      <c r="AP491" s="40">
        <v>0</v>
      </c>
      <c r="AQ491" s="40">
        <v>0</v>
      </c>
      <c r="AR491" s="40">
        <v>0</v>
      </c>
      <c r="AS491" s="53">
        <v>0</v>
      </c>
      <c r="AT491" s="40">
        <v>0</v>
      </c>
      <c r="AU491" s="34" t="s">
        <v>3558</v>
      </c>
      <c r="AV491" s="34" t="s">
        <v>67</v>
      </c>
      <c r="AW491" s="34" t="s">
        <v>67</v>
      </c>
      <c r="AX491" s="34"/>
      <c r="AY491" s="39"/>
      <c r="AZ491" s="38"/>
      <c r="BA491" s="38"/>
      <c r="BB491" s="41"/>
      <c r="BC491" s="38" t="s">
        <v>67</v>
      </c>
    </row>
    <row r="492" spans="1:55">
      <c r="A492" s="29">
        <f t="shared" si="2"/>
        <v>491</v>
      </c>
      <c r="B492" s="30" t="s">
        <v>54</v>
      </c>
      <c r="C492" s="31" t="s">
        <v>2856</v>
      </c>
      <c r="D492" s="32" t="s">
        <v>3958</v>
      </c>
      <c r="E492" s="47" t="s">
        <v>57</v>
      </c>
      <c r="F492" s="34" t="s">
        <v>58</v>
      </c>
      <c r="G492" s="31" t="s">
        <v>59</v>
      </c>
      <c r="H492" s="36" t="s">
        <v>3959</v>
      </c>
      <c r="I492" s="36" t="s">
        <v>489</v>
      </c>
      <c r="J492" s="36" t="s">
        <v>3960</v>
      </c>
      <c r="K492" s="36" t="s">
        <v>3961</v>
      </c>
      <c r="L492" s="36" t="s">
        <v>3962</v>
      </c>
      <c r="M492" s="36" t="s">
        <v>3963</v>
      </c>
      <c r="N492" s="36" t="s">
        <v>3964</v>
      </c>
      <c r="O492" s="37" t="s">
        <v>67</v>
      </c>
      <c r="P492" s="37" t="s">
        <v>67</v>
      </c>
      <c r="Q492" s="30" t="s">
        <v>67</v>
      </c>
      <c r="R492" s="38" t="s">
        <v>67</v>
      </c>
      <c r="S492" s="30" t="s">
        <v>853</v>
      </c>
      <c r="T492" s="30" t="b">
        <v>0</v>
      </c>
      <c r="U492" s="30" t="s">
        <v>67</v>
      </c>
      <c r="V492" s="34" t="s">
        <v>67</v>
      </c>
      <c r="W492" s="39" t="s">
        <v>67</v>
      </c>
      <c r="X492" s="30" t="s">
        <v>67</v>
      </c>
      <c r="Y492" s="30" t="s">
        <v>67</v>
      </c>
      <c r="Z492" s="38" t="s">
        <v>854</v>
      </c>
      <c r="AA492" s="38"/>
      <c r="AB492" s="38" t="s">
        <v>67</v>
      </c>
      <c r="AC492" s="30" t="s">
        <v>67</v>
      </c>
      <c r="AD492" s="53">
        <v>0</v>
      </c>
      <c r="AE492" s="53">
        <v>2</v>
      </c>
      <c r="AF492" s="53">
        <v>2</v>
      </c>
      <c r="AG492" s="53">
        <v>1</v>
      </c>
      <c r="AH492" s="53">
        <v>2</v>
      </c>
      <c r="AI492" s="40">
        <v>0</v>
      </c>
      <c r="AJ492" s="40">
        <v>1</v>
      </c>
      <c r="AK492" s="40">
        <v>0</v>
      </c>
      <c r="AL492" s="40">
        <v>0</v>
      </c>
      <c r="AM492" s="40">
        <v>0</v>
      </c>
      <c r="AN492" s="40">
        <v>0</v>
      </c>
      <c r="AO492" s="40">
        <v>0</v>
      </c>
      <c r="AP492" s="40">
        <v>0</v>
      </c>
      <c r="AQ492" s="40">
        <v>0</v>
      </c>
      <c r="AR492" s="53">
        <v>500000</v>
      </c>
      <c r="AS492" s="53">
        <v>0</v>
      </c>
      <c r="AT492" s="40">
        <v>0</v>
      </c>
      <c r="AU492" s="34" t="s">
        <v>3558</v>
      </c>
      <c r="AV492" s="34" t="s">
        <v>67</v>
      </c>
      <c r="AW492" s="34" t="s">
        <v>67</v>
      </c>
      <c r="AX492" s="34"/>
      <c r="AY492" s="39"/>
      <c r="AZ492" s="38"/>
      <c r="BA492" s="38"/>
      <c r="BB492" s="41"/>
      <c r="BC492" s="38" t="s">
        <v>67</v>
      </c>
    </row>
    <row r="493" spans="1:55">
      <c r="A493" s="29">
        <f t="shared" si="2"/>
        <v>492</v>
      </c>
      <c r="B493" s="30" t="s">
        <v>54</v>
      </c>
      <c r="C493" s="31" t="s">
        <v>2856</v>
      </c>
      <c r="D493" s="32" t="s">
        <v>3965</v>
      </c>
      <c r="E493" s="47" t="s">
        <v>57</v>
      </c>
      <c r="F493" s="34" t="s">
        <v>58</v>
      </c>
      <c r="G493" s="31" t="s">
        <v>93</v>
      </c>
      <c r="H493" s="36" t="s">
        <v>3966</v>
      </c>
      <c r="I493" s="36" t="s">
        <v>95</v>
      </c>
      <c r="J493" s="36" t="s">
        <v>3967</v>
      </c>
      <c r="K493" s="36" t="s">
        <v>3968</v>
      </c>
      <c r="L493" s="36" t="s">
        <v>3969</v>
      </c>
      <c r="M493" s="36" t="s">
        <v>3970</v>
      </c>
      <c r="N493" s="36" t="s">
        <v>3971</v>
      </c>
      <c r="O493" s="37" t="s">
        <v>67</v>
      </c>
      <c r="P493" s="37" t="s">
        <v>67</v>
      </c>
      <c r="Q493" s="30" t="s">
        <v>67</v>
      </c>
      <c r="R493" s="38" t="s">
        <v>67</v>
      </c>
      <c r="S493" s="30" t="s">
        <v>853</v>
      </c>
      <c r="T493" s="30" t="b">
        <v>0</v>
      </c>
      <c r="U493" s="30" t="s">
        <v>67</v>
      </c>
      <c r="V493" s="34" t="s">
        <v>67</v>
      </c>
      <c r="W493" s="39" t="s">
        <v>67</v>
      </c>
      <c r="X493" s="30" t="s">
        <v>67</v>
      </c>
      <c r="Y493" s="30" t="s">
        <v>67</v>
      </c>
      <c r="Z493" s="38" t="s">
        <v>854</v>
      </c>
      <c r="AA493" s="38"/>
      <c r="AB493" s="38" t="s">
        <v>67</v>
      </c>
      <c r="AC493" s="30" t="s">
        <v>67</v>
      </c>
      <c r="AD493" s="53">
        <v>0</v>
      </c>
      <c r="AE493" s="53">
        <v>0</v>
      </c>
      <c r="AF493" s="53">
        <v>0</v>
      </c>
      <c r="AG493" s="53">
        <v>0</v>
      </c>
      <c r="AH493" s="53">
        <v>0</v>
      </c>
      <c r="AI493" s="40">
        <v>0</v>
      </c>
      <c r="AJ493" s="40">
        <v>0</v>
      </c>
      <c r="AK493" s="40">
        <v>0</v>
      </c>
      <c r="AL493" s="40">
        <v>0</v>
      </c>
      <c r="AM493" s="40">
        <v>0</v>
      </c>
      <c r="AN493" s="40">
        <v>0</v>
      </c>
      <c r="AO493" s="40">
        <v>0</v>
      </c>
      <c r="AP493" s="40">
        <v>0</v>
      </c>
      <c r="AQ493" s="40">
        <v>0</v>
      </c>
      <c r="AR493" s="40">
        <v>0</v>
      </c>
      <c r="AS493" s="53">
        <v>0</v>
      </c>
      <c r="AT493" s="40">
        <v>0</v>
      </c>
      <c r="AU493" s="34" t="s">
        <v>3558</v>
      </c>
      <c r="AV493" s="34" t="s">
        <v>67</v>
      </c>
      <c r="AW493" s="34" t="s">
        <v>67</v>
      </c>
      <c r="AX493" s="34"/>
      <c r="AY493" s="39"/>
      <c r="AZ493" s="38"/>
      <c r="BA493" s="38"/>
      <c r="BB493" s="41"/>
      <c r="BC493" s="38" t="s">
        <v>67</v>
      </c>
    </row>
    <row r="494" spans="1:55">
      <c r="A494" s="29">
        <f t="shared" si="2"/>
        <v>493</v>
      </c>
      <c r="B494" s="30" t="s">
        <v>54</v>
      </c>
      <c r="C494" s="31" t="s">
        <v>2856</v>
      </c>
      <c r="D494" s="32" t="s">
        <v>3972</v>
      </c>
      <c r="E494" s="47" t="s">
        <v>78</v>
      </c>
      <c r="F494" s="34" t="s">
        <v>58</v>
      </c>
      <c r="G494" s="31" t="s">
        <v>2315</v>
      </c>
      <c r="H494" s="36" t="s">
        <v>3973</v>
      </c>
      <c r="I494" s="36" t="s">
        <v>184</v>
      </c>
      <c r="J494" s="36" t="s">
        <v>3974</v>
      </c>
      <c r="K494" s="36" t="s">
        <v>3975</v>
      </c>
      <c r="L494" s="36" t="s">
        <v>3976</v>
      </c>
      <c r="M494" s="36" t="s">
        <v>3977</v>
      </c>
      <c r="N494" s="36" t="s">
        <v>3978</v>
      </c>
      <c r="O494" s="37" t="s">
        <v>67</v>
      </c>
      <c r="P494" s="37" t="s">
        <v>67</v>
      </c>
      <c r="Q494" s="30" t="s">
        <v>67</v>
      </c>
      <c r="R494" s="38" t="s">
        <v>67</v>
      </c>
      <c r="S494" s="30" t="s">
        <v>853</v>
      </c>
      <c r="T494" s="30" t="b">
        <v>0</v>
      </c>
      <c r="U494" s="30" t="s">
        <v>67</v>
      </c>
      <c r="V494" s="34" t="s">
        <v>67</v>
      </c>
      <c r="W494" s="39" t="s">
        <v>67</v>
      </c>
      <c r="X494" s="30" t="s">
        <v>67</v>
      </c>
      <c r="Y494" s="30" t="s">
        <v>67</v>
      </c>
      <c r="Z494" s="38" t="s">
        <v>854</v>
      </c>
      <c r="AA494" s="38"/>
      <c r="AB494" s="38" t="s">
        <v>67</v>
      </c>
      <c r="AC494" s="30" t="s">
        <v>67</v>
      </c>
      <c r="AD494" s="53">
        <v>0</v>
      </c>
      <c r="AE494" s="53">
        <v>0</v>
      </c>
      <c r="AF494" s="53">
        <v>0</v>
      </c>
      <c r="AG494" s="53">
        <v>0</v>
      </c>
      <c r="AH494" s="53">
        <v>0</v>
      </c>
      <c r="AI494" s="40">
        <v>0</v>
      </c>
      <c r="AJ494" s="40">
        <v>0</v>
      </c>
      <c r="AK494" s="40">
        <v>0</v>
      </c>
      <c r="AL494" s="40">
        <v>0</v>
      </c>
      <c r="AM494" s="40">
        <v>0</v>
      </c>
      <c r="AN494" s="40">
        <v>0</v>
      </c>
      <c r="AO494" s="40">
        <v>0</v>
      </c>
      <c r="AP494" s="40">
        <v>0</v>
      </c>
      <c r="AQ494" s="40">
        <v>0</v>
      </c>
      <c r="AR494" s="40">
        <v>0</v>
      </c>
      <c r="AS494" s="53">
        <v>0</v>
      </c>
      <c r="AT494" s="40">
        <v>0</v>
      </c>
      <c r="AU494" s="34" t="s">
        <v>157</v>
      </c>
      <c r="AV494" s="34" t="s">
        <v>67</v>
      </c>
      <c r="AW494" s="34" t="s">
        <v>67</v>
      </c>
      <c r="AX494" s="34"/>
      <c r="AY494" s="39"/>
      <c r="AZ494" s="38"/>
      <c r="BA494" s="38"/>
      <c r="BB494" s="41"/>
      <c r="BC494" s="38" t="s">
        <v>67</v>
      </c>
    </row>
    <row r="495" spans="1:55">
      <c r="A495" s="29">
        <f t="shared" si="2"/>
        <v>494</v>
      </c>
      <c r="B495" s="30" t="s">
        <v>54</v>
      </c>
      <c r="C495" s="31" t="s">
        <v>2856</v>
      </c>
      <c r="D495" s="32" t="s">
        <v>3979</v>
      </c>
      <c r="E495" s="47" t="s">
        <v>78</v>
      </c>
      <c r="F495" s="34" t="s">
        <v>852</v>
      </c>
      <c r="G495" s="31" t="s">
        <v>59</v>
      </c>
      <c r="H495" s="36" t="s">
        <v>3980</v>
      </c>
      <c r="I495" s="36" t="s">
        <v>1559</v>
      </c>
      <c r="J495" s="36" t="s">
        <v>3981</v>
      </c>
      <c r="K495" s="36" t="s">
        <v>3982</v>
      </c>
      <c r="L495" s="36" t="s">
        <v>3983</v>
      </c>
      <c r="M495" s="36" t="s">
        <v>3984</v>
      </c>
      <c r="N495" s="36" t="s">
        <v>3985</v>
      </c>
      <c r="O495" s="37" t="s">
        <v>67</v>
      </c>
      <c r="P495" s="37" t="s">
        <v>67</v>
      </c>
      <c r="Q495" s="30" t="s">
        <v>67</v>
      </c>
      <c r="R495" s="38" t="s">
        <v>67</v>
      </c>
      <c r="S495" s="30" t="s">
        <v>853</v>
      </c>
      <c r="T495" s="30" t="b">
        <v>0</v>
      </c>
      <c r="U495" s="30" t="s">
        <v>67</v>
      </c>
      <c r="V495" s="34" t="s">
        <v>67</v>
      </c>
      <c r="W495" s="39" t="s">
        <v>67</v>
      </c>
      <c r="X495" s="30" t="s">
        <v>67</v>
      </c>
      <c r="Y495" s="30" t="s">
        <v>67</v>
      </c>
      <c r="Z495" s="38" t="s">
        <v>854</v>
      </c>
      <c r="AA495" s="38"/>
      <c r="AB495" s="38" t="s">
        <v>67</v>
      </c>
      <c r="AC495" s="30" t="s">
        <v>67</v>
      </c>
      <c r="AD495" s="53">
        <v>0</v>
      </c>
      <c r="AE495" s="53">
        <v>1</v>
      </c>
      <c r="AF495" s="53">
        <v>1</v>
      </c>
      <c r="AG495" s="53">
        <v>2</v>
      </c>
      <c r="AH495" s="53">
        <v>1</v>
      </c>
      <c r="AI495" s="40">
        <v>0</v>
      </c>
      <c r="AJ495" s="40">
        <v>1</v>
      </c>
      <c r="AK495" s="40">
        <v>0</v>
      </c>
      <c r="AL495" s="40">
        <v>0</v>
      </c>
      <c r="AM495" s="40">
        <v>0</v>
      </c>
      <c r="AN495" s="40">
        <v>0</v>
      </c>
      <c r="AO495" s="40">
        <v>0</v>
      </c>
      <c r="AP495" s="40">
        <v>0</v>
      </c>
      <c r="AQ495" s="40">
        <v>0</v>
      </c>
      <c r="AR495" s="40">
        <v>0</v>
      </c>
      <c r="AS495" s="53">
        <v>0</v>
      </c>
      <c r="AT495" s="40">
        <v>0</v>
      </c>
      <c r="AU495" s="34" t="s">
        <v>442</v>
      </c>
      <c r="AV495" s="34" t="s">
        <v>67</v>
      </c>
      <c r="AW495" s="34" t="s">
        <v>67</v>
      </c>
      <c r="AX495" s="34"/>
      <c r="AY495" s="39"/>
      <c r="AZ495" s="38"/>
      <c r="BA495" s="38"/>
      <c r="BB495" s="41"/>
      <c r="BC495" s="38" t="s">
        <v>67</v>
      </c>
    </row>
    <row r="496" spans="1:55">
      <c r="A496" s="29">
        <f t="shared" si="2"/>
        <v>495</v>
      </c>
      <c r="B496" s="30" t="s">
        <v>54</v>
      </c>
      <c r="C496" s="31" t="s">
        <v>2856</v>
      </c>
      <c r="D496" s="32" t="s">
        <v>3986</v>
      </c>
      <c r="E496" s="47" t="s">
        <v>57</v>
      </c>
      <c r="F496" s="34" t="s">
        <v>58</v>
      </c>
      <c r="G496" s="31" t="s">
        <v>93</v>
      </c>
      <c r="H496" s="36" t="s">
        <v>3987</v>
      </c>
      <c r="I496" s="36" t="s">
        <v>1559</v>
      </c>
      <c r="J496" s="36" t="s">
        <v>3988</v>
      </c>
      <c r="K496" s="36" t="s">
        <v>3989</v>
      </c>
      <c r="L496" s="36" t="s">
        <v>3990</v>
      </c>
      <c r="M496" s="36" t="s">
        <v>3991</v>
      </c>
      <c r="N496" s="36" t="s">
        <v>3992</v>
      </c>
      <c r="O496" s="37" t="s">
        <v>67</v>
      </c>
      <c r="P496" s="37" t="s">
        <v>67</v>
      </c>
      <c r="Q496" s="30" t="s">
        <v>67</v>
      </c>
      <c r="R496" s="38" t="s">
        <v>67</v>
      </c>
      <c r="S496" s="30" t="s">
        <v>853</v>
      </c>
      <c r="T496" s="30" t="b">
        <v>0</v>
      </c>
      <c r="U496" s="30" t="s">
        <v>67</v>
      </c>
      <c r="V496" s="34" t="s">
        <v>67</v>
      </c>
      <c r="W496" s="39" t="s">
        <v>67</v>
      </c>
      <c r="X496" s="30" t="s">
        <v>67</v>
      </c>
      <c r="Y496" s="30" t="s">
        <v>67</v>
      </c>
      <c r="Z496" s="38" t="s">
        <v>854</v>
      </c>
      <c r="AA496" s="38"/>
      <c r="AB496" s="38" t="s">
        <v>67</v>
      </c>
      <c r="AC496" s="30" t="s">
        <v>67</v>
      </c>
      <c r="AD496" s="53">
        <v>0</v>
      </c>
      <c r="AE496" s="53">
        <v>1</v>
      </c>
      <c r="AF496" s="53">
        <v>1</v>
      </c>
      <c r="AG496" s="53">
        <v>2</v>
      </c>
      <c r="AH496" s="53">
        <v>1</v>
      </c>
      <c r="AI496" s="40">
        <v>0</v>
      </c>
      <c r="AJ496" s="40">
        <v>1</v>
      </c>
      <c r="AK496" s="40">
        <v>0</v>
      </c>
      <c r="AL496" s="40">
        <v>1</v>
      </c>
      <c r="AM496" s="40">
        <v>0</v>
      </c>
      <c r="AN496" s="40">
        <v>0</v>
      </c>
      <c r="AO496" s="40">
        <v>0</v>
      </c>
      <c r="AP496" s="40">
        <v>0</v>
      </c>
      <c r="AQ496" s="40">
        <v>0</v>
      </c>
      <c r="AR496" s="53">
        <v>300000</v>
      </c>
      <c r="AS496" s="53">
        <v>0</v>
      </c>
      <c r="AT496" s="40">
        <v>0</v>
      </c>
      <c r="AU496" s="34" t="s">
        <v>3558</v>
      </c>
      <c r="AV496" s="34" t="s">
        <v>67</v>
      </c>
      <c r="AW496" s="34" t="s">
        <v>67</v>
      </c>
      <c r="AX496" s="34"/>
      <c r="AY496" s="39"/>
      <c r="AZ496" s="38"/>
      <c r="BA496" s="38"/>
      <c r="BB496" s="41"/>
      <c r="BC496" s="38" t="s">
        <v>67</v>
      </c>
    </row>
    <row r="497" spans="1:55">
      <c r="A497" s="29">
        <f t="shared" si="2"/>
        <v>496</v>
      </c>
      <c r="B497" s="30" t="s">
        <v>54</v>
      </c>
      <c r="C497" s="31" t="s">
        <v>3460</v>
      </c>
      <c r="D497" s="32" t="s">
        <v>3993</v>
      </c>
      <c r="E497" s="47" t="s">
        <v>78</v>
      </c>
      <c r="F497" s="34" t="s">
        <v>58</v>
      </c>
      <c r="G497" s="31" t="s">
        <v>2315</v>
      </c>
      <c r="H497" s="36" t="s">
        <v>3994</v>
      </c>
      <c r="I497" s="36" t="s">
        <v>489</v>
      </c>
      <c r="J497" s="36" t="s">
        <v>3995</v>
      </c>
      <c r="K497" s="36" t="s">
        <v>67</v>
      </c>
      <c r="L497" s="36" t="s">
        <v>67</v>
      </c>
      <c r="M497" s="36" t="s">
        <v>3996</v>
      </c>
      <c r="N497" s="36" t="s">
        <v>3997</v>
      </c>
      <c r="O497" s="37" t="s">
        <v>67</v>
      </c>
      <c r="P497" s="37" t="s">
        <v>67</v>
      </c>
      <c r="Q497" s="30" t="s">
        <v>67</v>
      </c>
      <c r="R497" s="38" t="s">
        <v>67</v>
      </c>
      <c r="S497" s="30" t="s">
        <v>853</v>
      </c>
      <c r="T497" s="30" t="b">
        <v>0</v>
      </c>
      <c r="U497" s="30" t="s">
        <v>67</v>
      </c>
      <c r="V497" s="34" t="s">
        <v>67</v>
      </c>
      <c r="W497" s="39" t="s">
        <v>67</v>
      </c>
      <c r="X497" s="30" t="s">
        <v>67</v>
      </c>
      <c r="Y497" s="30" t="s">
        <v>67</v>
      </c>
      <c r="Z497" s="38" t="s">
        <v>854</v>
      </c>
      <c r="AA497" s="38"/>
      <c r="AB497" s="38" t="s">
        <v>67</v>
      </c>
      <c r="AC497" s="30" t="s">
        <v>67</v>
      </c>
      <c r="AD497" s="53">
        <v>0</v>
      </c>
      <c r="AE497" s="53">
        <v>0</v>
      </c>
      <c r="AF497" s="53">
        <v>0</v>
      </c>
      <c r="AG497" s="53">
        <v>0</v>
      </c>
      <c r="AH497" s="53">
        <v>0</v>
      </c>
      <c r="AI497" s="40">
        <v>0</v>
      </c>
      <c r="AJ497" s="40">
        <v>0</v>
      </c>
      <c r="AK497" s="40">
        <v>0</v>
      </c>
      <c r="AL497" s="40">
        <v>0</v>
      </c>
      <c r="AM497" s="40">
        <v>0</v>
      </c>
      <c r="AN497" s="40">
        <v>0</v>
      </c>
      <c r="AO497" s="40">
        <v>0</v>
      </c>
      <c r="AP497" s="40">
        <v>0</v>
      </c>
      <c r="AQ497" s="40">
        <v>0</v>
      </c>
      <c r="AR497" s="40">
        <v>0</v>
      </c>
      <c r="AS497" s="53">
        <v>0</v>
      </c>
      <c r="AT497" s="40">
        <v>0</v>
      </c>
      <c r="AU497" s="34" t="s">
        <v>442</v>
      </c>
      <c r="AV497" s="34" t="s">
        <v>67</v>
      </c>
      <c r="AW497" s="34" t="s">
        <v>67</v>
      </c>
      <c r="AX497" s="34"/>
      <c r="AY497" s="39"/>
      <c r="AZ497" s="38"/>
      <c r="BA497" s="38"/>
      <c r="BB497" s="41"/>
      <c r="BC497" s="38" t="s">
        <v>67</v>
      </c>
    </row>
    <row r="498" spans="1:55">
      <c r="A498" s="29">
        <f t="shared" si="2"/>
        <v>497</v>
      </c>
      <c r="B498" s="30" t="s">
        <v>54</v>
      </c>
      <c r="C498" s="31" t="s">
        <v>3460</v>
      </c>
      <c r="D498" s="32" t="s">
        <v>3998</v>
      </c>
      <c r="E498" s="47" t="s">
        <v>78</v>
      </c>
      <c r="F498" s="34" t="s">
        <v>58</v>
      </c>
      <c r="G498" s="31" t="s">
        <v>2315</v>
      </c>
      <c r="H498" s="36" t="s">
        <v>3999</v>
      </c>
      <c r="I498" s="36" t="s">
        <v>121</v>
      </c>
      <c r="J498" s="36" t="s">
        <v>4000</v>
      </c>
      <c r="K498" s="36" t="s">
        <v>4001</v>
      </c>
      <c r="L498" s="36" t="s">
        <v>4002</v>
      </c>
      <c r="M498" s="36" t="s">
        <v>4003</v>
      </c>
      <c r="N498" s="36" t="s">
        <v>4004</v>
      </c>
      <c r="O498" s="37" t="s">
        <v>67</v>
      </c>
      <c r="P498" s="37" t="s">
        <v>67</v>
      </c>
      <c r="Q498" s="30" t="s">
        <v>67</v>
      </c>
      <c r="R498" s="38" t="s">
        <v>67</v>
      </c>
      <c r="S498" s="30" t="s">
        <v>853</v>
      </c>
      <c r="T498" s="30" t="b">
        <v>0</v>
      </c>
      <c r="U498" s="30" t="s">
        <v>67</v>
      </c>
      <c r="V498" s="34" t="s">
        <v>67</v>
      </c>
      <c r="W498" s="39" t="s">
        <v>67</v>
      </c>
      <c r="X498" s="30" t="s">
        <v>67</v>
      </c>
      <c r="Y498" s="30" t="s">
        <v>67</v>
      </c>
      <c r="Z498" s="38" t="s">
        <v>854</v>
      </c>
      <c r="AA498" s="38"/>
      <c r="AB498" s="38" t="s">
        <v>67</v>
      </c>
      <c r="AC498" s="30" t="s">
        <v>67</v>
      </c>
      <c r="AD498" s="53">
        <v>0</v>
      </c>
      <c r="AE498" s="53">
        <v>0</v>
      </c>
      <c r="AF498" s="53">
        <v>0</v>
      </c>
      <c r="AG498" s="53">
        <v>0</v>
      </c>
      <c r="AH498" s="53">
        <v>0</v>
      </c>
      <c r="AI498" s="40">
        <v>0</v>
      </c>
      <c r="AJ498" s="40">
        <v>0</v>
      </c>
      <c r="AK498" s="40">
        <v>0</v>
      </c>
      <c r="AL498" s="40">
        <v>0</v>
      </c>
      <c r="AM498" s="40">
        <v>0</v>
      </c>
      <c r="AN498" s="40">
        <v>0</v>
      </c>
      <c r="AO498" s="40">
        <v>0</v>
      </c>
      <c r="AP498" s="40">
        <v>0</v>
      </c>
      <c r="AQ498" s="40">
        <v>0</v>
      </c>
      <c r="AR498" s="40">
        <v>0</v>
      </c>
      <c r="AS498" s="53">
        <v>0</v>
      </c>
      <c r="AT498" s="40">
        <v>0</v>
      </c>
      <c r="AU498" s="34" t="s">
        <v>442</v>
      </c>
      <c r="AV498" s="34" t="s">
        <v>67</v>
      </c>
      <c r="AW498" s="34" t="s">
        <v>67</v>
      </c>
      <c r="AX498" s="34"/>
      <c r="AY498" s="39"/>
      <c r="AZ498" s="38"/>
      <c r="BA498" s="38"/>
      <c r="BB498" s="41"/>
      <c r="BC498" s="38" t="s">
        <v>67</v>
      </c>
    </row>
    <row r="499" spans="1:55">
      <c r="A499" s="29">
        <f t="shared" ref="A499:A554" si="3">IF(ISBLANK(D499),"",ROW()-1)</f>
        <v>498</v>
      </c>
      <c r="B499" s="30" t="s">
        <v>1398</v>
      </c>
      <c r="C499" s="31" t="s">
        <v>2301</v>
      </c>
      <c r="D499" s="32" t="s">
        <v>4005</v>
      </c>
      <c r="E499" s="47" t="s">
        <v>78</v>
      </c>
      <c r="F499" s="34" t="s">
        <v>1400</v>
      </c>
      <c r="G499" s="31" t="s">
        <v>93</v>
      </c>
      <c r="H499" s="36" t="s">
        <v>4006</v>
      </c>
      <c r="I499" s="36" t="s">
        <v>1013</v>
      </c>
      <c r="J499" s="36" t="s">
        <v>4007</v>
      </c>
      <c r="K499" s="36" t="s">
        <v>4008</v>
      </c>
      <c r="L499" s="36" t="s">
        <v>4009</v>
      </c>
      <c r="M499" s="36" t="s">
        <v>3600</v>
      </c>
      <c r="N499" s="36" t="s">
        <v>4010</v>
      </c>
      <c r="O499" s="37" t="s">
        <v>67</v>
      </c>
      <c r="P499" s="37" t="s">
        <v>67</v>
      </c>
      <c r="Q499" s="30" t="s">
        <v>67</v>
      </c>
      <c r="R499" s="38" t="s">
        <v>67</v>
      </c>
      <c r="S499" s="30" t="s">
        <v>853</v>
      </c>
      <c r="T499" s="30" t="b">
        <v>0</v>
      </c>
      <c r="U499" s="30" t="s">
        <v>67</v>
      </c>
      <c r="V499" s="34" t="s">
        <v>67</v>
      </c>
      <c r="W499" s="39" t="s">
        <v>67</v>
      </c>
      <c r="X499" s="30" t="s">
        <v>67</v>
      </c>
      <c r="Y499" s="30" t="s">
        <v>67</v>
      </c>
      <c r="Z499" s="38" t="s">
        <v>854</v>
      </c>
      <c r="AA499" s="38"/>
      <c r="AB499" s="38" t="s">
        <v>67</v>
      </c>
      <c r="AC499" s="30" t="s">
        <v>67</v>
      </c>
      <c r="AD499" s="53">
        <v>0</v>
      </c>
      <c r="AE499" s="53">
        <v>1</v>
      </c>
      <c r="AF499" s="53">
        <v>1</v>
      </c>
      <c r="AG499" s="53">
        <v>0</v>
      </c>
      <c r="AH499" s="53">
        <v>0</v>
      </c>
      <c r="AI499" s="40">
        <v>0</v>
      </c>
      <c r="AJ499" s="40">
        <v>1</v>
      </c>
      <c r="AK499" s="40">
        <v>0</v>
      </c>
      <c r="AL499" s="53">
        <v>1</v>
      </c>
      <c r="AM499" s="40">
        <v>0</v>
      </c>
      <c r="AN499" s="40">
        <v>0</v>
      </c>
      <c r="AO499" s="40">
        <v>0</v>
      </c>
      <c r="AP499" s="40">
        <v>0</v>
      </c>
      <c r="AQ499" s="40">
        <v>0</v>
      </c>
      <c r="AR499" s="53">
        <v>500000</v>
      </c>
      <c r="AS499" s="53">
        <v>0</v>
      </c>
      <c r="AT499" s="40">
        <v>0</v>
      </c>
      <c r="AU499" s="34" t="s">
        <v>442</v>
      </c>
      <c r="AV499" s="34" t="s">
        <v>67</v>
      </c>
      <c r="AW499" s="34" t="s">
        <v>67</v>
      </c>
      <c r="AX499" s="34"/>
      <c r="AY499" s="39"/>
      <c r="AZ499" s="38"/>
      <c r="BA499" s="38"/>
      <c r="BB499" s="41"/>
      <c r="BC499" s="38" t="s">
        <v>67</v>
      </c>
    </row>
    <row r="500" spans="1:55">
      <c r="A500" s="29">
        <f t="shared" si="3"/>
        <v>499</v>
      </c>
      <c r="B500" s="30" t="s">
        <v>54</v>
      </c>
      <c r="C500" s="31" t="s">
        <v>2301</v>
      </c>
      <c r="D500" s="32" t="s">
        <v>4011</v>
      </c>
      <c r="E500" s="47" t="s">
        <v>78</v>
      </c>
      <c r="F500" s="34" t="s">
        <v>58</v>
      </c>
      <c r="G500" s="31" t="s">
        <v>93</v>
      </c>
      <c r="H500" s="36" t="s">
        <v>4006</v>
      </c>
      <c r="I500" s="36" t="s">
        <v>1013</v>
      </c>
      <c r="J500" s="36" t="s">
        <v>4007</v>
      </c>
      <c r="K500" s="36" t="s">
        <v>4008</v>
      </c>
      <c r="L500" s="36" t="s">
        <v>4009</v>
      </c>
      <c r="M500" s="36" t="s">
        <v>3600</v>
      </c>
      <c r="N500" s="36" t="s">
        <v>4010</v>
      </c>
      <c r="O500" s="37" t="s">
        <v>67</v>
      </c>
      <c r="P500" s="37" t="s">
        <v>67</v>
      </c>
      <c r="Q500" s="30" t="s">
        <v>67</v>
      </c>
      <c r="R500" s="38" t="s">
        <v>67</v>
      </c>
      <c r="S500" s="30" t="s">
        <v>853</v>
      </c>
      <c r="T500" s="30" t="b">
        <v>0</v>
      </c>
      <c r="U500" s="30" t="s">
        <v>67</v>
      </c>
      <c r="V500" s="34" t="s">
        <v>67</v>
      </c>
      <c r="W500" s="39" t="s">
        <v>67</v>
      </c>
      <c r="X500" s="30" t="s">
        <v>67</v>
      </c>
      <c r="Y500" s="30" t="s">
        <v>67</v>
      </c>
      <c r="Z500" s="38" t="s">
        <v>854</v>
      </c>
      <c r="AA500" s="38"/>
      <c r="AB500" s="38" t="s">
        <v>67</v>
      </c>
      <c r="AC500" s="30" t="s">
        <v>67</v>
      </c>
      <c r="AD500" s="53">
        <v>0</v>
      </c>
      <c r="AE500" s="53">
        <v>2</v>
      </c>
      <c r="AF500" s="53">
        <v>2</v>
      </c>
      <c r="AG500" s="53">
        <v>0</v>
      </c>
      <c r="AH500" s="53">
        <v>0</v>
      </c>
      <c r="AI500" s="40">
        <v>0</v>
      </c>
      <c r="AJ500" s="40">
        <v>1</v>
      </c>
      <c r="AK500" s="40">
        <v>0</v>
      </c>
      <c r="AL500" s="53">
        <v>1</v>
      </c>
      <c r="AM500" s="40">
        <v>0</v>
      </c>
      <c r="AN500" s="40">
        <v>0</v>
      </c>
      <c r="AO500" s="40">
        <v>0</v>
      </c>
      <c r="AP500" s="40">
        <v>0</v>
      </c>
      <c r="AQ500" s="40">
        <v>0</v>
      </c>
      <c r="AR500" s="40">
        <v>0</v>
      </c>
      <c r="AS500" s="53">
        <v>0</v>
      </c>
      <c r="AT500" s="40">
        <v>0</v>
      </c>
      <c r="AU500" s="34" t="s">
        <v>442</v>
      </c>
      <c r="AV500" s="34" t="s">
        <v>67</v>
      </c>
      <c r="AW500" s="34" t="s">
        <v>67</v>
      </c>
      <c r="AX500" s="34"/>
      <c r="AY500" s="39"/>
      <c r="AZ500" s="38"/>
      <c r="BA500" s="38"/>
      <c r="BB500" s="41"/>
      <c r="BC500" s="38" t="s">
        <v>67</v>
      </c>
    </row>
    <row r="501" spans="1:55">
      <c r="A501" s="45">
        <f t="shared" si="3"/>
        <v>500</v>
      </c>
      <c r="B501" s="30" t="s">
        <v>54</v>
      </c>
      <c r="C501" s="31" t="s">
        <v>2301</v>
      </c>
      <c r="D501" s="32" t="s">
        <v>4012</v>
      </c>
      <c r="E501" s="47" t="s">
        <v>57</v>
      </c>
      <c r="F501" s="34" t="s">
        <v>58</v>
      </c>
      <c r="G501" s="31" t="s">
        <v>93</v>
      </c>
      <c r="H501" s="36" t="s">
        <v>4013</v>
      </c>
      <c r="I501" s="36" t="s">
        <v>95</v>
      </c>
      <c r="J501" s="36" t="s">
        <v>4014</v>
      </c>
      <c r="K501" s="36" t="s">
        <v>4015</v>
      </c>
      <c r="L501" s="36" t="s">
        <v>4016</v>
      </c>
      <c r="M501" s="36" t="s">
        <v>4017</v>
      </c>
      <c r="N501" s="36" t="s">
        <v>4018</v>
      </c>
      <c r="O501" s="37" t="s">
        <v>67</v>
      </c>
      <c r="P501" s="37" t="s">
        <v>67</v>
      </c>
      <c r="Q501" s="30" t="s">
        <v>67</v>
      </c>
      <c r="R501" s="38" t="s">
        <v>67</v>
      </c>
      <c r="S501" s="30" t="s">
        <v>853</v>
      </c>
      <c r="T501" s="30" t="b">
        <v>0</v>
      </c>
      <c r="U501" s="30" t="s">
        <v>67</v>
      </c>
      <c r="V501" s="34" t="s">
        <v>67</v>
      </c>
      <c r="W501" s="39" t="s">
        <v>67</v>
      </c>
      <c r="X501" s="30" t="s">
        <v>67</v>
      </c>
      <c r="Y501" s="30" t="s">
        <v>67</v>
      </c>
      <c r="Z501" s="38" t="s">
        <v>854</v>
      </c>
      <c r="AA501" s="38"/>
      <c r="AB501" s="38" t="s">
        <v>67</v>
      </c>
      <c r="AC501" s="30" t="s">
        <v>67</v>
      </c>
      <c r="AD501" s="53">
        <v>1</v>
      </c>
      <c r="AE501" s="53">
        <v>0</v>
      </c>
      <c r="AF501" s="53">
        <v>0</v>
      </c>
      <c r="AG501" s="53">
        <v>1</v>
      </c>
      <c r="AH501" s="53">
        <v>2</v>
      </c>
      <c r="AI501" s="40">
        <v>0</v>
      </c>
      <c r="AJ501" s="40">
        <v>1</v>
      </c>
      <c r="AK501" s="40">
        <v>0</v>
      </c>
      <c r="AL501" s="40">
        <v>1</v>
      </c>
      <c r="AM501" s="40">
        <v>0</v>
      </c>
      <c r="AN501" s="40">
        <v>0</v>
      </c>
      <c r="AO501" s="40">
        <v>0</v>
      </c>
      <c r="AP501" s="40">
        <v>0</v>
      </c>
      <c r="AQ501" s="40">
        <v>0</v>
      </c>
      <c r="AR501" s="53">
        <v>200000</v>
      </c>
      <c r="AS501" s="53">
        <v>0</v>
      </c>
      <c r="AT501" s="40">
        <v>0</v>
      </c>
      <c r="AU501" s="34" t="s">
        <v>442</v>
      </c>
      <c r="AV501" s="34" t="s">
        <v>67</v>
      </c>
      <c r="AW501" s="34" t="s">
        <v>67</v>
      </c>
      <c r="AX501" s="34"/>
      <c r="AY501" s="39"/>
      <c r="AZ501" s="38"/>
      <c r="BA501" s="38"/>
      <c r="BB501" s="41"/>
      <c r="BC501" s="38">
        <v>45888</v>
      </c>
    </row>
    <row r="502" spans="1:55">
      <c r="A502" s="29">
        <f t="shared" si="3"/>
        <v>501</v>
      </c>
      <c r="B502" s="30" t="s">
        <v>54</v>
      </c>
      <c r="C502" s="31" t="s">
        <v>2301</v>
      </c>
      <c r="D502" s="32" t="s">
        <v>4019</v>
      </c>
      <c r="E502" s="47" t="s">
        <v>78</v>
      </c>
      <c r="F502" s="34" t="s">
        <v>58</v>
      </c>
      <c r="G502" s="31" t="s">
        <v>2315</v>
      </c>
      <c r="H502" s="36" t="s">
        <v>518</v>
      </c>
      <c r="I502" s="36" t="s">
        <v>251</v>
      </c>
      <c r="J502" s="36" t="s">
        <v>4020</v>
      </c>
      <c r="K502" s="36" t="s">
        <v>4021</v>
      </c>
      <c r="L502" s="36" t="s">
        <v>4022</v>
      </c>
      <c r="M502" s="36" t="s">
        <v>4023</v>
      </c>
      <c r="N502" s="36" t="s">
        <v>4024</v>
      </c>
      <c r="O502" s="37" t="s">
        <v>67</v>
      </c>
      <c r="P502" s="37" t="s">
        <v>67</v>
      </c>
      <c r="Q502" s="30" t="s">
        <v>67</v>
      </c>
      <c r="R502" s="38" t="s">
        <v>67</v>
      </c>
      <c r="S502" s="30" t="s">
        <v>853</v>
      </c>
      <c r="T502" s="30" t="b">
        <v>0</v>
      </c>
      <c r="U502" s="30" t="s">
        <v>67</v>
      </c>
      <c r="V502" s="34" t="s">
        <v>67</v>
      </c>
      <c r="W502" s="39" t="s">
        <v>67</v>
      </c>
      <c r="X502" s="30" t="s">
        <v>67</v>
      </c>
      <c r="Y502" s="30" t="s">
        <v>67</v>
      </c>
      <c r="Z502" s="38" t="s">
        <v>854</v>
      </c>
      <c r="AA502" s="38"/>
      <c r="AB502" s="38" t="s">
        <v>67</v>
      </c>
      <c r="AC502" s="30" t="s">
        <v>67</v>
      </c>
      <c r="AD502" s="53">
        <v>0</v>
      </c>
      <c r="AE502" s="53">
        <v>0</v>
      </c>
      <c r="AF502" s="53">
        <v>0</v>
      </c>
      <c r="AG502" s="53">
        <v>0</v>
      </c>
      <c r="AH502" s="53">
        <v>0</v>
      </c>
      <c r="AI502" s="40">
        <v>0</v>
      </c>
      <c r="AJ502" s="40">
        <v>0</v>
      </c>
      <c r="AK502" s="40">
        <v>0</v>
      </c>
      <c r="AL502" s="40">
        <v>0</v>
      </c>
      <c r="AM502" s="40">
        <v>0</v>
      </c>
      <c r="AN502" s="40">
        <v>0</v>
      </c>
      <c r="AO502" s="40">
        <v>0</v>
      </c>
      <c r="AP502" s="40">
        <v>0</v>
      </c>
      <c r="AQ502" s="40">
        <v>0</v>
      </c>
      <c r="AR502" s="40">
        <v>0</v>
      </c>
      <c r="AS502" s="53">
        <v>0</v>
      </c>
      <c r="AT502" s="40">
        <v>0</v>
      </c>
      <c r="AU502" s="34" t="s">
        <v>442</v>
      </c>
      <c r="AV502" s="34" t="s">
        <v>67</v>
      </c>
      <c r="AW502" s="34" t="s">
        <v>67</v>
      </c>
      <c r="AX502" s="34"/>
      <c r="AY502" s="39"/>
      <c r="AZ502" s="38"/>
      <c r="BA502" s="38"/>
      <c r="BB502" s="41"/>
      <c r="BC502" s="38" t="s">
        <v>67</v>
      </c>
    </row>
    <row r="503" spans="1:55">
      <c r="A503" s="29">
        <f t="shared" si="3"/>
        <v>502</v>
      </c>
      <c r="B503" s="30" t="s">
        <v>54</v>
      </c>
      <c r="C503" s="31" t="s">
        <v>2301</v>
      </c>
      <c r="D503" s="32" t="s">
        <v>4025</v>
      </c>
      <c r="E503" s="47" t="s">
        <v>78</v>
      </c>
      <c r="F503" s="34" t="s">
        <v>58</v>
      </c>
      <c r="G503" s="31" t="s">
        <v>2315</v>
      </c>
      <c r="H503" s="36" t="s">
        <v>518</v>
      </c>
      <c r="I503" s="36" t="s">
        <v>251</v>
      </c>
      <c r="J503" s="36" t="s">
        <v>4020</v>
      </c>
      <c r="K503" s="36" t="s">
        <v>4021</v>
      </c>
      <c r="L503" s="36" t="s">
        <v>4022</v>
      </c>
      <c r="M503" s="36" t="s">
        <v>4023</v>
      </c>
      <c r="N503" s="36" t="s">
        <v>4024</v>
      </c>
      <c r="O503" s="37" t="s">
        <v>67</v>
      </c>
      <c r="P503" s="37" t="s">
        <v>67</v>
      </c>
      <c r="Q503" s="30" t="s">
        <v>67</v>
      </c>
      <c r="R503" s="38" t="s">
        <v>67</v>
      </c>
      <c r="S503" s="30" t="s">
        <v>853</v>
      </c>
      <c r="T503" s="30" t="b">
        <v>0</v>
      </c>
      <c r="U503" s="30" t="s">
        <v>67</v>
      </c>
      <c r="V503" s="34" t="s">
        <v>67</v>
      </c>
      <c r="W503" s="39" t="s">
        <v>67</v>
      </c>
      <c r="X503" s="30" t="s">
        <v>67</v>
      </c>
      <c r="Y503" s="30" t="s">
        <v>67</v>
      </c>
      <c r="Z503" s="38" t="s">
        <v>854</v>
      </c>
      <c r="AA503" s="38"/>
      <c r="AB503" s="38" t="s">
        <v>67</v>
      </c>
      <c r="AC503" s="30" t="s">
        <v>67</v>
      </c>
      <c r="AD503" s="53">
        <v>0</v>
      </c>
      <c r="AE503" s="53">
        <v>0</v>
      </c>
      <c r="AF503" s="53">
        <v>0</v>
      </c>
      <c r="AG503" s="53">
        <v>0</v>
      </c>
      <c r="AH503" s="53">
        <v>0</v>
      </c>
      <c r="AI503" s="40">
        <v>0</v>
      </c>
      <c r="AJ503" s="40">
        <v>0</v>
      </c>
      <c r="AK503" s="40">
        <v>0</v>
      </c>
      <c r="AL503" s="40">
        <v>0</v>
      </c>
      <c r="AM503" s="40">
        <v>0</v>
      </c>
      <c r="AN503" s="40">
        <v>0</v>
      </c>
      <c r="AO503" s="40">
        <v>0</v>
      </c>
      <c r="AP503" s="40">
        <v>0</v>
      </c>
      <c r="AQ503" s="40">
        <v>0</v>
      </c>
      <c r="AR503" s="40">
        <v>0</v>
      </c>
      <c r="AS503" s="53">
        <v>0</v>
      </c>
      <c r="AT503" s="40">
        <v>0</v>
      </c>
      <c r="AU503" s="34" t="s">
        <v>442</v>
      </c>
      <c r="AV503" s="34" t="s">
        <v>67</v>
      </c>
      <c r="AW503" s="34" t="s">
        <v>67</v>
      </c>
      <c r="AX503" s="34"/>
      <c r="AY503" s="39"/>
      <c r="AZ503" s="38"/>
      <c r="BA503" s="38"/>
      <c r="BB503" s="41"/>
      <c r="BC503" s="38" t="s">
        <v>67</v>
      </c>
    </row>
    <row r="504" spans="1:55">
      <c r="A504" s="29">
        <f t="shared" si="3"/>
        <v>503</v>
      </c>
      <c r="B504" s="30" t="s">
        <v>54</v>
      </c>
      <c r="C504" s="31" t="s">
        <v>4026</v>
      </c>
      <c r="D504" s="32" t="s">
        <v>4027</v>
      </c>
      <c r="E504" s="47" t="s">
        <v>57</v>
      </c>
      <c r="F504" s="34" t="s">
        <v>58</v>
      </c>
      <c r="G504" s="31" t="s">
        <v>93</v>
      </c>
      <c r="H504" s="36" t="s">
        <v>4028</v>
      </c>
      <c r="I504" s="36" t="s">
        <v>1013</v>
      </c>
      <c r="J504" s="36" t="s">
        <v>4029</v>
      </c>
      <c r="K504" s="36" t="s">
        <v>4030</v>
      </c>
      <c r="L504" s="36" t="s">
        <v>4031</v>
      </c>
      <c r="M504" s="36" t="s">
        <v>4032</v>
      </c>
      <c r="N504" s="36" t="s">
        <v>4033</v>
      </c>
      <c r="O504" s="37" t="s">
        <v>67</v>
      </c>
      <c r="P504" s="37" t="s">
        <v>67</v>
      </c>
      <c r="Q504" s="30" t="s">
        <v>67</v>
      </c>
      <c r="R504" s="38" t="s">
        <v>67</v>
      </c>
      <c r="S504" s="30" t="s">
        <v>853</v>
      </c>
      <c r="T504" s="30" t="b">
        <v>0</v>
      </c>
      <c r="U504" s="30" t="s">
        <v>67</v>
      </c>
      <c r="V504" s="34" t="s">
        <v>67</v>
      </c>
      <c r="W504" s="39" t="s">
        <v>67</v>
      </c>
      <c r="X504" s="30" t="s">
        <v>67</v>
      </c>
      <c r="Y504" s="30" t="s">
        <v>67</v>
      </c>
      <c r="Z504" s="38" t="s">
        <v>854</v>
      </c>
      <c r="AA504" s="38"/>
      <c r="AB504" s="38" t="s">
        <v>67</v>
      </c>
      <c r="AC504" s="30" t="s">
        <v>67</v>
      </c>
      <c r="AD504" s="53">
        <v>0</v>
      </c>
      <c r="AE504" s="53">
        <v>0</v>
      </c>
      <c r="AF504" s="53">
        <v>0</v>
      </c>
      <c r="AG504" s="53">
        <v>4</v>
      </c>
      <c r="AH504" s="53">
        <v>2</v>
      </c>
      <c r="AI504" s="40">
        <v>0</v>
      </c>
      <c r="AJ504" s="40">
        <v>2</v>
      </c>
      <c r="AK504" s="40">
        <v>0</v>
      </c>
      <c r="AL504" s="40">
        <v>0</v>
      </c>
      <c r="AM504" s="40">
        <v>0</v>
      </c>
      <c r="AN504" s="40">
        <v>0</v>
      </c>
      <c r="AO504" s="40">
        <v>0</v>
      </c>
      <c r="AP504" s="40">
        <v>0</v>
      </c>
      <c r="AQ504" s="40">
        <v>0</v>
      </c>
      <c r="AR504" s="40">
        <v>0</v>
      </c>
      <c r="AS504" s="53">
        <v>0</v>
      </c>
      <c r="AT504" s="40">
        <v>0</v>
      </c>
      <c r="AU504" s="34" t="s">
        <v>2325</v>
      </c>
      <c r="AV504" s="34" t="s">
        <v>67</v>
      </c>
      <c r="AW504" s="34" t="s">
        <v>67</v>
      </c>
      <c r="AX504" s="34"/>
      <c r="AY504" s="39"/>
      <c r="AZ504" s="38"/>
      <c r="BA504" s="38"/>
      <c r="BB504" s="41"/>
      <c r="BC504" s="38" t="s">
        <v>67</v>
      </c>
    </row>
    <row r="505" spans="1:55">
      <c r="A505" s="29">
        <f t="shared" si="3"/>
        <v>504</v>
      </c>
      <c r="B505" s="30" t="s">
        <v>54</v>
      </c>
      <c r="C505" s="31" t="s">
        <v>4026</v>
      </c>
      <c r="D505" s="32" t="s">
        <v>4034</v>
      </c>
      <c r="E505" s="47" t="s">
        <v>78</v>
      </c>
      <c r="F505" s="34" t="s">
        <v>58</v>
      </c>
      <c r="G505" s="31" t="s">
        <v>2315</v>
      </c>
      <c r="H505" s="36" t="s">
        <v>4035</v>
      </c>
      <c r="I505" s="36" t="s">
        <v>251</v>
      </c>
      <c r="J505" s="36" t="s">
        <v>4036</v>
      </c>
      <c r="K505" s="36" t="s">
        <v>4037</v>
      </c>
      <c r="L505" s="36" t="s">
        <v>4038</v>
      </c>
      <c r="M505" s="36" t="s">
        <v>4039</v>
      </c>
      <c r="N505" s="36" t="s">
        <v>4040</v>
      </c>
      <c r="O505" s="37" t="s">
        <v>67</v>
      </c>
      <c r="P505" s="37" t="s">
        <v>67</v>
      </c>
      <c r="Q505" s="30" t="s">
        <v>67</v>
      </c>
      <c r="R505" s="38" t="s">
        <v>67</v>
      </c>
      <c r="S505" s="30" t="s">
        <v>853</v>
      </c>
      <c r="T505" s="30" t="b">
        <v>0</v>
      </c>
      <c r="U505" s="30" t="s">
        <v>67</v>
      </c>
      <c r="V505" s="34" t="s">
        <v>67</v>
      </c>
      <c r="W505" s="39" t="s">
        <v>67</v>
      </c>
      <c r="X505" s="30" t="s">
        <v>67</v>
      </c>
      <c r="Y505" s="30" t="s">
        <v>67</v>
      </c>
      <c r="Z505" s="38" t="s">
        <v>854</v>
      </c>
      <c r="AA505" s="38"/>
      <c r="AB505" s="38" t="s">
        <v>67</v>
      </c>
      <c r="AC505" s="30" t="s">
        <v>67</v>
      </c>
      <c r="AD505" s="53">
        <v>0</v>
      </c>
      <c r="AE505" s="53">
        <v>0</v>
      </c>
      <c r="AF505" s="53">
        <v>0</v>
      </c>
      <c r="AG505" s="53">
        <v>0</v>
      </c>
      <c r="AH505" s="53">
        <v>0</v>
      </c>
      <c r="AI505" s="40">
        <v>0</v>
      </c>
      <c r="AJ505" s="40">
        <v>0</v>
      </c>
      <c r="AK505" s="40">
        <v>0</v>
      </c>
      <c r="AL505" s="40">
        <v>0</v>
      </c>
      <c r="AM505" s="40">
        <v>0</v>
      </c>
      <c r="AN505" s="40">
        <v>0</v>
      </c>
      <c r="AO505" s="40">
        <v>0</v>
      </c>
      <c r="AP505" s="40">
        <v>0</v>
      </c>
      <c r="AQ505" s="40">
        <v>0</v>
      </c>
      <c r="AR505" s="40">
        <v>0</v>
      </c>
      <c r="AS505" s="53">
        <v>0</v>
      </c>
      <c r="AT505" s="40">
        <v>0</v>
      </c>
      <c r="AU505" s="34" t="s">
        <v>2325</v>
      </c>
      <c r="AV505" s="34" t="s">
        <v>67</v>
      </c>
      <c r="AW505" s="34" t="s">
        <v>67</v>
      </c>
      <c r="AX505" s="34"/>
      <c r="AY505" s="39"/>
      <c r="AZ505" s="38"/>
      <c r="BA505" s="38"/>
      <c r="BB505" s="41"/>
      <c r="BC505" s="38" t="s">
        <v>67</v>
      </c>
    </row>
    <row r="506" spans="1:55">
      <c r="A506" s="29">
        <f t="shared" si="3"/>
        <v>505</v>
      </c>
      <c r="B506" s="30" t="s">
        <v>54</v>
      </c>
      <c r="C506" s="31" t="s">
        <v>3125</v>
      </c>
      <c r="D506" s="32" t="s">
        <v>4041</v>
      </c>
      <c r="E506" s="47" t="s">
        <v>78</v>
      </c>
      <c r="F506" s="34" t="s">
        <v>58</v>
      </c>
      <c r="G506" s="31" t="s">
        <v>2315</v>
      </c>
      <c r="H506" s="36" t="s">
        <v>4042</v>
      </c>
      <c r="I506" s="36" t="s">
        <v>121</v>
      </c>
      <c r="J506" s="36" t="s">
        <v>4043</v>
      </c>
      <c r="K506" s="36" t="s">
        <v>4044</v>
      </c>
      <c r="L506" s="36" t="s">
        <v>4045</v>
      </c>
      <c r="M506" s="36" t="s">
        <v>4046</v>
      </c>
      <c r="N506" s="36" t="s">
        <v>4047</v>
      </c>
      <c r="O506" s="37" t="s">
        <v>67</v>
      </c>
      <c r="P506" s="37" t="s">
        <v>67</v>
      </c>
      <c r="Q506" s="30" t="s">
        <v>67</v>
      </c>
      <c r="R506" s="38" t="s">
        <v>67</v>
      </c>
      <c r="S506" s="30" t="s">
        <v>853</v>
      </c>
      <c r="T506" s="30" t="b">
        <v>0</v>
      </c>
      <c r="U506" s="30" t="s">
        <v>67</v>
      </c>
      <c r="V506" s="34" t="s">
        <v>67</v>
      </c>
      <c r="W506" s="39" t="s">
        <v>67</v>
      </c>
      <c r="X506" s="30" t="s">
        <v>67</v>
      </c>
      <c r="Y506" s="30" t="s">
        <v>67</v>
      </c>
      <c r="Z506" s="38" t="s">
        <v>854</v>
      </c>
      <c r="AA506" s="38"/>
      <c r="AB506" s="38" t="s">
        <v>67</v>
      </c>
      <c r="AC506" s="30" t="s">
        <v>67</v>
      </c>
      <c r="AD506" s="53">
        <v>0</v>
      </c>
      <c r="AE506" s="53">
        <v>0</v>
      </c>
      <c r="AF506" s="53">
        <v>0</v>
      </c>
      <c r="AG506" s="53">
        <v>0</v>
      </c>
      <c r="AH506" s="53">
        <v>0</v>
      </c>
      <c r="AI506" s="40">
        <v>0</v>
      </c>
      <c r="AJ506" s="40">
        <v>0</v>
      </c>
      <c r="AK506" s="40">
        <v>0</v>
      </c>
      <c r="AL506" s="40">
        <v>0</v>
      </c>
      <c r="AM506" s="40">
        <v>0</v>
      </c>
      <c r="AN506" s="40">
        <v>0</v>
      </c>
      <c r="AO506" s="40">
        <v>0</v>
      </c>
      <c r="AP506" s="40">
        <v>0</v>
      </c>
      <c r="AQ506" s="40">
        <v>0</v>
      </c>
      <c r="AR506" s="40">
        <v>0</v>
      </c>
      <c r="AS506" s="53">
        <v>0</v>
      </c>
      <c r="AT506" s="40">
        <v>0</v>
      </c>
      <c r="AU506" s="34" t="s">
        <v>442</v>
      </c>
      <c r="AV506" s="34" t="s">
        <v>67</v>
      </c>
      <c r="AW506" s="34" t="s">
        <v>67</v>
      </c>
      <c r="AX506" s="34"/>
      <c r="AY506" s="39"/>
      <c r="AZ506" s="38"/>
      <c r="BA506" s="38"/>
      <c r="BB506" s="41"/>
      <c r="BC506" s="38" t="s">
        <v>67</v>
      </c>
    </row>
    <row r="507" spans="1:55">
      <c r="A507" s="29">
        <f t="shared" si="3"/>
        <v>506</v>
      </c>
      <c r="B507" s="30" t="s">
        <v>54</v>
      </c>
      <c r="C507" s="31" t="s">
        <v>4048</v>
      </c>
      <c r="D507" s="32" t="s">
        <v>4049</v>
      </c>
      <c r="E507" s="47" t="s">
        <v>78</v>
      </c>
      <c r="F507" s="34" t="s">
        <v>2021</v>
      </c>
      <c r="G507" s="31" t="s">
        <v>93</v>
      </c>
      <c r="H507" s="36" t="s">
        <v>4050</v>
      </c>
      <c r="I507" s="36" t="s">
        <v>251</v>
      </c>
      <c r="J507" s="36" t="s">
        <v>4051</v>
      </c>
      <c r="K507" s="36" t="s">
        <v>4052</v>
      </c>
      <c r="L507" s="36" t="s">
        <v>4053</v>
      </c>
      <c r="M507" s="36" t="s">
        <v>4054</v>
      </c>
      <c r="N507" s="36" t="s">
        <v>4055</v>
      </c>
      <c r="O507" s="37" t="s">
        <v>4056</v>
      </c>
      <c r="P507" s="37" t="s">
        <v>4057</v>
      </c>
      <c r="Q507" s="30" t="s">
        <v>67</v>
      </c>
      <c r="R507" s="38" t="s">
        <v>67</v>
      </c>
      <c r="S507" s="30" t="s">
        <v>853</v>
      </c>
      <c r="T507" s="30" t="b">
        <v>0</v>
      </c>
      <c r="U507" s="30" t="s">
        <v>67</v>
      </c>
      <c r="V507" s="34" t="s">
        <v>67</v>
      </c>
      <c r="W507" s="39" t="s">
        <v>67</v>
      </c>
      <c r="X507" s="30" t="s">
        <v>67</v>
      </c>
      <c r="Y507" s="30" t="s">
        <v>67</v>
      </c>
      <c r="Z507" s="38" t="s">
        <v>854</v>
      </c>
      <c r="AA507" s="38"/>
      <c r="AB507" s="38" t="s">
        <v>67</v>
      </c>
      <c r="AC507" s="30" t="s">
        <v>67</v>
      </c>
      <c r="AD507" s="53">
        <v>0</v>
      </c>
      <c r="AE507" s="53">
        <v>1</v>
      </c>
      <c r="AF507" s="53">
        <v>1</v>
      </c>
      <c r="AG507" s="53">
        <v>1</v>
      </c>
      <c r="AH507" s="53">
        <v>1</v>
      </c>
      <c r="AI507" s="40">
        <v>0</v>
      </c>
      <c r="AJ507" s="40">
        <v>1</v>
      </c>
      <c r="AK507" s="40">
        <v>0</v>
      </c>
      <c r="AL507" s="40">
        <v>0</v>
      </c>
      <c r="AM507" s="40">
        <v>0</v>
      </c>
      <c r="AN507" s="40">
        <v>0</v>
      </c>
      <c r="AO507" s="40">
        <v>0</v>
      </c>
      <c r="AP507" s="40">
        <v>0</v>
      </c>
      <c r="AQ507" s="40">
        <v>0</v>
      </c>
      <c r="AR507" s="40">
        <v>0</v>
      </c>
      <c r="AS507" s="53">
        <v>0</v>
      </c>
      <c r="AT507" s="40">
        <v>0</v>
      </c>
      <c r="AU507" s="34" t="s">
        <v>2223</v>
      </c>
      <c r="AV507" s="34" t="s">
        <v>67</v>
      </c>
      <c r="AW507" s="34" t="s">
        <v>67</v>
      </c>
      <c r="AX507" s="34"/>
      <c r="AY507" s="39"/>
      <c r="AZ507" s="38"/>
      <c r="BA507" s="38"/>
      <c r="BB507" s="41"/>
      <c r="BC507" s="38" t="s">
        <v>67</v>
      </c>
    </row>
    <row r="508" spans="1:55">
      <c r="A508" s="29">
        <f t="shared" si="3"/>
        <v>507</v>
      </c>
      <c r="B508" s="30" t="s">
        <v>54</v>
      </c>
      <c r="C508" s="31" t="s">
        <v>4048</v>
      </c>
      <c r="D508" s="32" t="s">
        <v>4058</v>
      </c>
      <c r="E508" s="47" t="s">
        <v>78</v>
      </c>
      <c r="F508" s="34" t="s">
        <v>2021</v>
      </c>
      <c r="G508" s="31" t="s">
        <v>93</v>
      </c>
      <c r="H508" s="36" t="s">
        <v>4059</v>
      </c>
      <c r="I508" s="36" t="s">
        <v>4060</v>
      </c>
      <c r="J508" s="36" t="s">
        <v>4061</v>
      </c>
      <c r="K508" s="36" t="s">
        <v>4062</v>
      </c>
      <c r="L508" s="36" t="s">
        <v>4063</v>
      </c>
      <c r="M508" s="36" t="s">
        <v>4064</v>
      </c>
      <c r="N508" s="36" t="s">
        <v>4065</v>
      </c>
      <c r="O508" s="37" t="s">
        <v>67</v>
      </c>
      <c r="P508" s="37" t="s">
        <v>67</v>
      </c>
      <c r="Q508" s="30" t="s">
        <v>67</v>
      </c>
      <c r="R508" s="38" t="s">
        <v>67</v>
      </c>
      <c r="S508" s="30" t="s">
        <v>853</v>
      </c>
      <c r="T508" s="30" t="b">
        <v>0</v>
      </c>
      <c r="U508" s="30" t="s">
        <v>67</v>
      </c>
      <c r="V508" s="34" t="s">
        <v>67</v>
      </c>
      <c r="W508" s="39" t="s">
        <v>67</v>
      </c>
      <c r="X508" s="30" t="s">
        <v>67</v>
      </c>
      <c r="Y508" s="30" t="s">
        <v>67</v>
      </c>
      <c r="Z508" s="38" t="s">
        <v>854</v>
      </c>
      <c r="AA508" s="38"/>
      <c r="AB508" s="38" t="s">
        <v>67</v>
      </c>
      <c r="AC508" s="30" t="s">
        <v>67</v>
      </c>
      <c r="AD508" s="53">
        <v>0</v>
      </c>
      <c r="AE508" s="53">
        <v>1</v>
      </c>
      <c r="AF508" s="53">
        <v>1</v>
      </c>
      <c r="AG508" s="53">
        <v>1</v>
      </c>
      <c r="AH508" s="53">
        <v>1</v>
      </c>
      <c r="AI508" s="40">
        <v>0</v>
      </c>
      <c r="AJ508" s="40">
        <v>1</v>
      </c>
      <c r="AK508" s="40">
        <v>0</v>
      </c>
      <c r="AL508" s="40">
        <v>0</v>
      </c>
      <c r="AM508" s="40">
        <v>0</v>
      </c>
      <c r="AN508" s="40">
        <v>0</v>
      </c>
      <c r="AO508" s="40">
        <v>0</v>
      </c>
      <c r="AP508" s="40">
        <v>0</v>
      </c>
      <c r="AQ508" s="40">
        <v>0</v>
      </c>
      <c r="AR508" s="53">
        <v>300000</v>
      </c>
      <c r="AS508" s="53">
        <v>0</v>
      </c>
      <c r="AT508" s="40">
        <v>0</v>
      </c>
      <c r="AU508" s="34" t="s">
        <v>2223</v>
      </c>
      <c r="AV508" s="34" t="s">
        <v>67</v>
      </c>
      <c r="AW508" s="34" t="s">
        <v>67</v>
      </c>
      <c r="AX508" s="34"/>
      <c r="AY508" s="39"/>
      <c r="AZ508" s="38"/>
      <c r="BA508" s="38"/>
      <c r="BB508" s="41"/>
      <c r="BC508" s="38" t="s">
        <v>67</v>
      </c>
    </row>
    <row r="509" spans="1:55">
      <c r="A509" s="29">
        <f t="shared" si="3"/>
        <v>508</v>
      </c>
      <c r="B509" s="30" t="s">
        <v>54</v>
      </c>
      <c r="C509" s="31" t="s">
        <v>4066</v>
      </c>
      <c r="D509" s="32" t="s">
        <v>4067</v>
      </c>
      <c r="E509" s="47" t="s">
        <v>78</v>
      </c>
      <c r="F509" s="34" t="s">
        <v>58</v>
      </c>
      <c r="G509" s="31" t="s">
        <v>93</v>
      </c>
      <c r="H509" s="36" t="s">
        <v>4068</v>
      </c>
      <c r="I509" s="36" t="s">
        <v>4069</v>
      </c>
      <c r="J509" s="36" t="s">
        <v>4070</v>
      </c>
      <c r="K509" s="36" t="s">
        <v>4071</v>
      </c>
      <c r="L509" s="36" t="s">
        <v>4072</v>
      </c>
      <c r="M509" s="36" t="s">
        <v>4073</v>
      </c>
      <c r="N509" s="36" t="s">
        <v>4074</v>
      </c>
      <c r="O509" s="37" t="s">
        <v>67</v>
      </c>
      <c r="P509" s="37" t="s">
        <v>67</v>
      </c>
      <c r="Q509" s="30" t="s">
        <v>67</v>
      </c>
      <c r="R509" s="38" t="s">
        <v>67</v>
      </c>
      <c r="S509" s="30" t="s">
        <v>103</v>
      </c>
      <c r="T509" s="30" t="b">
        <v>1</v>
      </c>
      <c r="U509" s="30" t="s">
        <v>4075</v>
      </c>
      <c r="V509" s="34" t="s">
        <v>4076</v>
      </c>
      <c r="W509" s="39" t="s">
        <v>4077</v>
      </c>
      <c r="X509" s="30" t="s">
        <v>71</v>
      </c>
      <c r="Y509" s="38">
        <v>45861</v>
      </c>
      <c r="Z509" s="38" t="s">
        <v>854</v>
      </c>
      <c r="AA509" s="30" t="s">
        <v>757</v>
      </c>
      <c r="AB509" s="38">
        <v>45870</v>
      </c>
      <c r="AC509" s="30" t="s">
        <v>758</v>
      </c>
      <c r="AD509" s="53">
        <v>1</v>
      </c>
      <c r="AE509" s="53">
        <v>1</v>
      </c>
      <c r="AF509" s="53">
        <v>1</v>
      </c>
      <c r="AG509" s="53">
        <v>2</v>
      </c>
      <c r="AH509" s="53">
        <v>1</v>
      </c>
      <c r="AI509" s="40">
        <v>1</v>
      </c>
      <c r="AJ509" s="40">
        <v>1</v>
      </c>
      <c r="AK509" s="40">
        <v>0</v>
      </c>
      <c r="AL509" s="40">
        <v>1</v>
      </c>
      <c r="AM509" s="40">
        <v>0</v>
      </c>
      <c r="AN509" s="40">
        <v>0</v>
      </c>
      <c r="AO509" s="40">
        <v>0</v>
      </c>
      <c r="AP509" s="40">
        <v>0</v>
      </c>
      <c r="AQ509" s="40">
        <v>0</v>
      </c>
      <c r="AR509" s="53">
        <v>400000</v>
      </c>
      <c r="AS509" s="53">
        <v>0</v>
      </c>
      <c r="AT509" s="40">
        <v>0</v>
      </c>
      <c r="AU509" s="34" t="s">
        <v>2223</v>
      </c>
      <c r="AV509" s="34" t="s">
        <v>2926</v>
      </c>
      <c r="AW509" s="34" t="s">
        <v>1351</v>
      </c>
      <c r="AX509" s="34" t="s">
        <v>1352</v>
      </c>
      <c r="AY509" s="39" t="s">
        <v>4078</v>
      </c>
      <c r="AZ509" s="38">
        <v>37328</v>
      </c>
      <c r="BA509" s="38">
        <v>44067</v>
      </c>
      <c r="BB509" s="41"/>
      <c r="BC509" s="38">
        <v>45825</v>
      </c>
    </row>
    <row r="510" spans="1:55">
      <c r="A510" s="29">
        <f t="shared" si="3"/>
        <v>509</v>
      </c>
      <c r="B510" s="30" t="s">
        <v>54</v>
      </c>
      <c r="C510" s="31" t="s">
        <v>4079</v>
      </c>
      <c r="D510" s="32" t="s">
        <v>4080</v>
      </c>
      <c r="E510" s="47" t="s">
        <v>78</v>
      </c>
      <c r="F510" s="34" t="s">
        <v>58</v>
      </c>
      <c r="G510" s="31" t="s">
        <v>93</v>
      </c>
      <c r="H510" s="36" t="s">
        <v>4081</v>
      </c>
      <c r="I510" s="36" t="s">
        <v>121</v>
      </c>
      <c r="J510" s="36" t="s">
        <v>4082</v>
      </c>
      <c r="K510" s="36" t="s">
        <v>4083</v>
      </c>
      <c r="L510" s="36" t="s">
        <v>4084</v>
      </c>
      <c r="M510" s="36" t="s">
        <v>4085</v>
      </c>
      <c r="N510" s="36" t="s">
        <v>4086</v>
      </c>
      <c r="O510" s="37" t="s">
        <v>67</v>
      </c>
      <c r="P510" s="37" t="s">
        <v>67</v>
      </c>
      <c r="Q510" s="30" t="s">
        <v>67</v>
      </c>
      <c r="R510" s="38" t="s">
        <v>67</v>
      </c>
      <c r="S510" s="30" t="s">
        <v>853</v>
      </c>
      <c r="T510" s="30" t="b">
        <v>0</v>
      </c>
      <c r="U510" s="30" t="s">
        <v>67</v>
      </c>
      <c r="V510" s="34" t="s">
        <v>67</v>
      </c>
      <c r="W510" s="39" t="s">
        <v>67</v>
      </c>
      <c r="X510" s="30" t="s">
        <v>67</v>
      </c>
      <c r="Y510" s="30" t="s">
        <v>67</v>
      </c>
      <c r="Z510" s="38" t="s">
        <v>854</v>
      </c>
      <c r="AA510" s="38"/>
      <c r="AB510" s="38" t="s">
        <v>67</v>
      </c>
      <c r="AC510" s="30" t="s">
        <v>67</v>
      </c>
      <c r="AD510" s="53">
        <v>0</v>
      </c>
      <c r="AE510" s="53">
        <v>0</v>
      </c>
      <c r="AF510" s="53">
        <v>0</v>
      </c>
      <c r="AG510" s="53">
        <v>8</v>
      </c>
      <c r="AH510" s="53">
        <v>1</v>
      </c>
      <c r="AI510" s="40">
        <v>0</v>
      </c>
      <c r="AJ510" s="40">
        <v>1</v>
      </c>
      <c r="AK510" s="40">
        <v>0</v>
      </c>
      <c r="AL510" s="40">
        <v>1</v>
      </c>
      <c r="AM510" s="40">
        <v>0</v>
      </c>
      <c r="AN510" s="40">
        <v>0</v>
      </c>
      <c r="AO510" s="40">
        <v>0</v>
      </c>
      <c r="AP510" s="40">
        <v>0</v>
      </c>
      <c r="AQ510" s="40">
        <v>0</v>
      </c>
      <c r="AR510" s="40">
        <v>0</v>
      </c>
      <c r="AS510" s="53">
        <v>0</v>
      </c>
      <c r="AT510" s="40">
        <v>0</v>
      </c>
      <c r="AU510" s="34" t="s">
        <v>2223</v>
      </c>
      <c r="AV510" s="34" t="s">
        <v>67</v>
      </c>
      <c r="AW510" s="34" t="s">
        <v>67</v>
      </c>
      <c r="AX510" s="34"/>
      <c r="AY510" s="39"/>
      <c r="AZ510" s="38"/>
      <c r="BA510" s="38"/>
      <c r="BB510" s="41"/>
      <c r="BC510" s="38" t="s">
        <v>67</v>
      </c>
    </row>
    <row r="511" spans="1:55">
      <c r="A511" s="29">
        <f t="shared" si="3"/>
        <v>510</v>
      </c>
      <c r="B511" s="30" t="s">
        <v>54</v>
      </c>
      <c r="C511" s="31" t="s">
        <v>4079</v>
      </c>
      <c r="D511" s="32" t="s">
        <v>4087</v>
      </c>
      <c r="E511" s="47" t="s">
        <v>78</v>
      </c>
      <c r="F511" s="34" t="s">
        <v>58</v>
      </c>
      <c r="G511" s="31" t="s">
        <v>93</v>
      </c>
      <c r="H511" s="36" t="s">
        <v>4088</v>
      </c>
      <c r="I511" s="36" t="s">
        <v>121</v>
      </c>
      <c r="J511" s="36" t="s">
        <v>4089</v>
      </c>
      <c r="K511" s="36" t="s">
        <v>4090</v>
      </c>
      <c r="L511" s="36" t="s">
        <v>4091</v>
      </c>
      <c r="M511" s="36" t="s">
        <v>4092</v>
      </c>
      <c r="N511" s="36" t="s">
        <v>4093</v>
      </c>
      <c r="O511" s="37" t="s">
        <v>67</v>
      </c>
      <c r="P511" s="37" t="s">
        <v>67</v>
      </c>
      <c r="Q511" s="30" t="s">
        <v>67</v>
      </c>
      <c r="R511" s="38" t="s">
        <v>67</v>
      </c>
      <c r="S511" s="30" t="s">
        <v>853</v>
      </c>
      <c r="T511" s="30" t="b">
        <v>0</v>
      </c>
      <c r="U511" s="30" t="s">
        <v>67</v>
      </c>
      <c r="V511" s="34" t="s">
        <v>67</v>
      </c>
      <c r="W511" s="39" t="s">
        <v>67</v>
      </c>
      <c r="X511" s="30" t="s">
        <v>67</v>
      </c>
      <c r="Y511" s="30" t="s">
        <v>67</v>
      </c>
      <c r="Z511" s="38" t="s">
        <v>854</v>
      </c>
      <c r="AA511" s="38"/>
      <c r="AB511" s="38" t="s">
        <v>67</v>
      </c>
      <c r="AC511" s="30" t="s">
        <v>67</v>
      </c>
      <c r="AD511" s="53">
        <v>0</v>
      </c>
      <c r="AE511" s="53">
        <v>0</v>
      </c>
      <c r="AF511" s="53">
        <v>0</v>
      </c>
      <c r="AG511" s="53">
        <v>6</v>
      </c>
      <c r="AH511" s="53">
        <v>1</v>
      </c>
      <c r="AI511" s="40">
        <v>0</v>
      </c>
      <c r="AJ511" s="40">
        <v>1</v>
      </c>
      <c r="AK511" s="40">
        <v>0</v>
      </c>
      <c r="AL511" s="40">
        <v>0</v>
      </c>
      <c r="AM511" s="40">
        <v>0</v>
      </c>
      <c r="AN511" s="40">
        <v>0</v>
      </c>
      <c r="AO511" s="40">
        <v>0</v>
      </c>
      <c r="AP511" s="40">
        <v>0</v>
      </c>
      <c r="AQ511" s="40">
        <v>0</v>
      </c>
      <c r="AR511" s="53">
        <v>600000</v>
      </c>
      <c r="AS511" s="53">
        <v>0</v>
      </c>
      <c r="AT511" s="40">
        <v>0</v>
      </c>
      <c r="AU511" s="34" t="s">
        <v>2223</v>
      </c>
      <c r="AV511" s="34" t="s">
        <v>67</v>
      </c>
      <c r="AW511" s="34" t="s">
        <v>67</v>
      </c>
      <c r="AX511" s="34"/>
      <c r="AY511" s="39"/>
      <c r="AZ511" s="38"/>
      <c r="BA511" s="38"/>
      <c r="BB511" s="41"/>
      <c r="BC511" s="38" t="s">
        <v>67</v>
      </c>
    </row>
    <row r="512" spans="1:55">
      <c r="A512" s="52">
        <f t="shared" si="3"/>
        <v>511</v>
      </c>
      <c r="B512" s="30" t="s">
        <v>54</v>
      </c>
      <c r="C512" s="31" t="s">
        <v>3608</v>
      </c>
      <c r="D512" s="32" t="s">
        <v>4094</v>
      </c>
      <c r="E512" s="47" t="s">
        <v>3623</v>
      </c>
      <c r="F512" s="34" t="s">
        <v>58</v>
      </c>
      <c r="G512" s="31" t="s">
        <v>93</v>
      </c>
      <c r="H512" s="36" t="s">
        <v>4095</v>
      </c>
      <c r="I512" s="36" t="s">
        <v>251</v>
      </c>
      <c r="J512" s="36" t="s">
        <v>4096</v>
      </c>
      <c r="K512" s="36" t="s">
        <v>4097</v>
      </c>
      <c r="L512" s="36" t="s">
        <v>4098</v>
      </c>
      <c r="M512" s="36" t="s">
        <v>4099</v>
      </c>
      <c r="N512" s="36" t="s">
        <v>4100</v>
      </c>
      <c r="O512" s="37" t="s">
        <v>4101</v>
      </c>
      <c r="P512" s="37" t="s">
        <v>4102</v>
      </c>
      <c r="Q512" s="30" t="s">
        <v>67</v>
      </c>
      <c r="R512" s="38" t="s">
        <v>67</v>
      </c>
      <c r="S512" s="30" t="s">
        <v>853</v>
      </c>
      <c r="T512" s="30" t="b">
        <v>0</v>
      </c>
      <c r="U512" s="30" t="s">
        <v>4103</v>
      </c>
      <c r="V512" s="34" t="s">
        <v>4104</v>
      </c>
      <c r="W512" s="39" t="s">
        <v>67</v>
      </c>
      <c r="X512" s="30" t="s">
        <v>67</v>
      </c>
      <c r="Y512" s="30" t="s">
        <v>67</v>
      </c>
      <c r="Z512" s="38" t="s">
        <v>854</v>
      </c>
      <c r="AA512" s="38"/>
      <c r="AB512" s="38" t="s">
        <v>67</v>
      </c>
      <c r="AC512" s="30" t="s">
        <v>67</v>
      </c>
      <c r="AD512" s="53">
        <v>0</v>
      </c>
      <c r="AE512" s="53">
        <v>1</v>
      </c>
      <c r="AF512" s="53">
        <v>1</v>
      </c>
      <c r="AG512" s="53">
        <v>2</v>
      </c>
      <c r="AH512" s="53">
        <v>1</v>
      </c>
      <c r="AI512" s="40">
        <v>0</v>
      </c>
      <c r="AJ512" s="40">
        <v>1</v>
      </c>
      <c r="AK512" s="40">
        <v>0</v>
      </c>
      <c r="AL512" s="40">
        <v>1</v>
      </c>
      <c r="AM512" s="40">
        <v>0</v>
      </c>
      <c r="AN512" s="40">
        <v>0</v>
      </c>
      <c r="AO512" s="40">
        <v>0</v>
      </c>
      <c r="AP512" s="40">
        <v>0</v>
      </c>
      <c r="AQ512" s="40">
        <v>0</v>
      </c>
      <c r="AR512" s="40">
        <v>0</v>
      </c>
      <c r="AS512" s="53">
        <v>0</v>
      </c>
      <c r="AT512" s="40">
        <v>0</v>
      </c>
      <c r="AU512" s="34" t="s">
        <v>2617</v>
      </c>
      <c r="AV512" s="34" t="s">
        <v>4105</v>
      </c>
      <c r="AW512" s="34" t="s">
        <v>1351</v>
      </c>
      <c r="AX512" s="34"/>
      <c r="AY512" s="39"/>
      <c r="AZ512" s="38">
        <v>41887</v>
      </c>
      <c r="BA512" s="38">
        <v>41919</v>
      </c>
      <c r="BB512" s="41"/>
      <c r="BC512" s="38">
        <v>45890</v>
      </c>
    </row>
    <row r="513" spans="1:55">
      <c r="A513" s="29">
        <f t="shared" si="3"/>
        <v>512</v>
      </c>
      <c r="B513" s="30" t="s">
        <v>54</v>
      </c>
      <c r="C513" s="31" t="s">
        <v>3608</v>
      </c>
      <c r="D513" s="32" t="s">
        <v>4106</v>
      </c>
      <c r="E513" s="47" t="s">
        <v>57</v>
      </c>
      <c r="F513" s="34" t="s">
        <v>58</v>
      </c>
      <c r="G513" s="31" t="s">
        <v>59</v>
      </c>
      <c r="H513" s="36" t="s">
        <v>4107</v>
      </c>
      <c r="I513" s="36" t="s">
        <v>4108</v>
      </c>
      <c r="J513" s="36" t="s">
        <v>4109</v>
      </c>
      <c r="K513" s="36" t="s">
        <v>4110</v>
      </c>
      <c r="L513" s="36" t="s">
        <v>4111</v>
      </c>
      <c r="M513" s="36" t="s">
        <v>4112</v>
      </c>
      <c r="N513" s="36" t="s">
        <v>4113</v>
      </c>
      <c r="O513" s="37" t="s">
        <v>4114</v>
      </c>
      <c r="P513" s="37" t="s">
        <v>4115</v>
      </c>
      <c r="Q513" s="30" t="s">
        <v>67</v>
      </c>
      <c r="R513" s="38" t="s">
        <v>67</v>
      </c>
      <c r="S513" s="30" t="s">
        <v>853</v>
      </c>
      <c r="T513" s="30" t="b">
        <v>0</v>
      </c>
      <c r="U513" s="30" t="s">
        <v>4116</v>
      </c>
      <c r="V513" s="34" t="s">
        <v>4117</v>
      </c>
      <c r="W513" s="39" t="s">
        <v>67</v>
      </c>
      <c r="X513" s="30" t="s">
        <v>67</v>
      </c>
      <c r="Y513" s="30" t="s">
        <v>67</v>
      </c>
      <c r="Z513" s="38" t="s">
        <v>854</v>
      </c>
      <c r="AA513" s="38"/>
      <c r="AB513" s="38" t="s">
        <v>67</v>
      </c>
      <c r="AC513" s="30" t="s">
        <v>67</v>
      </c>
      <c r="AD513" s="53">
        <v>0</v>
      </c>
      <c r="AE513" s="53">
        <v>1</v>
      </c>
      <c r="AF513" s="53">
        <v>1</v>
      </c>
      <c r="AG513" s="53">
        <v>1</v>
      </c>
      <c r="AH513" s="53">
        <v>1</v>
      </c>
      <c r="AI513" s="40">
        <v>0</v>
      </c>
      <c r="AJ513" s="40">
        <v>1</v>
      </c>
      <c r="AK513" s="40">
        <v>1</v>
      </c>
      <c r="AL513" s="40">
        <v>0</v>
      </c>
      <c r="AM513" s="40">
        <v>0</v>
      </c>
      <c r="AN513" s="40">
        <v>0</v>
      </c>
      <c r="AO513" s="40">
        <v>0</v>
      </c>
      <c r="AP513" s="40">
        <v>0</v>
      </c>
      <c r="AQ513" s="40">
        <v>0</v>
      </c>
      <c r="AR513" s="40">
        <v>0</v>
      </c>
      <c r="AS513" s="53">
        <v>0</v>
      </c>
      <c r="AT513" s="40">
        <v>0</v>
      </c>
      <c r="AU513" s="34" t="s">
        <v>442</v>
      </c>
      <c r="AV513" s="34" t="s">
        <v>67</v>
      </c>
      <c r="AW513" s="34" t="s">
        <v>67</v>
      </c>
      <c r="AX513" s="34"/>
      <c r="AY513" s="39"/>
      <c r="AZ513" s="38"/>
      <c r="BA513" s="38"/>
      <c r="BB513" s="41"/>
      <c r="BC513" s="38">
        <v>45890</v>
      </c>
    </row>
    <row r="514" spans="1:55">
      <c r="A514" s="29">
        <f t="shared" si="3"/>
        <v>513</v>
      </c>
      <c r="B514" s="30" t="s">
        <v>54</v>
      </c>
      <c r="C514" s="31" t="s">
        <v>3608</v>
      </c>
      <c r="D514" s="32" t="s">
        <v>4118</v>
      </c>
      <c r="E514" s="47" t="s">
        <v>57</v>
      </c>
      <c r="F514" s="34" t="s">
        <v>76</v>
      </c>
      <c r="G514" s="31" t="s">
        <v>59</v>
      </c>
      <c r="H514" s="36" t="s">
        <v>4107</v>
      </c>
      <c r="I514" s="36" t="s">
        <v>4108</v>
      </c>
      <c r="J514" s="36" t="s">
        <v>4109</v>
      </c>
      <c r="K514" s="36" t="s">
        <v>4110</v>
      </c>
      <c r="L514" s="36" t="s">
        <v>4111</v>
      </c>
      <c r="M514" s="36" t="s">
        <v>4112</v>
      </c>
      <c r="N514" s="36" t="s">
        <v>4113</v>
      </c>
      <c r="O514" s="37" t="s">
        <v>4114</v>
      </c>
      <c r="P514" s="37" t="s">
        <v>4115</v>
      </c>
      <c r="Q514" s="30" t="s">
        <v>67</v>
      </c>
      <c r="R514" s="38" t="s">
        <v>67</v>
      </c>
      <c r="S514" s="30" t="s">
        <v>853</v>
      </c>
      <c r="T514" s="30" t="b">
        <v>0</v>
      </c>
      <c r="U514" s="30" t="s">
        <v>4116</v>
      </c>
      <c r="V514" s="34" t="s">
        <v>4117</v>
      </c>
      <c r="W514" s="39" t="s">
        <v>67</v>
      </c>
      <c r="X514" s="30" t="s">
        <v>67</v>
      </c>
      <c r="Y514" s="30" t="s">
        <v>67</v>
      </c>
      <c r="Z514" s="38" t="s">
        <v>854</v>
      </c>
      <c r="AA514" s="38"/>
      <c r="AB514" s="38" t="s">
        <v>67</v>
      </c>
      <c r="AC514" s="30" t="s">
        <v>67</v>
      </c>
      <c r="AD514" s="53">
        <v>0</v>
      </c>
      <c r="AE514" s="53">
        <v>3</v>
      </c>
      <c r="AF514" s="53">
        <v>3</v>
      </c>
      <c r="AG514" s="53">
        <v>0</v>
      </c>
      <c r="AH514" s="53">
        <v>0</v>
      </c>
      <c r="AI514" s="40">
        <v>0</v>
      </c>
      <c r="AJ514" s="40">
        <v>2</v>
      </c>
      <c r="AK514" s="40">
        <v>2</v>
      </c>
      <c r="AL514" s="40">
        <v>0</v>
      </c>
      <c r="AM514" s="40">
        <v>0</v>
      </c>
      <c r="AN514" s="40">
        <v>0</v>
      </c>
      <c r="AO514" s="40">
        <v>0</v>
      </c>
      <c r="AP514" s="40">
        <v>0</v>
      </c>
      <c r="AQ514" s="40">
        <v>0</v>
      </c>
      <c r="AR514" s="53">
        <v>1000000</v>
      </c>
      <c r="AS514" s="53">
        <v>0</v>
      </c>
      <c r="AT514" s="40">
        <v>0</v>
      </c>
      <c r="AU514" s="34" t="s">
        <v>442</v>
      </c>
      <c r="AV514" s="34" t="s">
        <v>67</v>
      </c>
      <c r="AW514" s="34" t="s">
        <v>67</v>
      </c>
      <c r="AX514" s="34"/>
      <c r="AY514" s="39"/>
      <c r="AZ514" s="38"/>
      <c r="BA514" s="38"/>
      <c r="BB514" s="41"/>
      <c r="BC514" s="38">
        <v>45890</v>
      </c>
    </row>
    <row r="515" spans="1:55">
      <c r="A515" s="52">
        <f t="shared" si="3"/>
        <v>514</v>
      </c>
      <c r="B515" s="30" t="s">
        <v>54</v>
      </c>
      <c r="C515" s="31" t="s">
        <v>3608</v>
      </c>
      <c r="D515" s="32" t="s">
        <v>4119</v>
      </c>
      <c r="E515" s="47" t="s">
        <v>3623</v>
      </c>
      <c r="F515" s="34" t="s">
        <v>58</v>
      </c>
      <c r="G515" s="31" t="s">
        <v>93</v>
      </c>
      <c r="H515" s="36" t="s">
        <v>4120</v>
      </c>
      <c r="I515" s="36" t="s">
        <v>95</v>
      </c>
      <c r="J515" s="36" t="s">
        <v>4121</v>
      </c>
      <c r="K515" s="36" t="s">
        <v>4122</v>
      </c>
      <c r="L515" s="36" t="s">
        <v>4123</v>
      </c>
      <c r="M515" s="36" t="s">
        <v>4124</v>
      </c>
      <c r="N515" s="36" t="s">
        <v>4125</v>
      </c>
      <c r="O515" s="37" t="s">
        <v>4126</v>
      </c>
      <c r="P515" s="37" t="s">
        <v>4127</v>
      </c>
      <c r="Q515" s="30" t="s">
        <v>67</v>
      </c>
      <c r="R515" s="38" t="s">
        <v>67</v>
      </c>
      <c r="S515" s="30" t="s">
        <v>103</v>
      </c>
      <c r="T515" s="30" t="b">
        <v>0</v>
      </c>
      <c r="U515" s="30" t="s">
        <v>4128</v>
      </c>
      <c r="V515" s="34" t="s">
        <v>4129</v>
      </c>
      <c r="W515" s="39" t="s">
        <v>67</v>
      </c>
      <c r="X515" s="30" t="s">
        <v>67</v>
      </c>
      <c r="Y515" s="30" t="s">
        <v>67</v>
      </c>
      <c r="Z515" s="38" t="s">
        <v>854</v>
      </c>
      <c r="AA515" s="38"/>
      <c r="AB515" s="38" t="s">
        <v>67</v>
      </c>
      <c r="AC515" s="30" t="s">
        <v>67</v>
      </c>
      <c r="AD515" s="53">
        <v>1</v>
      </c>
      <c r="AE515" s="53">
        <v>0</v>
      </c>
      <c r="AF515" s="53">
        <v>0</v>
      </c>
      <c r="AG515" s="53">
        <v>1</v>
      </c>
      <c r="AH515" s="53">
        <v>1</v>
      </c>
      <c r="AI515" s="40">
        <v>2</v>
      </c>
      <c r="AJ515" s="40">
        <v>1</v>
      </c>
      <c r="AK515" s="40">
        <v>1</v>
      </c>
      <c r="AL515" s="40">
        <v>0</v>
      </c>
      <c r="AM515" s="40">
        <v>0</v>
      </c>
      <c r="AN515" s="40">
        <v>0</v>
      </c>
      <c r="AO515" s="40">
        <v>0</v>
      </c>
      <c r="AP515" s="40">
        <v>0</v>
      </c>
      <c r="AQ515" s="40">
        <v>0</v>
      </c>
      <c r="AR515" s="40">
        <v>0</v>
      </c>
      <c r="AS515" s="53">
        <v>0</v>
      </c>
      <c r="AT515" s="40">
        <v>0</v>
      </c>
      <c r="AU515" s="34" t="s">
        <v>442</v>
      </c>
      <c r="AV515" s="34" t="s">
        <v>67</v>
      </c>
      <c r="AW515" s="34" t="s">
        <v>67</v>
      </c>
      <c r="AX515" s="34"/>
      <c r="AY515" s="39"/>
      <c r="AZ515" s="38"/>
      <c r="BA515" s="38"/>
      <c r="BB515" s="41"/>
      <c r="BC515" s="38">
        <v>45890</v>
      </c>
    </row>
    <row r="516" spans="1:55">
      <c r="A516" s="52">
        <f t="shared" si="3"/>
        <v>515</v>
      </c>
      <c r="B516" s="30" t="s">
        <v>54</v>
      </c>
      <c r="C516" s="31" t="s">
        <v>3608</v>
      </c>
      <c r="D516" s="32" t="s">
        <v>4130</v>
      </c>
      <c r="E516" s="47" t="s">
        <v>3623</v>
      </c>
      <c r="F516" s="34" t="s">
        <v>76</v>
      </c>
      <c r="G516" s="31" t="s">
        <v>93</v>
      </c>
      <c r="H516" s="36" t="s">
        <v>4120</v>
      </c>
      <c r="I516" s="36" t="s">
        <v>95</v>
      </c>
      <c r="J516" s="36" t="s">
        <v>4121</v>
      </c>
      <c r="K516" s="36" t="s">
        <v>4122</v>
      </c>
      <c r="L516" s="36" t="s">
        <v>4123</v>
      </c>
      <c r="M516" s="36" t="s">
        <v>4124</v>
      </c>
      <c r="N516" s="36" t="s">
        <v>4125</v>
      </c>
      <c r="O516" s="37" t="s">
        <v>4126</v>
      </c>
      <c r="P516" s="37" t="s">
        <v>4127</v>
      </c>
      <c r="Q516" s="30" t="s">
        <v>67</v>
      </c>
      <c r="R516" s="38" t="s">
        <v>67</v>
      </c>
      <c r="S516" s="30" t="s">
        <v>103</v>
      </c>
      <c r="T516" s="30" t="b">
        <v>0</v>
      </c>
      <c r="U516" s="30" t="s">
        <v>4128</v>
      </c>
      <c r="V516" s="34" t="s">
        <v>4129</v>
      </c>
      <c r="W516" s="39" t="s">
        <v>67</v>
      </c>
      <c r="X516" s="30" t="s">
        <v>67</v>
      </c>
      <c r="Y516" s="30" t="s">
        <v>67</v>
      </c>
      <c r="Z516" s="38" t="s">
        <v>854</v>
      </c>
      <c r="AA516" s="38"/>
      <c r="AB516" s="38" t="s">
        <v>67</v>
      </c>
      <c r="AC516" s="30" t="s">
        <v>67</v>
      </c>
      <c r="AD516" s="53">
        <v>0</v>
      </c>
      <c r="AE516" s="53">
        <v>1</v>
      </c>
      <c r="AF516" s="53">
        <v>1</v>
      </c>
      <c r="AG516" s="53">
        <v>1</v>
      </c>
      <c r="AH516" s="53">
        <v>1</v>
      </c>
      <c r="AI516" s="40">
        <v>0</v>
      </c>
      <c r="AJ516" s="40">
        <v>0</v>
      </c>
      <c r="AK516" s="40">
        <v>0</v>
      </c>
      <c r="AL516" s="40">
        <v>0</v>
      </c>
      <c r="AM516" s="40">
        <v>0</v>
      </c>
      <c r="AN516" s="40">
        <v>0</v>
      </c>
      <c r="AO516" s="40">
        <v>0</v>
      </c>
      <c r="AP516" s="40">
        <v>0</v>
      </c>
      <c r="AQ516" s="40">
        <v>0</v>
      </c>
      <c r="AR516" s="40">
        <v>500000</v>
      </c>
      <c r="AS516" s="53">
        <v>0</v>
      </c>
      <c r="AT516" s="40">
        <v>0</v>
      </c>
      <c r="AU516" s="34" t="s">
        <v>442</v>
      </c>
      <c r="AV516" s="34" t="s">
        <v>67</v>
      </c>
      <c r="AW516" s="34" t="s">
        <v>67</v>
      </c>
      <c r="AX516" s="34"/>
      <c r="AY516" s="39"/>
      <c r="AZ516" s="38"/>
      <c r="BA516" s="38"/>
      <c r="BB516" s="41"/>
      <c r="BC516" s="38">
        <v>45890</v>
      </c>
    </row>
    <row r="517" spans="1:55">
      <c r="A517" s="52">
        <f t="shared" si="3"/>
        <v>516</v>
      </c>
      <c r="B517" s="30" t="s">
        <v>54</v>
      </c>
      <c r="C517" s="31" t="s">
        <v>3608</v>
      </c>
      <c r="D517" s="32" t="s">
        <v>4131</v>
      </c>
      <c r="E517" s="47" t="s">
        <v>3623</v>
      </c>
      <c r="F517" s="34" t="s">
        <v>58</v>
      </c>
      <c r="G517" s="35" t="s">
        <v>93</v>
      </c>
      <c r="H517" s="36" t="s">
        <v>4132</v>
      </c>
      <c r="I517" s="36" t="s">
        <v>489</v>
      </c>
      <c r="J517" s="36" t="s">
        <v>4133</v>
      </c>
      <c r="K517" s="36" t="s">
        <v>4134</v>
      </c>
      <c r="L517" s="36" t="s">
        <v>4135</v>
      </c>
      <c r="M517" s="36" t="s">
        <v>4136</v>
      </c>
      <c r="N517" s="36" t="s">
        <v>4137</v>
      </c>
      <c r="O517" s="37" t="s">
        <v>4138</v>
      </c>
      <c r="P517" s="37" t="s">
        <v>4139</v>
      </c>
      <c r="Q517" s="30" t="s">
        <v>67</v>
      </c>
      <c r="R517" s="38" t="s">
        <v>67</v>
      </c>
      <c r="S517" s="30" t="s">
        <v>853</v>
      </c>
      <c r="T517" s="30" t="b">
        <v>0</v>
      </c>
      <c r="U517" s="30" t="s">
        <v>67</v>
      </c>
      <c r="V517" s="34" t="s">
        <v>67</v>
      </c>
      <c r="W517" s="39" t="s">
        <v>67</v>
      </c>
      <c r="X517" s="30" t="s">
        <v>67</v>
      </c>
      <c r="Y517" s="30" t="s">
        <v>67</v>
      </c>
      <c r="Z517" s="38" t="s">
        <v>854</v>
      </c>
      <c r="AA517" s="38"/>
      <c r="AB517" s="38" t="s">
        <v>67</v>
      </c>
      <c r="AC517" s="30" t="s">
        <v>67</v>
      </c>
      <c r="AD517" s="53">
        <v>0</v>
      </c>
      <c r="AE517" s="53">
        <v>1</v>
      </c>
      <c r="AF517" s="53">
        <v>1</v>
      </c>
      <c r="AG517" s="53">
        <v>7</v>
      </c>
      <c r="AH517" s="53">
        <v>1</v>
      </c>
      <c r="AI517" s="40">
        <v>0</v>
      </c>
      <c r="AJ517" s="40">
        <v>1</v>
      </c>
      <c r="AK517" s="40">
        <v>0</v>
      </c>
      <c r="AL517" s="40">
        <v>1</v>
      </c>
      <c r="AM517" s="40">
        <v>0</v>
      </c>
      <c r="AN517" s="40">
        <v>0</v>
      </c>
      <c r="AO517" s="40">
        <v>0</v>
      </c>
      <c r="AP517" s="40">
        <v>0</v>
      </c>
      <c r="AQ517" s="40">
        <v>0</v>
      </c>
      <c r="AR517" s="40">
        <v>0</v>
      </c>
      <c r="AS517" s="53">
        <v>0</v>
      </c>
      <c r="AT517" s="40">
        <v>0</v>
      </c>
      <c r="AU517" s="34" t="s">
        <v>4140</v>
      </c>
      <c r="AV517" s="34" t="s">
        <v>67</v>
      </c>
      <c r="AW517" s="34" t="s">
        <v>67</v>
      </c>
      <c r="AX517" s="34"/>
      <c r="AY517" s="39"/>
      <c r="AZ517" s="38"/>
      <c r="BA517" s="38"/>
      <c r="BB517" s="41"/>
      <c r="BC517" s="38">
        <v>45890</v>
      </c>
    </row>
    <row r="518" spans="1:55">
      <c r="A518" s="52">
        <f t="shared" si="3"/>
        <v>517</v>
      </c>
      <c r="B518" s="30" t="s">
        <v>54</v>
      </c>
      <c r="C518" s="31" t="s">
        <v>3608</v>
      </c>
      <c r="D518" s="32" t="s">
        <v>4141</v>
      </c>
      <c r="E518" s="47" t="s">
        <v>3623</v>
      </c>
      <c r="F518" s="34" t="s">
        <v>2021</v>
      </c>
      <c r="G518" s="35" t="s">
        <v>93</v>
      </c>
      <c r="H518" s="36" t="s">
        <v>4132</v>
      </c>
      <c r="I518" s="36" t="s">
        <v>489</v>
      </c>
      <c r="J518" s="36" t="s">
        <v>4133</v>
      </c>
      <c r="K518" s="36" t="s">
        <v>4134</v>
      </c>
      <c r="L518" s="36" t="s">
        <v>4135</v>
      </c>
      <c r="M518" s="36" t="s">
        <v>4136</v>
      </c>
      <c r="N518" s="36" t="s">
        <v>4137</v>
      </c>
      <c r="O518" s="37" t="s">
        <v>4138</v>
      </c>
      <c r="P518" s="37" t="s">
        <v>4139</v>
      </c>
      <c r="Q518" s="30" t="s">
        <v>67</v>
      </c>
      <c r="R518" s="38" t="s">
        <v>67</v>
      </c>
      <c r="S518" s="30" t="s">
        <v>853</v>
      </c>
      <c r="T518" s="30" t="b">
        <v>0</v>
      </c>
      <c r="U518" s="30" t="s">
        <v>67</v>
      </c>
      <c r="V518" s="34" t="s">
        <v>67</v>
      </c>
      <c r="W518" s="39" t="s">
        <v>67</v>
      </c>
      <c r="X518" s="30" t="s">
        <v>67</v>
      </c>
      <c r="Y518" s="30" t="s">
        <v>67</v>
      </c>
      <c r="Z518" s="38" t="s">
        <v>854</v>
      </c>
      <c r="AA518" s="38"/>
      <c r="AB518" s="38" t="s">
        <v>67</v>
      </c>
      <c r="AC518" s="30" t="s">
        <v>67</v>
      </c>
      <c r="AD518" s="53">
        <v>0</v>
      </c>
      <c r="AE518" s="53">
        <v>2</v>
      </c>
      <c r="AF518" s="53">
        <v>2</v>
      </c>
      <c r="AG518" s="53">
        <v>13</v>
      </c>
      <c r="AH518" s="53">
        <v>2</v>
      </c>
      <c r="AI518" s="40">
        <v>0</v>
      </c>
      <c r="AJ518" s="40">
        <v>0</v>
      </c>
      <c r="AK518" s="40">
        <v>0</v>
      </c>
      <c r="AL518" s="40">
        <v>0</v>
      </c>
      <c r="AM518" s="40">
        <v>0</v>
      </c>
      <c r="AN518" s="40">
        <v>0</v>
      </c>
      <c r="AO518" s="40">
        <v>0</v>
      </c>
      <c r="AP518" s="40">
        <v>0</v>
      </c>
      <c r="AQ518" s="40">
        <v>0</v>
      </c>
      <c r="AR518" s="40">
        <v>1800000</v>
      </c>
      <c r="AS518" s="53">
        <v>1100000</v>
      </c>
      <c r="AT518" s="40">
        <v>2</v>
      </c>
      <c r="AU518" s="34" t="s">
        <v>4140</v>
      </c>
      <c r="AV518" s="34" t="s">
        <v>67</v>
      </c>
      <c r="AW518" s="34" t="s">
        <v>67</v>
      </c>
      <c r="AX518" s="34"/>
      <c r="AY518" s="39"/>
      <c r="AZ518" s="38"/>
      <c r="BA518" s="38"/>
      <c r="BB518" s="41"/>
      <c r="BC518" s="38">
        <v>45890</v>
      </c>
    </row>
    <row r="519" spans="1:55">
      <c r="A519" s="52">
        <f t="shared" si="3"/>
        <v>518</v>
      </c>
      <c r="B519" s="30" t="s">
        <v>54</v>
      </c>
      <c r="C519" s="31" t="s">
        <v>3608</v>
      </c>
      <c r="D519" s="32" t="s">
        <v>4142</v>
      </c>
      <c r="E519" s="47" t="s">
        <v>3623</v>
      </c>
      <c r="F519" s="34" t="s">
        <v>58</v>
      </c>
      <c r="G519" s="35" t="s">
        <v>93</v>
      </c>
      <c r="H519" s="36" t="s">
        <v>4143</v>
      </c>
      <c r="I519" s="36" t="s">
        <v>4144</v>
      </c>
      <c r="J519" s="36" t="s">
        <v>4145</v>
      </c>
      <c r="K519" s="36" t="s">
        <v>4146</v>
      </c>
      <c r="L519" s="36" t="s">
        <v>4147</v>
      </c>
      <c r="M519" s="36" t="s">
        <v>4148</v>
      </c>
      <c r="N519" s="36" t="s">
        <v>4149</v>
      </c>
      <c r="O519" s="37" t="s">
        <v>4150</v>
      </c>
      <c r="P519" s="37" t="s">
        <v>4151</v>
      </c>
      <c r="Q519" s="30" t="s">
        <v>67</v>
      </c>
      <c r="R519" s="38" t="s">
        <v>67</v>
      </c>
      <c r="S519" s="30" t="s">
        <v>103</v>
      </c>
      <c r="T519" s="30" t="b">
        <v>0</v>
      </c>
      <c r="U519" s="30" t="s">
        <v>4152</v>
      </c>
      <c r="V519" s="34" t="s">
        <v>4153</v>
      </c>
      <c r="W519" s="39" t="s">
        <v>67</v>
      </c>
      <c r="X519" s="30" t="s">
        <v>67</v>
      </c>
      <c r="Y519" s="30" t="s">
        <v>67</v>
      </c>
      <c r="Z519" s="38" t="s">
        <v>854</v>
      </c>
      <c r="AA519" s="38"/>
      <c r="AB519" s="38" t="s">
        <v>67</v>
      </c>
      <c r="AC519" s="30" t="s">
        <v>67</v>
      </c>
      <c r="AD519" s="53">
        <v>2</v>
      </c>
      <c r="AE519" s="53">
        <v>1</v>
      </c>
      <c r="AF519" s="53">
        <v>1</v>
      </c>
      <c r="AG519" s="53">
        <v>3</v>
      </c>
      <c r="AH519" s="53">
        <v>1</v>
      </c>
      <c r="AI519" s="40">
        <v>2</v>
      </c>
      <c r="AJ519" s="40">
        <v>1</v>
      </c>
      <c r="AK519" s="40">
        <v>0</v>
      </c>
      <c r="AL519" s="40">
        <v>1</v>
      </c>
      <c r="AM519" s="40">
        <v>0</v>
      </c>
      <c r="AN519" s="40">
        <v>0</v>
      </c>
      <c r="AO519" s="40">
        <v>0</v>
      </c>
      <c r="AP519" s="40">
        <v>0</v>
      </c>
      <c r="AQ519" s="40">
        <v>0</v>
      </c>
      <c r="AR519" s="40">
        <v>200000</v>
      </c>
      <c r="AS519" s="53">
        <v>0</v>
      </c>
      <c r="AT519" s="40">
        <v>0</v>
      </c>
      <c r="AU519" s="34" t="s">
        <v>2617</v>
      </c>
      <c r="AV519" s="34" t="s">
        <v>67</v>
      </c>
      <c r="AW519" s="34" t="s">
        <v>67</v>
      </c>
      <c r="AX519" s="34"/>
      <c r="AY519" s="39"/>
      <c r="AZ519" s="38"/>
      <c r="BA519" s="38"/>
      <c r="BB519" s="41"/>
      <c r="BC519" s="38">
        <v>45890</v>
      </c>
    </row>
    <row r="520" spans="1:55">
      <c r="A520" s="29">
        <f t="shared" si="3"/>
        <v>519</v>
      </c>
      <c r="B520" s="30" t="s">
        <v>54</v>
      </c>
      <c r="C520" s="31" t="s">
        <v>3608</v>
      </c>
      <c r="D520" s="32" t="s">
        <v>4154</v>
      </c>
      <c r="E520" s="47" t="s">
        <v>57</v>
      </c>
      <c r="F520" s="34" t="s">
        <v>58</v>
      </c>
      <c r="G520" s="31" t="s">
        <v>93</v>
      </c>
      <c r="H520" s="36" t="s">
        <v>4155</v>
      </c>
      <c r="I520" s="36" t="s">
        <v>137</v>
      </c>
      <c r="J520" s="36" t="s">
        <v>4156</v>
      </c>
      <c r="K520" s="36" t="s">
        <v>4157</v>
      </c>
      <c r="L520" s="36" t="s">
        <v>4158</v>
      </c>
      <c r="M520" s="36" t="s">
        <v>4159</v>
      </c>
      <c r="N520" s="36" t="s">
        <v>4160</v>
      </c>
      <c r="O520" s="37" t="s">
        <v>4161</v>
      </c>
      <c r="P520" s="37" t="s">
        <v>4162</v>
      </c>
      <c r="Q520" s="30" t="s">
        <v>67</v>
      </c>
      <c r="R520" s="38" t="s">
        <v>67</v>
      </c>
      <c r="S520" s="30" t="s">
        <v>853</v>
      </c>
      <c r="T520" s="30" t="b">
        <v>0</v>
      </c>
      <c r="U520" s="30" t="s">
        <v>4163</v>
      </c>
      <c r="V520" s="34" t="s">
        <v>4164</v>
      </c>
      <c r="W520" s="39" t="s">
        <v>67</v>
      </c>
      <c r="X520" s="30" t="s">
        <v>67</v>
      </c>
      <c r="Y520" s="30" t="s">
        <v>67</v>
      </c>
      <c r="Z520" s="38" t="s">
        <v>854</v>
      </c>
      <c r="AA520" s="38"/>
      <c r="AB520" s="38" t="s">
        <v>67</v>
      </c>
      <c r="AC520" s="30" t="s">
        <v>67</v>
      </c>
      <c r="AD520" s="53">
        <v>1</v>
      </c>
      <c r="AE520" s="53">
        <v>1</v>
      </c>
      <c r="AF520" s="53">
        <v>1</v>
      </c>
      <c r="AG520" s="53">
        <v>1</v>
      </c>
      <c r="AH520" s="53">
        <v>1</v>
      </c>
      <c r="AI520" s="40">
        <v>1</v>
      </c>
      <c r="AJ520" s="40">
        <v>1</v>
      </c>
      <c r="AK520" s="40">
        <v>0</v>
      </c>
      <c r="AL520" s="40">
        <v>1</v>
      </c>
      <c r="AM520" s="40">
        <v>0</v>
      </c>
      <c r="AN520" s="40">
        <v>0</v>
      </c>
      <c r="AO520" s="40">
        <v>0</v>
      </c>
      <c r="AP520" s="40">
        <v>0</v>
      </c>
      <c r="AQ520" s="40">
        <v>0</v>
      </c>
      <c r="AR520" s="53">
        <v>500000</v>
      </c>
      <c r="AS520" s="53">
        <v>0</v>
      </c>
      <c r="AT520" s="40">
        <v>0</v>
      </c>
      <c r="AU520" s="34" t="s">
        <v>442</v>
      </c>
      <c r="AV520" s="34" t="s">
        <v>67</v>
      </c>
      <c r="AW520" s="34" t="s">
        <v>67</v>
      </c>
      <c r="AX520" s="34"/>
      <c r="AY520" s="39"/>
      <c r="AZ520" s="38"/>
      <c r="BA520" s="38"/>
      <c r="BB520" s="41"/>
      <c r="BC520" s="38">
        <v>45890</v>
      </c>
    </row>
    <row r="521" spans="1:55">
      <c r="A521" s="29">
        <f t="shared" si="3"/>
        <v>520</v>
      </c>
      <c r="B521" s="30" t="s">
        <v>54</v>
      </c>
      <c r="C521" s="31" t="s">
        <v>3608</v>
      </c>
      <c r="D521" s="32" t="s">
        <v>4165</v>
      </c>
      <c r="E521" s="47" t="s">
        <v>57</v>
      </c>
      <c r="F521" s="34" t="s">
        <v>58</v>
      </c>
      <c r="G521" s="31" t="s">
        <v>59</v>
      </c>
      <c r="H521" s="36" t="s">
        <v>4166</v>
      </c>
      <c r="I521" s="36" t="s">
        <v>1559</v>
      </c>
      <c r="J521" s="36" t="s">
        <v>4167</v>
      </c>
      <c r="K521" s="36" t="s">
        <v>4168</v>
      </c>
      <c r="L521" s="36" t="s">
        <v>4169</v>
      </c>
      <c r="M521" s="36" t="s">
        <v>4170</v>
      </c>
      <c r="N521" s="36" t="s">
        <v>4171</v>
      </c>
      <c r="O521" s="37" t="s">
        <v>4166</v>
      </c>
      <c r="P521" s="37" t="s">
        <v>4172</v>
      </c>
      <c r="Q521" s="30" t="s">
        <v>67</v>
      </c>
      <c r="R521" s="38" t="s">
        <v>67</v>
      </c>
      <c r="S521" s="30" t="s">
        <v>853</v>
      </c>
      <c r="T521" s="30" t="b">
        <v>0</v>
      </c>
      <c r="U521" s="37" t="s">
        <v>4173</v>
      </c>
      <c r="V521" s="37" t="s">
        <v>4174</v>
      </c>
      <c r="W521" s="39" t="s">
        <v>4175</v>
      </c>
      <c r="X521" s="30" t="s">
        <v>67</v>
      </c>
      <c r="Y521" s="30" t="s">
        <v>67</v>
      </c>
      <c r="Z521" s="38" t="s">
        <v>854</v>
      </c>
      <c r="AA521" s="38"/>
      <c r="AB521" s="38" t="s">
        <v>67</v>
      </c>
      <c r="AC521" s="30" t="s">
        <v>67</v>
      </c>
      <c r="AD521" s="53">
        <v>0</v>
      </c>
      <c r="AE521" s="53">
        <v>1</v>
      </c>
      <c r="AF521" s="53">
        <v>1</v>
      </c>
      <c r="AG521" s="53">
        <v>1</v>
      </c>
      <c r="AH521" s="53">
        <v>1</v>
      </c>
      <c r="AI521" s="40">
        <v>0</v>
      </c>
      <c r="AJ521" s="40">
        <v>1</v>
      </c>
      <c r="AK521" s="40">
        <v>0</v>
      </c>
      <c r="AL521" s="40">
        <v>1</v>
      </c>
      <c r="AM521" s="40">
        <v>0</v>
      </c>
      <c r="AN521" s="40">
        <v>0</v>
      </c>
      <c r="AO521" s="40">
        <v>0</v>
      </c>
      <c r="AP521" s="40">
        <v>0</v>
      </c>
      <c r="AQ521" s="40">
        <v>0</v>
      </c>
      <c r="AR521" s="53">
        <v>400000</v>
      </c>
      <c r="AS521" s="53">
        <v>0</v>
      </c>
      <c r="AT521" s="40">
        <v>0</v>
      </c>
      <c r="AU521" s="34" t="s">
        <v>442</v>
      </c>
      <c r="AV521" s="34" t="s">
        <v>67</v>
      </c>
      <c r="AW521" s="34" t="s">
        <v>67</v>
      </c>
      <c r="AX521" s="34"/>
      <c r="AY521" s="39"/>
      <c r="AZ521" s="38"/>
      <c r="BA521" s="38"/>
      <c r="BB521" s="41"/>
      <c r="BC521" s="38">
        <v>45890</v>
      </c>
    </row>
    <row r="522" spans="1:55">
      <c r="A522" s="52">
        <f t="shared" si="3"/>
        <v>521</v>
      </c>
      <c r="B522" s="30" t="s">
        <v>54</v>
      </c>
      <c r="C522" s="31" t="s">
        <v>3608</v>
      </c>
      <c r="D522" s="32" t="s">
        <v>4176</v>
      </c>
      <c r="E522" s="47" t="s">
        <v>3623</v>
      </c>
      <c r="F522" s="34" t="s">
        <v>58</v>
      </c>
      <c r="G522" s="31" t="s">
        <v>93</v>
      </c>
      <c r="H522" s="36" t="s">
        <v>4177</v>
      </c>
      <c r="I522" s="36" t="s">
        <v>374</v>
      </c>
      <c r="J522" s="36" t="s">
        <v>4178</v>
      </c>
      <c r="K522" s="36" t="s">
        <v>4179</v>
      </c>
      <c r="L522" s="36" t="s">
        <v>4180</v>
      </c>
      <c r="M522" s="36" t="s">
        <v>4181</v>
      </c>
      <c r="N522" s="36" t="s">
        <v>4182</v>
      </c>
      <c r="O522" s="37" t="s">
        <v>4183</v>
      </c>
      <c r="P522" s="37" t="s">
        <v>4184</v>
      </c>
      <c r="Q522" s="30" t="s">
        <v>67</v>
      </c>
      <c r="R522" s="38" t="s">
        <v>67</v>
      </c>
      <c r="S522" s="30" t="s">
        <v>103</v>
      </c>
      <c r="T522" s="30" t="b">
        <v>0</v>
      </c>
      <c r="U522" s="30" t="s">
        <v>67</v>
      </c>
      <c r="V522" s="34" t="s">
        <v>67</v>
      </c>
      <c r="W522" s="39" t="s">
        <v>67</v>
      </c>
      <c r="X522" s="30" t="s">
        <v>67</v>
      </c>
      <c r="Y522" s="30" t="s">
        <v>67</v>
      </c>
      <c r="Z522" s="38" t="s">
        <v>854</v>
      </c>
      <c r="AA522" s="38"/>
      <c r="AB522" s="38" t="s">
        <v>67</v>
      </c>
      <c r="AC522" s="30" t="s">
        <v>67</v>
      </c>
      <c r="AD522" s="53">
        <v>0</v>
      </c>
      <c r="AE522" s="53">
        <v>1</v>
      </c>
      <c r="AF522" s="53">
        <v>1</v>
      </c>
      <c r="AG522" s="53">
        <v>0</v>
      </c>
      <c r="AH522" s="53">
        <v>1</v>
      </c>
      <c r="AI522" s="40">
        <v>0</v>
      </c>
      <c r="AJ522" s="40">
        <v>1</v>
      </c>
      <c r="AK522" s="40">
        <v>0</v>
      </c>
      <c r="AL522" s="40">
        <v>1</v>
      </c>
      <c r="AM522" s="40">
        <v>0</v>
      </c>
      <c r="AN522" s="40">
        <v>0</v>
      </c>
      <c r="AO522" s="40">
        <v>0</v>
      </c>
      <c r="AP522" s="40">
        <v>0</v>
      </c>
      <c r="AQ522" s="40">
        <v>0</v>
      </c>
      <c r="AR522" s="40">
        <v>0</v>
      </c>
      <c r="AS522" s="53">
        <v>0</v>
      </c>
      <c r="AT522" s="40">
        <v>0</v>
      </c>
      <c r="AU522" s="34" t="s">
        <v>2617</v>
      </c>
      <c r="AV522" s="34" t="s">
        <v>67</v>
      </c>
      <c r="AW522" s="34" t="s">
        <v>67</v>
      </c>
      <c r="AX522" s="34"/>
      <c r="AY522" s="39"/>
      <c r="AZ522" s="38"/>
      <c r="BA522" s="38"/>
      <c r="BB522" s="41"/>
      <c r="BC522" s="38">
        <v>45890</v>
      </c>
    </row>
    <row r="523" spans="1:55">
      <c r="A523" s="29">
        <f t="shared" si="3"/>
        <v>522</v>
      </c>
      <c r="B523" s="30" t="s">
        <v>54</v>
      </c>
      <c r="C523" s="31" t="s">
        <v>3608</v>
      </c>
      <c r="D523" s="32" t="s">
        <v>4185</v>
      </c>
      <c r="E523" s="47" t="s">
        <v>3623</v>
      </c>
      <c r="F523" s="34" t="s">
        <v>2021</v>
      </c>
      <c r="G523" s="31" t="s">
        <v>93</v>
      </c>
      <c r="H523" s="36" t="s">
        <v>4177</v>
      </c>
      <c r="I523" s="36" t="s">
        <v>374</v>
      </c>
      <c r="J523" s="36" t="s">
        <v>4178</v>
      </c>
      <c r="K523" s="36" t="s">
        <v>4179</v>
      </c>
      <c r="L523" s="36" t="s">
        <v>4180</v>
      </c>
      <c r="M523" s="36" t="s">
        <v>4181</v>
      </c>
      <c r="N523" s="36" t="s">
        <v>4182</v>
      </c>
      <c r="O523" s="37" t="s">
        <v>4183</v>
      </c>
      <c r="P523" s="37" t="s">
        <v>4184</v>
      </c>
      <c r="Q523" s="30" t="s">
        <v>67</v>
      </c>
      <c r="R523" s="38" t="s">
        <v>67</v>
      </c>
      <c r="S523" s="30" t="s">
        <v>103</v>
      </c>
      <c r="T523" s="30" t="b">
        <v>0</v>
      </c>
      <c r="U523" s="30" t="s">
        <v>67</v>
      </c>
      <c r="V523" s="34" t="s">
        <v>67</v>
      </c>
      <c r="W523" s="39" t="s">
        <v>67</v>
      </c>
      <c r="X523" s="30" t="s">
        <v>67</v>
      </c>
      <c r="Y523" s="30" t="s">
        <v>67</v>
      </c>
      <c r="Z523" s="38" t="s">
        <v>854</v>
      </c>
      <c r="AA523" s="38"/>
      <c r="AB523" s="38" t="s">
        <v>67</v>
      </c>
      <c r="AC523" s="30" t="s">
        <v>67</v>
      </c>
      <c r="AD523" s="53">
        <v>0</v>
      </c>
      <c r="AE523" s="53">
        <v>3</v>
      </c>
      <c r="AF523" s="53">
        <v>3</v>
      </c>
      <c r="AG523" s="53">
        <v>0</v>
      </c>
      <c r="AH523" s="53">
        <v>3</v>
      </c>
      <c r="AI523" s="40">
        <v>0</v>
      </c>
      <c r="AJ523" s="40">
        <v>0</v>
      </c>
      <c r="AK523" s="40">
        <v>0</v>
      </c>
      <c r="AL523" s="40">
        <v>0</v>
      </c>
      <c r="AM523" s="40">
        <v>0</v>
      </c>
      <c r="AN523" s="40">
        <v>0</v>
      </c>
      <c r="AO523" s="40">
        <v>0</v>
      </c>
      <c r="AP523" s="40">
        <v>0</v>
      </c>
      <c r="AQ523" s="40">
        <v>0</v>
      </c>
      <c r="AR523" s="40">
        <v>200000</v>
      </c>
      <c r="AS523" s="53">
        <v>500000</v>
      </c>
      <c r="AT523" s="40">
        <v>3</v>
      </c>
      <c r="AU523" s="34" t="s">
        <v>2617</v>
      </c>
      <c r="AV523" s="34" t="s">
        <v>67</v>
      </c>
      <c r="AW523" s="34" t="s">
        <v>67</v>
      </c>
      <c r="AX523" s="34"/>
      <c r="AY523" s="39"/>
      <c r="AZ523" s="38"/>
      <c r="BA523" s="38"/>
      <c r="BB523" s="41"/>
      <c r="BC523" s="38">
        <v>45890</v>
      </c>
    </row>
    <row r="524" spans="1:55">
      <c r="A524" s="52">
        <f t="shared" si="3"/>
        <v>523</v>
      </c>
      <c r="B524" s="30" t="s">
        <v>54</v>
      </c>
      <c r="C524" s="31" t="s">
        <v>4186</v>
      </c>
      <c r="D524" s="32" t="s">
        <v>4187</v>
      </c>
      <c r="E524" s="47" t="s">
        <v>3623</v>
      </c>
      <c r="F524" s="34" t="s">
        <v>58</v>
      </c>
      <c r="G524" s="31" t="s">
        <v>93</v>
      </c>
      <c r="H524" s="36" t="s">
        <v>4188</v>
      </c>
      <c r="I524" s="36" t="s">
        <v>4189</v>
      </c>
      <c r="J524" s="36" t="s">
        <v>4190</v>
      </c>
      <c r="K524" s="36" t="s">
        <v>4191</v>
      </c>
      <c r="L524" s="36" t="s">
        <v>4192</v>
      </c>
      <c r="M524" s="36" t="s">
        <v>4193</v>
      </c>
      <c r="N524" s="36" t="s">
        <v>4194</v>
      </c>
      <c r="O524" s="37" t="s">
        <v>67</v>
      </c>
      <c r="P524" s="37" t="s">
        <v>67</v>
      </c>
      <c r="Q524" s="30" t="s">
        <v>67</v>
      </c>
      <c r="R524" s="38" t="s">
        <v>67</v>
      </c>
      <c r="S524" s="30" t="s">
        <v>103</v>
      </c>
      <c r="T524" s="30" t="b">
        <v>0</v>
      </c>
      <c r="U524" s="30" t="s">
        <v>67</v>
      </c>
      <c r="V524" s="34" t="s">
        <v>67</v>
      </c>
      <c r="W524" s="39" t="s">
        <v>67</v>
      </c>
      <c r="X524" s="30" t="s">
        <v>67</v>
      </c>
      <c r="Y524" s="38" t="s">
        <v>67</v>
      </c>
      <c r="Z524" s="38" t="s">
        <v>854</v>
      </c>
      <c r="AA524" s="38"/>
      <c r="AB524" s="38" t="s">
        <v>67</v>
      </c>
      <c r="AC524" s="30" t="s">
        <v>67</v>
      </c>
      <c r="AD524" s="53">
        <v>0</v>
      </c>
      <c r="AE524" s="53">
        <v>5</v>
      </c>
      <c r="AF524" s="53">
        <v>5</v>
      </c>
      <c r="AG524" s="53">
        <v>3</v>
      </c>
      <c r="AH524" s="53">
        <v>3</v>
      </c>
      <c r="AI524" s="40">
        <v>0</v>
      </c>
      <c r="AJ524" s="40">
        <v>2</v>
      </c>
      <c r="AK524" s="40">
        <v>0</v>
      </c>
      <c r="AL524" s="40">
        <v>1</v>
      </c>
      <c r="AM524" s="40">
        <v>0</v>
      </c>
      <c r="AN524" s="40">
        <v>0</v>
      </c>
      <c r="AO524" s="40">
        <v>0</v>
      </c>
      <c r="AP524" s="40">
        <v>0</v>
      </c>
      <c r="AQ524" s="40">
        <v>0</v>
      </c>
      <c r="AR524" s="53">
        <v>0</v>
      </c>
      <c r="AS524" s="53">
        <v>0</v>
      </c>
      <c r="AT524" s="40">
        <v>3</v>
      </c>
      <c r="AU524" s="34" t="s">
        <v>3017</v>
      </c>
      <c r="AV524" s="34" t="s">
        <v>4195</v>
      </c>
      <c r="AW524" s="34" t="s">
        <v>2444</v>
      </c>
      <c r="AX524" s="34" t="s">
        <v>1352</v>
      </c>
      <c r="AY524" s="39" t="s">
        <v>4196</v>
      </c>
      <c r="AZ524" s="38">
        <v>39027</v>
      </c>
      <c r="BA524" s="38">
        <v>39027</v>
      </c>
      <c r="BB524" s="41"/>
      <c r="BC524" s="38">
        <v>45873</v>
      </c>
    </row>
    <row r="525" spans="1:55">
      <c r="A525" s="52">
        <f t="shared" si="3"/>
        <v>524</v>
      </c>
      <c r="B525" s="30" t="s">
        <v>54</v>
      </c>
      <c r="C525" s="31" t="s">
        <v>4186</v>
      </c>
      <c r="D525" s="32" t="s">
        <v>4197</v>
      </c>
      <c r="E525" s="47" t="s">
        <v>3623</v>
      </c>
      <c r="F525" s="34" t="s">
        <v>76</v>
      </c>
      <c r="G525" s="31" t="s">
        <v>93</v>
      </c>
      <c r="H525" s="36" t="s">
        <v>4188</v>
      </c>
      <c r="I525" s="36" t="s">
        <v>4189</v>
      </c>
      <c r="J525" s="36" t="s">
        <v>4190</v>
      </c>
      <c r="K525" s="36" t="s">
        <v>4191</v>
      </c>
      <c r="L525" s="36" t="s">
        <v>4192</v>
      </c>
      <c r="M525" s="36" t="s">
        <v>4193</v>
      </c>
      <c r="N525" s="36" t="s">
        <v>4194</v>
      </c>
      <c r="O525" s="37"/>
      <c r="P525" s="37"/>
      <c r="Q525" s="30" t="s">
        <v>67</v>
      </c>
      <c r="R525" s="38" t="s">
        <v>67</v>
      </c>
      <c r="S525" s="30" t="s">
        <v>103</v>
      </c>
      <c r="T525" s="30" t="b">
        <v>0</v>
      </c>
      <c r="U525" s="30" t="s">
        <v>67</v>
      </c>
      <c r="V525" s="34" t="s">
        <v>67</v>
      </c>
      <c r="W525" s="39" t="s">
        <v>67</v>
      </c>
      <c r="X525" s="30" t="s">
        <v>67</v>
      </c>
      <c r="Y525" s="38" t="s">
        <v>67</v>
      </c>
      <c r="Z525" s="38" t="s">
        <v>854</v>
      </c>
      <c r="AA525" s="38"/>
      <c r="AB525" s="38" t="s">
        <v>67</v>
      </c>
      <c r="AC525" s="30" t="s">
        <v>67</v>
      </c>
      <c r="AD525" s="53">
        <v>0</v>
      </c>
      <c r="AE525" s="53">
        <v>2</v>
      </c>
      <c r="AF525" s="53">
        <v>2</v>
      </c>
      <c r="AG525" s="53">
        <v>0</v>
      </c>
      <c r="AH525" s="53">
        <v>2</v>
      </c>
      <c r="AI525" s="40">
        <v>0</v>
      </c>
      <c r="AJ525" s="40">
        <v>0</v>
      </c>
      <c r="AK525" s="40">
        <v>0</v>
      </c>
      <c r="AL525" s="40">
        <v>0</v>
      </c>
      <c r="AM525" s="40">
        <v>0</v>
      </c>
      <c r="AN525" s="40">
        <v>0</v>
      </c>
      <c r="AO525" s="40">
        <v>0</v>
      </c>
      <c r="AP525" s="40">
        <v>0</v>
      </c>
      <c r="AQ525" s="40">
        <v>0</v>
      </c>
      <c r="AR525" s="53">
        <v>1780000</v>
      </c>
      <c r="AS525" s="53">
        <v>480000</v>
      </c>
      <c r="AT525" s="40">
        <v>2</v>
      </c>
      <c r="AU525" s="34" t="s">
        <v>3017</v>
      </c>
      <c r="AV525" s="34"/>
      <c r="AW525" s="34"/>
      <c r="AX525" s="34"/>
      <c r="AY525" s="39"/>
      <c r="AZ525" s="38"/>
      <c r="BA525" s="38"/>
      <c r="BB525" s="41"/>
      <c r="BC525" s="38"/>
    </row>
    <row r="526" spans="1:55">
      <c r="A526" s="52">
        <f t="shared" si="3"/>
        <v>525</v>
      </c>
      <c r="B526" s="30" t="s">
        <v>54</v>
      </c>
      <c r="C526" s="31" t="s">
        <v>4186</v>
      </c>
      <c r="D526" s="32" t="s">
        <v>4198</v>
      </c>
      <c r="E526" s="47" t="s">
        <v>3623</v>
      </c>
      <c r="F526" s="34" t="s">
        <v>58</v>
      </c>
      <c r="G526" s="31" t="s">
        <v>93</v>
      </c>
      <c r="H526" s="36" t="s">
        <v>4199</v>
      </c>
      <c r="I526" s="36" t="s">
        <v>228</v>
      </c>
      <c r="J526" s="36" t="s">
        <v>4200</v>
      </c>
      <c r="K526" s="36" t="s">
        <v>4201</v>
      </c>
      <c r="L526" s="36" t="s">
        <v>4202</v>
      </c>
      <c r="M526" s="36" t="s">
        <v>4203</v>
      </c>
      <c r="N526" s="36" t="s">
        <v>4204</v>
      </c>
      <c r="O526" s="37" t="s">
        <v>67</v>
      </c>
      <c r="P526" s="37" t="s">
        <v>67</v>
      </c>
      <c r="Q526" s="30" t="s">
        <v>67</v>
      </c>
      <c r="R526" s="38" t="s">
        <v>67</v>
      </c>
      <c r="S526" s="30" t="s">
        <v>103</v>
      </c>
      <c r="T526" s="30" t="b">
        <v>0</v>
      </c>
      <c r="U526" s="30" t="s">
        <v>67</v>
      </c>
      <c r="V526" s="34" t="s">
        <v>67</v>
      </c>
      <c r="W526" s="39" t="s">
        <v>67</v>
      </c>
      <c r="X526" s="30" t="s">
        <v>67</v>
      </c>
      <c r="Y526" s="38" t="s">
        <v>67</v>
      </c>
      <c r="Z526" s="38" t="s">
        <v>854</v>
      </c>
      <c r="AA526" s="38"/>
      <c r="AB526" s="38" t="s">
        <v>67</v>
      </c>
      <c r="AC526" s="30" t="s">
        <v>67</v>
      </c>
      <c r="AD526" s="53">
        <v>0</v>
      </c>
      <c r="AE526" s="53">
        <v>3</v>
      </c>
      <c r="AF526" s="53">
        <v>3</v>
      </c>
      <c r="AG526" s="53">
        <v>6</v>
      </c>
      <c r="AH526" s="53">
        <v>4</v>
      </c>
      <c r="AI526" s="40">
        <v>0</v>
      </c>
      <c r="AJ526" s="40">
        <v>2</v>
      </c>
      <c r="AK526" s="40">
        <v>0</v>
      </c>
      <c r="AL526" s="40">
        <v>2</v>
      </c>
      <c r="AM526" s="40">
        <v>0</v>
      </c>
      <c r="AN526" s="40">
        <v>0</v>
      </c>
      <c r="AO526" s="40">
        <v>0</v>
      </c>
      <c r="AP526" s="40">
        <v>0</v>
      </c>
      <c r="AQ526" s="40">
        <v>0</v>
      </c>
      <c r="AR526" s="53">
        <v>400000</v>
      </c>
      <c r="AS526" s="53">
        <v>0</v>
      </c>
      <c r="AT526" s="40">
        <v>2</v>
      </c>
      <c r="AU526" s="34" t="s">
        <v>2223</v>
      </c>
      <c r="AV526" s="34" t="s">
        <v>4205</v>
      </c>
      <c r="AW526" s="34" t="s">
        <v>2444</v>
      </c>
      <c r="AX526" s="34" t="s">
        <v>1352</v>
      </c>
      <c r="AY526" s="39" t="s">
        <v>4206</v>
      </c>
      <c r="AZ526" s="38">
        <v>31582</v>
      </c>
      <c r="BA526" s="38">
        <v>31582</v>
      </c>
      <c r="BB526" s="41"/>
      <c r="BC526" s="38">
        <v>45873</v>
      </c>
    </row>
    <row r="527" spans="1:55">
      <c r="A527" s="52">
        <f t="shared" si="3"/>
        <v>526</v>
      </c>
      <c r="B527" s="30" t="s">
        <v>54</v>
      </c>
      <c r="C527" s="31" t="s">
        <v>4186</v>
      </c>
      <c r="D527" s="32" t="s">
        <v>4207</v>
      </c>
      <c r="E527" s="47" t="s">
        <v>3623</v>
      </c>
      <c r="F527" s="34" t="s">
        <v>58</v>
      </c>
      <c r="G527" s="31" t="s">
        <v>93</v>
      </c>
      <c r="H527" s="36" t="s">
        <v>4208</v>
      </c>
      <c r="I527" s="36" t="s">
        <v>4209</v>
      </c>
      <c r="J527" s="36" t="s">
        <v>4210</v>
      </c>
      <c r="K527" s="36" t="s">
        <v>4211</v>
      </c>
      <c r="L527" s="36" t="s">
        <v>4212</v>
      </c>
      <c r="M527" s="36" t="s">
        <v>4213</v>
      </c>
      <c r="N527" s="36" t="s">
        <v>4214</v>
      </c>
      <c r="O527" s="37" t="s">
        <v>67</v>
      </c>
      <c r="P527" s="37" t="s">
        <v>67</v>
      </c>
      <c r="Q527" s="30" t="s">
        <v>67</v>
      </c>
      <c r="R527" s="38" t="s">
        <v>67</v>
      </c>
      <c r="S527" s="30" t="s">
        <v>103</v>
      </c>
      <c r="T527" s="30" t="b">
        <v>1</v>
      </c>
      <c r="U527" s="30" t="s">
        <v>4215</v>
      </c>
      <c r="V527" s="34" t="s">
        <v>4216</v>
      </c>
      <c r="W527" s="39" t="s">
        <v>67</v>
      </c>
      <c r="X527" s="30" t="s">
        <v>67</v>
      </c>
      <c r="Y527" s="38" t="s">
        <v>67</v>
      </c>
      <c r="Z527" s="38" t="s">
        <v>854</v>
      </c>
      <c r="AA527" s="38"/>
      <c r="AB527" s="38" t="s">
        <v>67</v>
      </c>
      <c r="AC527" s="30" t="s">
        <v>67</v>
      </c>
      <c r="AD527" s="53">
        <v>0</v>
      </c>
      <c r="AE527" s="53">
        <v>2</v>
      </c>
      <c r="AF527" s="53">
        <v>2</v>
      </c>
      <c r="AG527" s="53">
        <v>3</v>
      </c>
      <c r="AH527" s="53">
        <v>2</v>
      </c>
      <c r="AI527" s="40">
        <v>0</v>
      </c>
      <c r="AJ527" s="40">
        <v>1</v>
      </c>
      <c r="AK527" s="40">
        <v>0</v>
      </c>
      <c r="AL527" s="40">
        <v>1</v>
      </c>
      <c r="AM527" s="40">
        <v>0</v>
      </c>
      <c r="AN527" s="40">
        <v>0</v>
      </c>
      <c r="AO527" s="40">
        <v>0</v>
      </c>
      <c r="AP527" s="40">
        <v>0</v>
      </c>
      <c r="AQ527" s="40">
        <v>0</v>
      </c>
      <c r="AR527" s="53">
        <v>700000</v>
      </c>
      <c r="AS527" s="53">
        <v>0</v>
      </c>
      <c r="AT527" s="40">
        <v>1</v>
      </c>
      <c r="AU527" s="34" t="s">
        <v>3029</v>
      </c>
      <c r="AV527" s="34" t="s">
        <v>4217</v>
      </c>
      <c r="AW527" s="34" t="s">
        <v>2444</v>
      </c>
      <c r="AX527" s="34" t="s">
        <v>1352</v>
      </c>
      <c r="AY527" s="39" t="s">
        <v>4218</v>
      </c>
      <c r="AZ527" s="38">
        <v>40549</v>
      </c>
      <c r="BA527" s="38">
        <v>40549</v>
      </c>
      <c r="BB527" s="41"/>
      <c r="BC527" s="38">
        <v>45873</v>
      </c>
    </row>
    <row r="528" spans="1:55">
      <c r="A528" s="29">
        <f t="shared" si="3"/>
        <v>527</v>
      </c>
      <c r="B528" s="30" t="s">
        <v>54</v>
      </c>
      <c r="C528" s="31" t="s">
        <v>4186</v>
      </c>
      <c r="D528" s="32" t="s">
        <v>4219</v>
      </c>
      <c r="E528" s="47" t="s">
        <v>2020</v>
      </c>
      <c r="F528" s="34" t="s">
        <v>2021</v>
      </c>
      <c r="G528" s="31" t="s">
        <v>59</v>
      </c>
      <c r="H528" s="36" t="s">
        <v>4220</v>
      </c>
      <c r="I528" s="36" t="s">
        <v>4221</v>
      </c>
      <c r="J528" s="36" t="s">
        <v>4222</v>
      </c>
      <c r="K528" s="36" t="s">
        <v>4223</v>
      </c>
      <c r="L528" s="36" t="s">
        <v>4224</v>
      </c>
      <c r="M528" s="36" t="s">
        <v>4225</v>
      </c>
      <c r="N528" s="36" t="s">
        <v>4226</v>
      </c>
      <c r="O528" s="37" t="s">
        <v>4227</v>
      </c>
      <c r="P528" s="37" t="s">
        <v>4228</v>
      </c>
      <c r="Q528" s="30" t="s">
        <v>67</v>
      </c>
      <c r="R528" s="38" t="s">
        <v>67</v>
      </c>
      <c r="S528" s="30" t="s">
        <v>68</v>
      </c>
      <c r="T528" s="30" t="b">
        <v>0</v>
      </c>
      <c r="U528" s="30" t="s">
        <v>67</v>
      </c>
      <c r="V528" s="34" t="s">
        <v>67</v>
      </c>
      <c r="W528" s="39" t="s">
        <v>67</v>
      </c>
      <c r="X528" s="30" t="s">
        <v>67</v>
      </c>
      <c r="Y528" s="30" t="s">
        <v>67</v>
      </c>
      <c r="Z528" s="38" t="s">
        <v>854</v>
      </c>
      <c r="AA528" s="38"/>
      <c r="AB528" s="38" t="s">
        <v>67</v>
      </c>
      <c r="AC528" s="30" t="s">
        <v>67</v>
      </c>
      <c r="AD528" s="53">
        <v>0</v>
      </c>
      <c r="AE528" s="53">
        <v>2</v>
      </c>
      <c r="AF528" s="53">
        <v>2</v>
      </c>
      <c r="AG528" s="53">
        <v>6</v>
      </c>
      <c r="AH528" s="53">
        <v>0</v>
      </c>
      <c r="AI528" s="40">
        <v>0</v>
      </c>
      <c r="AJ528" s="40">
        <v>1</v>
      </c>
      <c r="AK528" s="40">
        <v>0</v>
      </c>
      <c r="AL528" s="40">
        <v>0</v>
      </c>
      <c r="AM528" s="40">
        <v>0</v>
      </c>
      <c r="AN528" s="40">
        <v>0</v>
      </c>
      <c r="AO528" s="40">
        <v>0</v>
      </c>
      <c r="AP528" s="40">
        <v>0</v>
      </c>
      <c r="AQ528" s="40">
        <v>0</v>
      </c>
      <c r="AR528" s="53">
        <v>700000</v>
      </c>
      <c r="AS528" s="53">
        <v>500000</v>
      </c>
      <c r="AT528" s="40">
        <v>0</v>
      </c>
      <c r="AU528" s="34" t="s">
        <v>4229</v>
      </c>
      <c r="AV528" s="34" t="s">
        <v>4230</v>
      </c>
      <c r="AW528" s="34" t="s">
        <v>1351</v>
      </c>
      <c r="AX528" s="34" t="s">
        <v>1352</v>
      </c>
      <c r="AY528" s="39" t="s">
        <v>4231</v>
      </c>
      <c r="AZ528" s="38">
        <v>44522</v>
      </c>
      <c r="BA528" s="38">
        <v>44342</v>
      </c>
      <c r="BB528" s="41"/>
      <c r="BC528" s="38" t="s">
        <v>67</v>
      </c>
    </row>
    <row r="529" spans="1:55">
      <c r="A529" s="29">
        <f t="shared" si="3"/>
        <v>528</v>
      </c>
      <c r="B529" s="30" t="s">
        <v>54</v>
      </c>
      <c r="C529" s="31" t="s">
        <v>4186</v>
      </c>
      <c r="D529" s="32" t="s">
        <v>4232</v>
      </c>
      <c r="E529" s="47" t="s">
        <v>57</v>
      </c>
      <c r="F529" s="34" t="s">
        <v>58</v>
      </c>
      <c r="G529" s="31" t="s">
        <v>59</v>
      </c>
      <c r="H529" s="36" t="s">
        <v>4233</v>
      </c>
      <c r="I529" s="36" t="s">
        <v>1045</v>
      </c>
      <c r="J529" s="36" t="s">
        <v>4234</v>
      </c>
      <c r="K529" s="36" t="s">
        <v>4235</v>
      </c>
      <c r="L529" s="36" t="s">
        <v>4236</v>
      </c>
      <c r="M529" s="36" t="s">
        <v>4237</v>
      </c>
      <c r="N529" s="36" t="s">
        <v>4238</v>
      </c>
      <c r="O529" s="37" t="s">
        <v>67</v>
      </c>
      <c r="P529" s="37" t="s">
        <v>67</v>
      </c>
      <c r="Q529" s="30" t="s">
        <v>67</v>
      </c>
      <c r="R529" s="38" t="s">
        <v>67</v>
      </c>
      <c r="S529" s="30" t="s">
        <v>68</v>
      </c>
      <c r="T529" s="30" t="b">
        <v>0</v>
      </c>
      <c r="U529" s="30" t="s">
        <v>67</v>
      </c>
      <c r="V529" s="34" t="s">
        <v>67</v>
      </c>
      <c r="W529" s="39" t="s">
        <v>67</v>
      </c>
      <c r="X529" s="30" t="s">
        <v>67</v>
      </c>
      <c r="Y529" s="38" t="s">
        <v>67</v>
      </c>
      <c r="Z529" s="38" t="s">
        <v>854</v>
      </c>
      <c r="AA529" s="38"/>
      <c r="AB529" s="38" t="s">
        <v>67</v>
      </c>
      <c r="AC529" s="30" t="s">
        <v>67</v>
      </c>
      <c r="AD529" s="53">
        <v>0</v>
      </c>
      <c r="AE529" s="53">
        <v>4</v>
      </c>
      <c r="AF529" s="53">
        <v>4</v>
      </c>
      <c r="AG529" s="53">
        <v>2</v>
      </c>
      <c r="AH529" s="53">
        <v>4</v>
      </c>
      <c r="AI529" s="40">
        <v>0</v>
      </c>
      <c r="AJ529" s="40">
        <v>1</v>
      </c>
      <c r="AK529" s="40">
        <v>0</v>
      </c>
      <c r="AL529" s="40">
        <v>1</v>
      </c>
      <c r="AM529" s="40">
        <v>0</v>
      </c>
      <c r="AN529" s="40">
        <v>0</v>
      </c>
      <c r="AO529" s="40">
        <v>0</v>
      </c>
      <c r="AP529" s="40">
        <v>0</v>
      </c>
      <c r="AQ529" s="40">
        <v>0</v>
      </c>
      <c r="AR529" s="40">
        <v>0</v>
      </c>
      <c r="AS529" s="53">
        <v>0</v>
      </c>
      <c r="AT529" s="40">
        <v>3</v>
      </c>
      <c r="AU529" s="34" t="s">
        <v>442</v>
      </c>
      <c r="AV529" s="34" t="s">
        <v>4239</v>
      </c>
      <c r="AW529" s="34" t="s">
        <v>2444</v>
      </c>
      <c r="AX529" s="34" t="s">
        <v>1352</v>
      </c>
      <c r="AY529" s="39" t="s">
        <v>4240</v>
      </c>
      <c r="AZ529" s="38">
        <v>42727</v>
      </c>
      <c r="BA529" s="38">
        <v>42727</v>
      </c>
      <c r="BB529" s="41"/>
      <c r="BC529" s="38">
        <v>45873</v>
      </c>
    </row>
    <row r="530" spans="1:55">
      <c r="A530" s="29">
        <f t="shared" si="3"/>
        <v>529</v>
      </c>
      <c r="B530" s="30" t="s">
        <v>1398</v>
      </c>
      <c r="C530" s="31" t="s">
        <v>4186</v>
      </c>
      <c r="D530" s="32" t="s">
        <v>4241</v>
      </c>
      <c r="E530" s="47" t="s">
        <v>57</v>
      </c>
      <c r="F530" s="34" t="s">
        <v>1400</v>
      </c>
      <c r="G530" s="31" t="s">
        <v>93</v>
      </c>
      <c r="H530" s="36" t="s">
        <v>4242</v>
      </c>
      <c r="I530" s="36" t="s">
        <v>1013</v>
      </c>
      <c r="J530" s="36" t="s">
        <v>4243</v>
      </c>
      <c r="K530" s="36" t="s">
        <v>4244</v>
      </c>
      <c r="L530" s="36" t="s">
        <v>4245</v>
      </c>
      <c r="M530" s="36" t="s">
        <v>4246</v>
      </c>
      <c r="N530" s="36" t="s">
        <v>4247</v>
      </c>
      <c r="O530" s="37" t="s">
        <v>67</v>
      </c>
      <c r="P530" s="37" t="s">
        <v>67</v>
      </c>
      <c r="Q530" s="30" t="s">
        <v>67</v>
      </c>
      <c r="R530" s="38" t="s">
        <v>67</v>
      </c>
      <c r="S530" s="30" t="s">
        <v>853</v>
      </c>
      <c r="T530" s="30" t="b">
        <v>0</v>
      </c>
      <c r="U530" s="30" t="s">
        <v>67</v>
      </c>
      <c r="V530" s="34" t="s">
        <v>67</v>
      </c>
      <c r="W530" s="39" t="s">
        <v>67</v>
      </c>
      <c r="X530" s="30" t="s">
        <v>67</v>
      </c>
      <c r="Y530" s="30" t="s">
        <v>67</v>
      </c>
      <c r="Z530" s="38" t="s">
        <v>854</v>
      </c>
      <c r="AA530" s="38"/>
      <c r="AB530" s="38" t="s">
        <v>67</v>
      </c>
      <c r="AC530" s="30" t="s">
        <v>67</v>
      </c>
      <c r="AD530" s="53">
        <v>0</v>
      </c>
      <c r="AE530" s="53">
        <v>0</v>
      </c>
      <c r="AF530" s="53">
        <v>0</v>
      </c>
      <c r="AG530" s="53">
        <v>0</v>
      </c>
      <c r="AH530" s="53">
        <v>0</v>
      </c>
      <c r="AI530" s="40">
        <v>0</v>
      </c>
      <c r="AJ530" s="40">
        <v>0</v>
      </c>
      <c r="AK530" s="40">
        <v>0</v>
      </c>
      <c r="AL530" s="40">
        <v>0</v>
      </c>
      <c r="AM530" s="40">
        <v>0</v>
      </c>
      <c r="AN530" s="40">
        <v>0</v>
      </c>
      <c r="AO530" s="40">
        <v>0</v>
      </c>
      <c r="AP530" s="40">
        <v>0</v>
      </c>
      <c r="AQ530" s="40">
        <v>0</v>
      </c>
      <c r="AR530" s="40">
        <v>0</v>
      </c>
      <c r="AS530" s="53">
        <v>0</v>
      </c>
      <c r="AT530" s="40">
        <v>0</v>
      </c>
      <c r="AU530" s="34" t="s">
        <v>442</v>
      </c>
      <c r="AV530" s="34" t="s">
        <v>67</v>
      </c>
      <c r="AW530" s="34" t="s">
        <v>67</v>
      </c>
      <c r="AX530" s="34"/>
      <c r="AY530" s="39"/>
      <c r="AZ530" s="38"/>
      <c r="BA530" s="38"/>
      <c r="BB530" s="41"/>
      <c r="BC530" s="38" t="s">
        <v>67</v>
      </c>
    </row>
    <row r="531" spans="1:55">
      <c r="A531" s="29">
        <f t="shared" si="3"/>
        <v>530</v>
      </c>
      <c r="B531" s="30" t="s">
        <v>54</v>
      </c>
      <c r="C531" s="31" t="s">
        <v>4186</v>
      </c>
      <c r="D531" s="32" t="s">
        <v>4248</v>
      </c>
      <c r="E531" s="47" t="s">
        <v>57</v>
      </c>
      <c r="F531" s="34" t="s">
        <v>2021</v>
      </c>
      <c r="G531" s="31" t="s">
        <v>93</v>
      </c>
      <c r="H531" s="36" t="s">
        <v>4249</v>
      </c>
      <c r="I531" s="36" t="s">
        <v>184</v>
      </c>
      <c r="J531" s="36" t="s">
        <v>4250</v>
      </c>
      <c r="K531" s="36" t="s">
        <v>4251</v>
      </c>
      <c r="L531" s="36" t="s">
        <v>4252</v>
      </c>
      <c r="M531" s="36" t="s">
        <v>4253</v>
      </c>
      <c r="N531" s="36" t="s">
        <v>4254</v>
      </c>
      <c r="O531" s="37" t="s">
        <v>67</v>
      </c>
      <c r="P531" s="37" t="s">
        <v>67</v>
      </c>
      <c r="Q531" s="30" t="s">
        <v>67</v>
      </c>
      <c r="R531" s="38" t="s">
        <v>67</v>
      </c>
      <c r="S531" s="30" t="s">
        <v>853</v>
      </c>
      <c r="T531" s="30" t="b">
        <v>0</v>
      </c>
      <c r="U531" s="30" t="s">
        <v>67</v>
      </c>
      <c r="V531" s="34" t="s">
        <v>67</v>
      </c>
      <c r="W531" s="39" t="s">
        <v>67</v>
      </c>
      <c r="X531" s="30" t="s">
        <v>67</v>
      </c>
      <c r="Y531" s="30" t="s">
        <v>67</v>
      </c>
      <c r="Z531" s="38" t="s">
        <v>854</v>
      </c>
      <c r="AA531" s="38"/>
      <c r="AB531" s="38" t="s">
        <v>67</v>
      </c>
      <c r="AC531" s="30" t="s">
        <v>67</v>
      </c>
      <c r="AD531" s="53">
        <v>0</v>
      </c>
      <c r="AE531" s="53">
        <v>0</v>
      </c>
      <c r="AF531" s="53">
        <v>0</v>
      </c>
      <c r="AG531" s="53">
        <v>0</v>
      </c>
      <c r="AH531" s="53">
        <v>0</v>
      </c>
      <c r="AI531" s="40">
        <v>0</v>
      </c>
      <c r="AJ531" s="40">
        <v>0</v>
      </c>
      <c r="AK531" s="40">
        <v>0</v>
      </c>
      <c r="AL531" s="40">
        <v>0</v>
      </c>
      <c r="AM531" s="40">
        <v>0</v>
      </c>
      <c r="AN531" s="40">
        <v>0</v>
      </c>
      <c r="AO531" s="40">
        <v>0</v>
      </c>
      <c r="AP531" s="40">
        <v>0</v>
      </c>
      <c r="AQ531" s="40">
        <v>0</v>
      </c>
      <c r="AR531" s="40">
        <v>0</v>
      </c>
      <c r="AS531" s="53">
        <v>0</v>
      </c>
      <c r="AT531" s="40">
        <v>0</v>
      </c>
      <c r="AU531" s="34" t="s">
        <v>442</v>
      </c>
      <c r="AV531" s="34" t="s">
        <v>67</v>
      </c>
      <c r="AW531" s="34" t="s">
        <v>67</v>
      </c>
      <c r="AX531" s="34"/>
      <c r="AY531" s="39"/>
      <c r="AZ531" s="38"/>
      <c r="BA531" s="38"/>
      <c r="BB531" s="41"/>
      <c r="BC531" s="38" t="s">
        <v>67</v>
      </c>
    </row>
    <row r="532" spans="1:55">
      <c r="A532" s="52">
        <f t="shared" si="3"/>
        <v>531</v>
      </c>
      <c r="B532" s="30" t="s">
        <v>54</v>
      </c>
      <c r="C532" s="31" t="s">
        <v>4186</v>
      </c>
      <c r="D532" s="32" t="s">
        <v>4255</v>
      </c>
      <c r="E532" s="47" t="s">
        <v>3623</v>
      </c>
      <c r="F532" s="34" t="s">
        <v>58</v>
      </c>
      <c r="G532" s="31" t="s">
        <v>59</v>
      </c>
      <c r="H532" s="36" t="s">
        <v>4256</v>
      </c>
      <c r="I532" s="36" t="s">
        <v>2317</v>
      </c>
      <c r="J532" s="36" t="s">
        <v>4257</v>
      </c>
      <c r="K532" s="36" t="s">
        <v>4258</v>
      </c>
      <c r="L532" s="36" t="s">
        <v>4259</v>
      </c>
      <c r="M532" s="36" t="s">
        <v>4260</v>
      </c>
      <c r="N532" s="36" t="s">
        <v>4261</v>
      </c>
      <c r="O532" s="37" t="s">
        <v>67</v>
      </c>
      <c r="P532" s="37" t="s">
        <v>67</v>
      </c>
      <c r="Q532" s="30" t="s">
        <v>67</v>
      </c>
      <c r="R532" s="38" t="s">
        <v>67</v>
      </c>
      <c r="S532" s="30" t="s">
        <v>68</v>
      </c>
      <c r="T532" s="30" t="b">
        <v>1</v>
      </c>
      <c r="U532" s="30" t="s">
        <v>4262</v>
      </c>
      <c r="V532" s="34" t="s">
        <v>4263</v>
      </c>
      <c r="W532" s="39" t="s">
        <v>4264</v>
      </c>
      <c r="X532" s="30" t="s">
        <v>67</v>
      </c>
      <c r="Y532" s="38" t="s">
        <v>67</v>
      </c>
      <c r="Z532" s="38" t="s">
        <v>854</v>
      </c>
      <c r="AA532" s="38"/>
      <c r="AB532" s="38" t="s">
        <v>67</v>
      </c>
      <c r="AC532" s="30" t="s">
        <v>67</v>
      </c>
      <c r="AD532" s="53">
        <v>0</v>
      </c>
      <c r="AE532" s="53">
        <v>3</v>
      </c>
      <c r="AF532" s="53">
        <v>3</v>
      </c>
      <c r="AG532" s="53">
        <v>3</v>
      </c>
      <c r="AH532" s="53">
        <v>3</v>
      </c>
      <c r="AI532" s="40">
        <v>0</v>
      </c>
      <c r="AJ532" s="40">
        <v>1</v>
      </c>
      <c r="AK532" s="40">
        <v>1</v>
      </c>
      <c r="AL532" s="40">
        <v>0</v>
      </c>
      <c r="AM532" s="40">
        <v>0</v>
      </c>
      <c r="AN532" s="40">
        <v>0</v>
      </c>
      <c r="AO532" s="40">
        <v>0</v>
      </c>
      <c r="AP532" s="40">
        <v>0</v>
      </c>
      <c r="AQ532" s="40">
        <v>0</v>
      </c>
      <c r="AR532" s="40">
        <v>0</v>
      </c>
      <c r="AS532" s="53">
        <v>480000</v>
      </c>
      <c r="AT532" s="40">
        <v>2</v>
      </c>
      <c r="AU532" s="34" t="s">
        <v>442</v>
      </c>
      <c r="AV532" s="34" t="s">
        <v>4265</v>
      </c>
      <c r="AW532" s="34" t="s">
        <v>2444</v>
      </c>
      <c r="AX532" s="34" t="s">
        <v>4266</v>
      </c>
      <c r="AY532" s="39" t="s">
        <v>4267</v>
      </c>
      <c r="AZ532" s="38">
        <v>37930</v>
      </c>
      <c r="BA532" s="38">
        <v>37930</v>
      </c>
      <c r="BB532" s="41"/>
      <c r="BC532" s="38">
        <v>45873</v>
      </c>
    </row>
    <row r="533" spans="1:55">
      <c r="A533" s="52">
        <f t="shared" si="3"/>
        <v>532</v>
      </c>
      <c r="B533" s="30" t="s">
        <v>54</v>
      </c>
      <c r="C533" s="31" t="s">
        <v>4186</v>
      </c>
      <c r="D533" s="32" t="s">
        <v>4268</v>
      </c>
      <c r="E533" s="47" t="s">
        <v>3623</v>
      </c>
      <c r="F533" s="34" t="s">
        <v>58</v>
      </c>
      <c r="G533" s="31" t="s">
        <v>93</v>
      </c>
      <c r="H533" s="36" t="s">
        <v>4269</v>
      </c>
      <c r="I533" s="36" t="s">
        <v>121</v>
      </c>
      <c r="J533" s="36" t="s">
        <v>4257</v>
      </c>
      <c r="K533" s="36" t="s">
        <v>4258</v>
      </c>
      <c r="L533" s="36" t="s">
        <v>4259</v>
      </c>
      <c r="M533" s="36" t="s">
        <v>4260</v>
      </c>
      <c r="N533" s="36" t="s">
        <v>4261</v>
      </c>
      <c r="O533" s="37" t="s">
        <v>67</v>
      </c>
      <c r="P533" s="37" t="s">
        <v>67</v>
      </c>
      <c r="Q533" s="30" t="s">
        <v>67</v>
      </c>
      <c r="R533" s="38" t="s">
        <v>67</v>
      </c>
      <c r="S533" s="30" t="s">
        <v>103</v>
      </c>
      <c r="T533" s="30" t="b">
        <v>1</v>
      </c>
      <c r="U533" s="30" t="s">
        <v>67</v>
      </c>
      <c r="V533" s="34" t="s">
        <v>67</v>
      </c>
      <c r="W533" s="39" t="s">
        <v>67</v>
      </c>
      <c r="X533" s="30" t="s">
        <v>67</v>
      </c>
      <c r="Y533" s="38" t="s">
        <v>67</v>
      </c>
      <c r="Z533" s="38" t="s">
        <v>854</v>
      </c>
      <c r="AA533" s="38"/>
      <c r="AB533" s="38" t="s">
        <v>67</v>
      </c>
      <c r="AC533" s="30" t="s">
        <v>67</v>
      </c>
      <c r="AD533" s="53">
        <v>0</v>
      </c>
      <c r="AE533" s="53">
        <v>1</v>
      </c>
      <c r="AF533" s="53">
        <v>1</v>
      </c>
      <c r="AG533" s="53">
        <v>0</v>
      </c>
      <c r="AH533" s="53">
        <v>1</v>
      </c>
      <c r="AI533" s="40">
        <v>0</v>
      </c>
      <c r="AJ533" s="40">
        <v>1</v>
      </c>
      <c r="AK533" s="40">
        <v>0</v>
      </c>
      <c r="AL533" s="40">
        <v>1</v>
      </c>
      <c r="AM533" s="40">
        <v>0</v>
      </c>
      <c r="AN533" s="40">
        <v>0</v>
      </c>
      <c r="AO533" s="40">
        <v>0</v>
      </c>
      <c r="AP533" s="40">
        <v>0</v>
      </c>
      <c r="AQ533" s="40">
        <v>0</v>
      </c>
      <c r="AR533" s="40">
        <v>0</v>
      </c>
      <c r="AS533" s="53">
        <v>0</v>
      </c>
      <c r="AT533" s="40">
        <v>0</v>
      </c>
      <c r="AU533" s="34" t="s">
        <v>442</v>
      </c>
      <c r="AV533" s="34" t="s">
        <v>67</v>
      </c>
      <c r="AW533" s="34" t="s">
        <v>67</v>
      </c>
      <c r="AX533" s="34"/>
      <c r="AY533" s="39"/>
      <c r="AZ533" s="38"/>
      <c r="BA533" s="38"/>
      <c r="BB533" s="41"/>
      <c r="BC533" s="38">
        <v>45873</v>
      </c>
    </row>
    <row r="534" spans="1:55">
      <c r="A534" s="46">
        <f t="shared" si="3"/>
        <v>533</v>
      </c>
      <c r="B534" s="30" t="s">
        <v>54</v>
      </c>
      <c r="C534" s="31" t="s">
        <v>704</v>
      </c>
      <c r="D534" s="32" t="s">
        <v>4270</v>
      </c>
      <c r="E534" s="47" t="s">
        <v>78</v>
      </c>
      <c r="F534" s="34" t="s">
        <v>58</v>
      </c>
      <c r="G534" s="31" t="s">
        <v>59</v>
      </c>
      <c r="H534" s="36" t="s">
        <v>4271</v>
      </c>
      <c r="I534" s="36" t="s">
        <v>121</v>
      </c>
      <c r="J534" s="36" t="s">
        <v>4272</v>
      </c>
      <c r="K534" s="36" t="s">
        <v>4273</v>
      </c>
      <c r="L534" s="36" t="s">
        <v>4274</v>
      </c>
      <c r="M534" s="36" t="s">
        <v>4275</v>
      </c>
      <c r="N534" s="36" t="s">
        <v>4276</v>
      </c>
      <c r="O534" s="37" t="s">
        <v>4271</v>
      </c>
      <c r="P534" s="37" t="s">
        <v>4277</v>
      </c>
      <c r="Q534" s="30" t="s">
        <v>67</v>
      </c>
      <c r="R534" s="38" t="s">
        <v>67</v>
      </c>
      <c r="S534" s="30" t="s">
        <v>68</v>
      </c>
      <c r="T534" s="30" t="b">
        <v>0</v>
      </c>
      <c r="U534" s="54" t="s">
        <v>4278</v>
      </c>
      <c r="V534" s="54" t="s">
        <v>4279</v>
      </c>
      <c r="W534" s="30">
        <v>4402057</v>
      </c>
      <c r="X534" s="37" t="s">
        <v>71</v>
      </c>
      <c r="Y534" s="55">
        <v>45828</v>
      </c>
      <c r="Z534" s="38">
        <v>45824</v>
      </c>
      <c r="AA534" s="30" t="s">
        <v>1698</v>
      </c>
      <c r="AB534" s="38" t="s">
        <v>67</v>
      </c>
      <c r="AC534" s="30" t="s">
        <v>67</v>
      </c>
      <c r="AD534" s="53">
        <v>0</v>
      </c>
      <c r="AE534" s="53">
        <v>2</v>
      </c>
      <c r="AF534" s="53">
        <v>2</v>
      </c>
      <c r="AG534" s="53">
        <v>2</v>
      </c>
      <c r="AH534" s="53">
        <v>2</v>
      </c>
      <c r="AI534" s="40">
        <v>0</v>
      </c>
      <c r="AJ534" s="40">
        <v>1</v>
      </c>
      <c r="AK534" s="40">
        <v>1</v>
      </c>
      <c r="AL534" s="40">
        <v>0</v>
      </c>
      <c r="AM534" s="40">
        <v>0</v>
      </c>
      <c r="AN534" s="40">
        <v>0</v>
      </c>
      <c r="AO534" s="40">
        <v>0</v>
      </c>
      <c r="AP534" s="40">
        <v>0</v>
      </c>
      <c r="AQ534" s="40">
        <v>0</v>
      </c>
      <c r="AR534" s="53">
        <v>750000</v>
      </c>
      <c r="AS534" s="53">
        <v>0</v>
      </c>
      <c r="AT534" s="40">
        <v>1</v>
      </c>
      <c r="AU534" s="34" t="s">
        <v>442</v>
      </c>
      <c r="AV534" s="34" t="s">
        <v>67</v>
      </c>
      <c r="AW534" s="34" t="s">
        <v>67</v>
      </c>
      <c r="AX534" s="34"/>
      <c r="AY534" s="39"/>
      <c r="AZ534" s="38"/>
      <c r="BA534" s="38"/>
      <c r="BB534" s="41"/>
      <c r="BC534" s="38">
        <v>45821</v>
      </c>
    </row>
    <row r="535" spans="1:55">
      <c r="A535" s="46">
        <f t="shared" si="3"/>
        <v>534</v>
      </c>
      <c r="B535" s="30" t="s">
        <v>54</v>
      </c>
      <c r="C535" s="31" t="s">
        <v>4280</v>
      </c>
      <c r="D535" s="32" t="s">
        <v>4281</v>
      </c>
      <c r="E535" s="47" t="s">
        <v>78</v>
      </c>
      <c r="F535" s="34" t="s">
        <v>58</v>
      </c>
      <c r="G535" s="31" t="s">
        <v>93</v>
      </c>
      <c r="H535" s="36" t="s">
        <v>4282</v>
      </c>
      <c r="I535" s="36" t="s">
        <v>4283</v>
      </c>
      <c r="J535" s="36" t="s">
        <v>4284</v>
      </c>
      <c r="K535" s="36" t="s">
        <v>4285</v>
      </c>
      <c r="L535" s="36" t="s">
        <v>4286</v>
      </c>
      <c r="M535" s="36" t="s">
        <v>4287</v>
      </c>
      <c r="N535" s="36" t="s">
        <v>4288</v>
      </c>
      <c r="O535" s="37" t="s">
        <v>4289</v>
      </c>
      <c r="P535" s="37" t="s">
        <v>4290</v>
      </c>
      <c r="Q535" s="30" t="s">
        <v>67</v>
      </c>
      <c r="R535" s="38" t="s">
        <v>67</v>
      </c>
      <c r="S535" s="30" t="s">
        <v>103</v>
      </c>
      <c r="T535" s="30" t="b">
        <v>1</v>
      </c>
      <c r="U535" s="30" t="s">
        <v>4291</v>
      </c>
      <c r="V535" s="34" t="s">
        <v>4292</v>
      </c>
      <c r="W535" s="39" t="s">
        <v>4293</v>
      </c>
      <c r="X535" s="30" t="s">
        <v>71</v>
      </c>
      <c r="Y535" s="55">
        <v>45894</v>
      </c>
      <c r="Z535" s="38" t="s">
        <v>854</v>
      </c>
      <c r="AA535" s="38"/>
      <c r="AB535" s="38" t="s">
        <v>67</v>
      </c>
      <c r="AC535" s="30" t="s">
        <v>67</v>
      </c>
      <c r="AD535" s="53">
        <v>0</v>
      </c>
      <c r="AE535" s="53">
        <v>1</v>
      </c>
      <c r="AF535" s="53">
        <v>1</v>
      </c>
      <c r="AG535" s="53">
        <v>1</v>
      </c>
      <c r="AH535" s="53">
        <v>1</v>
      </c>
      <c r="AI535" s="40">
        <v>0</v>
      </c>
      <c r="AJ535" s="40">
        <v>1</v>
      </c>
      <c r="AK535" s="40">
        <v>0</v>
      </c>
      <c r="AL535" s="40">
        <v>1</v>
      </c>
      <c r="AM535" s="40">
        <v>0</v>
      </c>
      <c r="AN535" s="40">
        <v>0</v>
      </c>
      <c r="AO535" s="40">
        <v>0</v>
      </c>
      <c r="AP535" s="40">
        <v>0</v>
      </c>
      <c r="AQ535" s="40">
        <v>0</v>
      </c>
      <c r="AR535" s="40">
        <v>500000</v>
      </c>
      <c r="AS535" s="53">
        <v>0</v>
      </c>
      <c r="AT535" s="40">
        <v>0</v>
      </c>
      <c r="AU535" s="34" t="s">
        <v>2223</v>
      </c>
      <c r="AV535" s="34" t="s">
        <v>4294</v>
      </c>
      <c r="AW535" s="34" t="s">
        <v>1351</v>
      </c>
      <c r="AX535" s="34" t="s">
        <v>1352</v>
      </c>
      <c r="AY535" s="39" t="s">
        <v>3399</v>
      </c>
      <c r="AZ535" s="38">
        <v>41502</v>
      </c>
      <c r="BA535" s="38">
        <v>41548</v>
      </c>
      <c r="BB535" s="41"/>
      <c r="BC535" s="38">
        <v>45833</v>
      </c>
    </row>
    <row r="536" spans="1:55">
      <c r="A536" s="29">
        <f t="shared" si="3"/>
        <v>535</v>
      </c>
      <c r="B536" s="30" t="s">
        <v>54</v>
      </c>
      <c r="C536" s="31" t="s">
        <v>4295</v>
      </c>
      <c r="D536" s="32" t="s">
        <v>4296</v>
      </c>
      <c r="E536" s="47" t="s">
        <v>57</v>
      </c>
      <c r="F536" s="34" t="s">
        <v>58</v>
      </c>
      <c r="G536" s="31" t="s">
        <v>93</v>
      </c>
      <c r="H536" s="36" t="s">
        <v>4297</v>
      </c>
      <c r="I536" s="36" t="s">
        <v>228</v>
      </c>
      <c r="J536" s="36" t="s">
        <v>4298</v>
      </c>
      <c r="K536" s="36" t="s">
        <v>4299</v>
      </c>
      <c r="L536" s="36" t="s">
        <v>4300</v>
      </c>
      <c r="M536" s="36" t="s">
        <v>4301</v>
      </c>
      <c r="N536" s="36" t="s">
        <v>4302</v>
      </c>
      <c r="O536" s="37" t="s">
        <v>4303</v>
      </c>
      <c r="P536" s="37" t="s">
        <v>4304</v>
      </c>
      <c r="Q536" s="30" t="s">
        <v>67</v>
      </c>
      <c r="R536" s="38" t="s">
        <v>67</v>
      </c>
      <c r="S536" s="30" t="s">
        <v>103</v>
      </c>
      <c r="T536" s="30" t="b">
        <v>1</v>
      </c>
      <c r="U536" s="54" t="s">
        <v>4305</v>
      </c>
      <c r="V536" s="54" t="s">
        <v>4306</v>
      </c>
      <c r="W536" s="39" t="s">
        <v>4307</v>
      </c>
      <c r="X536" s="30" t="s">
        <v>71</v>
      </c>
      <c r="Y536" s="38">
        <v>45867</v>
      </c>
      <c r="Z536" s="38">
        <v>45869</v>
      </c>
      <c r="AA536" s="30" t="s">
        <v>1161</v>
      </c>
      <c r="AB536" s="38">
        <v>45888</v>
      </c>
      <c r="AC536" s="30" t="s">
        <v>129</v>
      </c>
      <c r="AD536" s="53">
        <v>0</v>
      </c>
      <c r="AE536" s="53">
        <v>0</v>
      </c>
      <c r="AF536" s="53">
        <v>0</v>
      </c>
      <c r="AG536" s="53">
        <v>1</v>
      </c>
      <c r="AH536" s="53">
        <v>1</v>
      </c>
      <c r="AI536" s="40">
        <v>0</v>
      </c>
      <c r="AJ536" s="40">
        <v>1</v>
      </c>
      <c r="AK536" s="40">
        <v>0</v>
      </c>
      <c r="AL536" s="40">
        <v>1</v>
      </c>
      <c r="AM536" s="40">
        <v>0</v>
      </c>
      <c r="AN536" s="40">
        <v>0</v>
      </c>
      <c r="AO536" s="40">
        <v>0</v>
      </c>
      <c r="AP536" s="40">
        <v>0</v>
      </c>
      <c r="AQ536" s="40">
        <v>0</v>
      </c>
      <c r="AR536" s="40">
        <v>0</v>
      </c>
      <c r="AS536" s="53">
        <v>0</v>
      </c>
      <c r="AT536" s="40">
        <v>0</v>
      </c>
      <c r="AU536" s="34" t="s">
        <v>3017</v>
      </c>
      <c r="AV536" s="34" t="s">
        <v>4308</v>
      </c>
      <c r="AW536" s="34" t="s">
        <v>1351</v>
      </c>
      <c r="AX536" s="34" t="s">
        <v>1352</v>
      </c>
      <c r="AY536" s="39" t="s">
        <v>4309</v>
      </c>
      <c r="AZ536" s="38">
        <v>45218</v>
      </c>
      <c r="BA536" s="38">
        <v>45218</v>
      </c>
      <c r="BB536" s="41"/>
      <c r="BC536" s="38">
        <v>45825</v>
      </c>
    </row>
    <row r="537" spans="1:55">
      <c r="A537" s="46">
        <f t="shared" si="3"/>
        <v>536</v>
      </c>
      <c r="B537" s="30" t="s">
        <v>54</v>
      </c>
      <c r="C537" s="31" t="s">
        <v>159</v>
      </c>
      <c r="D537" s="32" t="s">
        <v>4310</v>
      </c>
      <c r="E537" s="47" t="s">
        <v>78</v>
      </c>
      <c r="F537" s="34" t="s">
        <v>58</v>
      </c>
      <c r="G537" s="31" t="s">
        <v>93</v>
      </c>
      <c r="H537" s="36" t="s">
        <v>4311</v>
      </c>
      <c r="I537" s="36" t="s">
        <v>95</v>
      </c>
      <c r="J537" s="36" t="s">
        <v>4312</v>
      </c>
      <c r="K537" s="36" t="s">
        <v>4313</v>
      </c>
      <c r="L537" s="36" t="s">
        <v>4314</v>
      </c>
      <c r="M537" s="36" t="s">
        <v>4315</v>
      </c>
      <c r="N537" s="36" t="s">
        <v>4316</v>
      </c>
      <c r="O537" s="37" t="s">
        <v>4317</v>
      </c>
      <c r="P537" s="37" t="s">
        <v>4318</v>
      </c>
      <c r="Q537" s="30" t="s">
        <v>67</v>
      </c>
      <c r="R537" s="38" t="s">
        <v>67</v>
      </c>
      <c r="S537" s="30" t="s">
        <v>103</v>
      </c>
      <c r="T537" s="30" t="b">
        <v>1</v>
      </c>
      <c r="U537" s="30" t="s">
        <v>4319</v>
      </c>
      <c r="V537" s="34" t="s">
        <v>4320</v>
      </c>
      <c r="W537" s="39" t="s">
        <v>4321</v>
      </c>
      <c r="X537" s="30" t="s">
        <v>71</v>
      </c>
      <c r="Y537" s="38">
        <v>45863</v>
      </c>
      <c r="Z537" s="38" t="s">
        <v>854</v>
      </c>
      <c r="AA537" s="30" t="s">
        <v>1580</v>
      </c>
      <c r="AB537" s="38" t="s">
        <v>67</v>
      </c>
      <c r="AC537" s="30" t="s">
        <v>67</v>
      </c>
      <c r="AD537" s="53">
        <v>0</v>
      </c>
      <c r="AE537" s="53">
        <v>1</v>
      </c>
      <c r="AF537" s="53">
        <v>1</v>
      </c>
      <c r="AG537" s="53">
        <v>0</v>
      </c>
      <c r="AH537" s="53">
        <v>1</v>
      </c>
      <c r="AI537" s="40">
        <v>0</v>
      </c>
      <c r="AJ537" s="40">
        <v>1</v>
      </c>
      <c r="AK537" s="40">
        <v>0</v>
      </c>
      <c r="AL537" s="40">
        <v>1</v>
      </c>
      <c r="AM537" s="40">
        <v>0</v>
      </c>
      <c r="AN537" s="40">
        <v>0</v>
      </c>
      <c r="AO537" s="40">
        <v>0</v>
      </c>
      <c r="AP537" s="40">
        <v>0</v>
      </c>
      <c r="AQ537" s="40">
        <v>0</v>
      </c>
      <c r="AR537" s="53">
        <v>300000</v>
      </c>
      <c r="AS537" s="53">
        <v>0</v>
      </c>
      <c r="AT537" s="40">
        <v>0</v>
      </c>
      <c r="AU537" s="34" t="s">
        <v>442</v>
      </c>
      <c r="AV537" s="34" t="s">
        <v>4322</v>
      </c>
      <c r="AW537" s="34" t="s">
        <v>2444</v>
      </c>
      <c r="AX537" s="34" t="s">
        <v>1352</v>
      </c>
      <c r="AY537" s="39" t="s">
        <v>4323</v>
      </c>
      <c r="AZ537" s="38">
        <v>39008</v>
      </c>
      <c r="BA537" s="38">
        <v>39028</v>
      </c>
      <c r="BB537" s="41">
        <v>31345</v>
      </c>
      <c r="BC537" s="38">
        <v>45825</v>
      </c>
    </row>
    <row r="538" spans="1:55">
      <c r="A538" s="29">
        <f t="shared" si="3"/>
        <v>537</v>
      </c>
      <c r="B538" s="30" t="s">
        <v>54</v>
      </c>
      <c r="C538" s="31" t="s">
        <v>159</v>
      </c>
      <c r="D538" s="32" t="s">
        <v>4324</v>
      </c>
      <c r="E538" s="47" t="s">
        <v>57</v>
      </c>
      <c r="F538" s="34" t="s">
        <v>58</v>
      </c>
      <c r="G538" s="31" t="s">
        <v>93</v>
      </c>
      <c r="H538" s="36" t="s">
        <v>4325</v>
      </c>
      <c r="I538" s="36" t="s">
        <v>374</v>
      </c>
      <c r="J538" s="36" t="s">
        <v>4326</v>
      </c>
      <c r="K538" s="36" t="s">
        <v>4327</v>
      </c>
      <c r="L538" s="36" t="s">
        <v>4328</v>
      </c>
      <c r="M538" s="36" t="s">
        <v>4329</v>
      </c>
      <c r="N538" s="36" t="s">
        <v>4330</v>
      </c>
      <c r="O538" s="37" t="s">
        <v>4331</v>
      </c>
      <c r="P538" s="37" t="s">
        <v>4332</v>
      </c>
      <c r="Q538" s="30" t="s">
        <v>67</v>
      </c>
      <c r="R538" s="38" t="s">
        <v>67</v>
      </c>
      <c r="S538" s="30" t="s">
        <v>103</v>
      </c>
      <c r="T538" s="30" t="b">
        <v>1</v>
      </c>
      <c r="U538" s="30" t="s">
        <v>4333</v>
      </c>
      <c r="V538" s="34" t="s">
        <v>4334</v>
      </c>
      <c r="W538" s="39" t="s">
        <v>4335</v>
      </c>
      <c r="X538" s="30" t="s">
        <v>71</v>
      </c>
      <c r="Y538" s="38">
        <v>45860</v>
      </c>
      <c r="Z538" s="38">
        <v>45863</v>
      </c>
      <c r="AA538" s="30" t="s">
        <v>3493</v>
      </c>
      <c r="AB538" s="38">
        <v>45871</v>
      </c>
      <c r="AC538" s="30" t="s">
        <v>948</v>
      </c>
      <c r="AD538" s="53">
        <v>0</v>
      </c>
      <c r="AE538" s="53">
        <v>1</v>
      </c>
      <c r="AF538" s="53">
        <v>1</v>
      </c>
      <c r="AG538" s="53">
        <v>0</v>
      </c>
      <c r="AH538" s="53">
        <v>1</v>
      </c>
      <c r="AI538" s="40">
        <v>0</v>
      </c>
      <c r="AJ538" s="40">
        <v>1</v>
      </c>
      <c r="AK538" s="40">
        <v>0</v>
      </c>
      <c r="AL538" s="40">
        <v>0</v>
      </c>
      <c r="AM538" s="40">
        <v>0</v>
      </c>
      <c r="AN538" s="40">
        <v>0</v>
      </c>
      <c r="AO538" s="40">
        <v>0</v>
      </c>
      <c r="AP538" s="40">
        <v>0</v>
      </c>
      <c r="AQ538" s="40">
        <v>0</v>
      </c>
      <c r="AR538" s="53">
        <v>500000</v>
      </c>
      <c r="AS538" s="53">
        <v>0</v>
      </c>
      <c r="AT538" s="40">
        <v>0</v>
      </c>
      <c r="AU538" s="34" t="s">
        <v>3017</v>
      </c>
      <c r="AV538" s="34" t="s">
        <v>2533</v>
      </c>
      <c r="AW538" s="34" t="s">
        <v>1351</v>
      </c>
      <c r="AX538" s="34" t="s">
        <v>1352</v>
      </c>
      <c r="AY538" s="39" t="s">
        <v>4336</v>
      </c>
      <c r="AZ538" s="38">
        <v>38156</v>
      </c>
      <c r="BA538" s="38">
        <v>40274</v>
      </c>
      <c r="BB538" s="41"/>
      <c r="BC538" s="38">
        <v>45825</v>
      </c>
    </row>
    <row r="539" spans="1:55">
      <c r="A539" s="29">
        <f t="shared" si="3"/>
        <v>538</v>
      </c>
      <c r="B539" s="30" t="s">
        <v>54</v>
      </c>
      <c r="C539" s="31" t="s">
        <v>91</v>
      </c>
      <c r="D539" s="32" t="s">
        <v>4337</v>
      </c>
      <c r="E539" s="47" t="s">
        <v>2020</v>
      </c>
      <c r="F539" s="34" t="s">
        <v>852</v>
      </c>
      <c r="G539" s="31" t="s">
        <v>59</v>
      </c>
      <c r="H539" s="36" t="s">
        <v>4338</v>
      </c>
      <c r="I539" s="36" t="s">
        <v>121</v>
      </c>
      <c r="J539" s="36" t="s">
        <v>4339</v>
      </c>
      <c r="K539" s="36" t="s">
        <v>4340</v>
      </c>
      <c r="L539" s="36" t="s">
        <v>4341</v>
      </c>
      <c r="M539" s="36" t="s">
        <v>4342</v>
      </c>
      <c r="N539" s="36" t="s">
        <v>4343</v>
      </c>
      <c r="O539" s="37" t="s">
        <v>4344</v>
      </c>
      <c r="P539" s="37" t="s">
        <v>4345</v>
      </c>
      <c r="Q539" s="38">
        <v>45825</v>
      </c>
      <c r="R539" s="38">
        <v>45825</v>
      </c>
      <c r="S539" s="30" t="s">
        <v>68</v>
      </c>
      <c r="T539" s="30" t="b">
        <v>0</v>
      </c>
      <c r="U539" s="30" t="s">
        <v>4346</v>
      </c>
      <c r="V539" s="34" t="s">
        <v>4347</v>
      </c>
      <c r="W539" s="39" t="s">
        <v>4348</v>
      </c>
      <c r="X539" s="30" t="s">
        <v>2266</v>
      </c>
      <c r="Y539" s="38">
        <v>45827</v>
      </c>
      <c r="Z539" s="38" t="s">
        <v>854</v>
      </c>
      <c r="AA539" s="30" t="s">
        <v>2488</v>
      </c>
      <c r="AB539" s="38">
        <v>45853</v>
      </c>
      <c r="AC539" s="30" t="s">
        <v>129</v>
      </c>
      <c r="AD539" s="40">
        <v>0</v>
      </c>
      <c r="AE539" s="40">
        <v>1</v>
      </c>
      <c r="AF539" s="40">
        <v>1</v>
      </c>
      <c r="AG539" s="40">
        <v>1</v>
      </c>
      <c r="AH539" s="40">
        <v>1</v>
      </c>
      <c r="AI539" s="40">
        <v>0</v>
      </c>
      <c r="AJ539" s="40">
        <v>1</v>
      </c>
      <c r="AK539" s="40">
        <v>1</v>
      </c>
      <c r="AL539" s="40">
        <v>0</v>
      </c>
      <c r="AM539" s="40">
        <v>0</v>
      </c>
      <c r="AN539" s="40">
        <v>0</v>
      </c>
      <c r="AO539" s="40">
        <v>0</v>
      </c>
      <c r="AP539" s="40">
        <v>0</v>
      </c>
      <c r="AQ539" s="40">
        <v>0</v>
      </c>
      <c r="AR539" s="40">
        <v>150000</v>
      </c>
      <c r="AS539" s="40">
        <v>500000</v>
      </c>
      <c r="AT539" s="40">
        <v>0</v>
      </c>
      <c r="AU539" s="34" t="s">
        <v>4349</v>
      </c>
      <c r="AV539" s="34" t="s">
        <v>67</v>
      </c>
      <c r="AW539" s="34" t="s">
        <v>67</v>
      </c>
      <c r="AX539" s="34"/>
      <c r="AY539" s="39"/>
      <c r="AZ539" s="38"/>
      <c r="BA539" s="38"/>
      <c r="BB539" s="41"/>
      <c r="BC539" s="38" t="s">
        <v>67</v>
      </c>
    </row>
    <row r="540" spans="1:55">
      <c r="A540" s="29">
        <f t="shared" si="3"/>
        <v>539</v>
      </c>
      <c r="B540" s="30" t="s">
        <v>54</v>
      </c>
      <c r="C540" s="31" t="s">
        <v>3207</v>
      </c>
      <c r="D540" s="32" t="s">
        <v>4350</v>
      </c>
      <c r="E540" s="33" t="s">
        <v>57</v>
      </c>
      <c r="F540" s="34" t="s">
        <v>852</v>
      </c>
      <c r="G540" s="31" t="s">
        <v>59</v>
      </c>
      <c r="H540" s="36" t="s">
        <v>4351</v>
      </c>
      <c r="I540" s="36" t="s">
        <v>251</v>
      </c>
      <c r="J540" s="36" t="s">
        <v>4352</v>
      </c>
      <c r="K540" s="36" t="s">
        <v>1416</v>
      </c>
      <c r="L540" s="36" t="s">
        <v>4353</v>
      </c>
      <c r="M540" s="36" t="s">
        <v>4354</v>
      </c>
      <c r="N540" s="36" t="s">
        <v>4355</v>
      </c>
      <c r="O540" s="37" t="s">
        <v>4356</v>
      </c>
      <c r="P540" s="37" t="s">
        <v>4357</v>
      </c>
      <c r="Q540" s="38">
        <v>45828</v>
      </c>
      <c r="R540" s="38" t="s">
        <v>67</v>
      </c>
      <c r="S540" s="30" t="s">
        <v>68</v>
      </c>
      <c r="T540" s="30" t="b">
        <v>1</v>
      </c>
      <c r="U540" s="30" t="s">
        <v>4358</v>
      </c>
      <c r="V540" s="34" t="s">
        <v>4359</v>
      </c>
      <c r="W540" s="39" t="s">
        <v>4360</v>
      </c>
      <c r="X540" s="30" t="s">
        <v>2266</v>
      </c>
      <c r="Y540" s="38">
        <v>45840</v>
      </c>
      <c r="Z540" s="38">
        <v>45842</v>
      </c>
      <c r="AA540" s="30" t="s">
        <v>106</v>
      </c>
      <c r="AB540" s="38">
        <v>45850</v>
      </c>
      <c r="AC540" s="30" t="s">
        <v>129</v>
      </c>
      <c r="AD540" s="40">
        <v>0</v>
      </c>
      <c r="AE540" s="40">
        <v>2</v>
      </c>
      <c r="AF540" s="40">
        <v>2</v>
      </c>
      <c r="AG540" s="40">
        <v>21</v>
      </c>
      <c r="AH540" s="40">
        <v>2</v>
      </c>
      <c r="AI540" s="40">
        <v>0</v>
      </c>
      <c r="AJ540" s="40">
        <v>1</v>
      </c>
      <c r="AK540" s="40">
        <v>1</v>
      </c>
      <c r="AL540" s="40">
        <v>0</v>
      </c>
      <c r="AM540" s="40">
        <v>0</v>
      </c>
      <c r="AN540" s="40">
        <v>0</v>
      </c>
      <c r="AO540" s="40">
        <v>0</v>
      </c>
      <c r="AP540" s="40">
        <v>0</v>
      </c>
      <c r="AQ540" s="40">
        <v>0</v>
      </c>
      <c r="AR540" s="40">
        <v>0</v>
      </c>
      <c r="AS540" s="40">
        <v>2400000</v>
      </c>
      <c r="AT540" s="40">
        <v>1</v>
      </c>
      <c r="AU540" s="34" t="s">
        <v>442</v>
      </c>
      <c r="AV540" s="34" t="s">
        <v>67</v>
      </c>
      <c r="AW540" s="34" t="s">
        <v>67</v>
      </c>
      <c r="AX540" s="34"/>
      <c r="AY540" s="39"/>
      <c r="AZ540" s="38"/>
      <c r="BA540" s="38"/>
      <c r="BB540" s="41"/>
      <c r="BC540" s="38" t="s">
        <v>67</v>
      </c>
    </row>
    <row r="541" spans="1:55">
      <c r="A541" s="29">
        <f t="shared" si="3"/>
        <v>540</v>
      </c>
      <c r="B541" s="30" t="s">
        <v>54</v>
      </c>
      <c r="C541" s="31" t="s">
        <v>4361</v>
      </c>
      <c r="D541" s="32" t="s">
        <v>4362</v>
      </c>
      <c r="E541" s="47" t="s">
        <v>2020</v>
      </c>
      <c r="F541" s="34" t="s">
        <v>2021</v>
      </c>
      <c r="G541" s="31" t="s">
        <v>93</v>
      </c>
      <c r="H541" s="36" t="s">
        <v>4363</v>
      </c>
      <c r="I541" s="36" t="s">
        <v>121</v>
      </c>
      <c r="J541" s="36" t="s">
        <v>4364</v>
      </c>
      <c r="K541" s="36" t="s">
        <v>4365</v>
      </c>
      <c r="L541" s="36" t="s">
        <v>67</v>
      </c>
      <c r="M541" s="36" t="s">
        <v>4366</v>
      </c>
      <c r="N541" s="36" t="s">
        <v>4367</v>
      </c>
      <c r="O541" s="37" t="s">
        <v>4368</v>
      </c>
      <c r="P541" s="37" t="s">
        <v>4369</v>
      </c>
      <c r="Q541" s="30" t="s">
        <v>67</v>
      </c>
      <c r="R541" s="38" t="s">
        <v>67</v>
      </c>
      <c r="S541" s="30" t="s">
        <v>68</v>
      </c>
      <c r="T541" s="30" t="b">
        <v>0</v>
      </c>
      <c r="U541" s="30" t="s">
        <v>67</v>
      </c>
      <c r="V541" s="34" t="s">
        <v>67</v>
      </c>
      <c r="W541" s="39" t="s">
        <v>67</v>
      </c>
      <c r="X541" s="30" t="s">
        <v>67</v>
      </c>
      <c r="Y541" s="30" t="s">
        <v>67</v>
      </c>
      <c r="Z541" s="38" t="s">
        <v>854</v>
      </c>
      <c r="AA541" s="38"/>
      <c r="AB541" s="38" t="s">
        <v>67</v>
      </c>
      <c r="AC541" s="30" t="s">
        <v>67</v>
      </c>
      <c r="AD541" s="40">
        <v>0</v>
      </c>
      <c r="AE541" s="40">
        <v>1</v>
      </c>
      <c r="AF541" s="40">
        <v>1</v>
      </c>
      <c r="AG541" s="40">
        <v>1</v>
      </c>
      <c r="AH541" s="40">
        <v>1</v>
      </c>
      <c r="AI541" s="40">
        <v>0</v>
      </c>
      <c r="AJ541" s="40">
        <v>1</v>
      </c>
      <c r="AK541" s="40">
        <v>0</v>
      </c>
      <c r="AL541" s="40">
        <v>1</v>
      </c>
      <c r="AM541" s="40">
        <v>0</v>
      </c>
      <c r="AN541" s="40">
        <v>0</v>
      </c>
      <c r="AO541" s="40">
        <v>0</v>
      </c>
      <c r="AP541" s="40">
        <v>0</v>
      </c>
      <c r="AQ541" s="40">
        <v>300000</v>
      </c>
      <c r="AR541" s="40">
        <v>0</v>
      </c>
      <c r="AS541" s="40">
        <v>0</v>
      </c>
      <c r="AT541" s="40">
        <v>0</v>
      </c>
      <c r="AU541" s="34" t="s">
        <v>2325</v>
      </c>
      <c r="AV541" s="34" t="s">
        <v>67</v>
      </c>
      <c r="AW541" s="34" t="s">
        <v>67</v>
      </c>
      <c r="AX541" s="34"/>
      <c r="AY541" s="39"/>
      <c r="AZ541" s="38"/>
      <c r="BA541" s="38"/>
      <c r="BB541" s="41"/>
      <c r="BC541" s="38" t="s">
        <v>67</v>
      </c>
    </row>
    <row r="542" spans="1:55">
      <c r="A542" s="29">
        <f t="shared" si="3"/>
        <v>541</v>
      </c>
      <c r="B542" s="30" t="s">
        <v>54</v>
      </c>
      <c r="C542" s="31" t="s">
        <v>2856</v>
      </c>
      <c r="D542" s="32" t="s">
        <v>4370</v>
      </c>
      <c r="E542" s="47" t="s">
        <v>57</v>
      </c>
      <c r="F542" s="34" t="s">
        <v>852</v>
      </c>
      <c r="G542" s="31" t="s">
        <v>93</v>
      </c>
      <c r="H542" s="36" t="s">
        <v>4371</v>
      </c>
      <c r="I542" s="36" t="s">
        <v>95</v>
      </c>
      <c r="J542" s="36" t="s">
        <v>4372</v>
      </c>
      <c r="K542" s="36" t="s">
        <v>4373</v>
      </c>
      <c r="L542" s="36" t="s">
        <v>4374</v>
      </c>
      <c r="M542" s="36" t="s">
        <v>4375</v>
      </c>
      <c r="N542" s="36" t="s">
        <v>4376</v>
      </c>
      <c r="O542" s="37" t="s">
        <v>67</v>
      </c>
      <c r="P542" s="37" t="s">
        <v>67</v>
      </c>
      <c r="Q542" s="30" t="s">
        <v>67</v>
      </c>
      <c r="R542" s="38" t="s">
        <v>67</v>
      </c>
      <c r="S542" s="30" t="s">
        <v>853</v>
      </c>
      <c r="T542" s="30" t="b">
        <v>0</v>
      </c>
      <c r="U542" s="30" t="s">
        <v>67</v>
      </c>
      <c r="V542" s="34" t="s">
        <v>67</v>
      </c>
      <c r="W542" s="39" t="s">
        <v>67</v>
      </c>
      <c r="X542" s="30" t="s">
        <v>67</v>
      </c>
      <c r="Y542" s="30" t="s">
        <v>67</v>
      </c>
      <c r="Z542" s="38" t="s">
        <v>854</v>
      </c>
      <c r="AA542" s="38"/>
      <c r="AB542" s="38" t="s">
        <v>67</v>
      </c>
      <c r="AC542" s="30" t="s">
        <v>67</v>
      </c>
      <c r="AD542" s="40">
        <v>0</v>
      </c>
      <c r="AE542" s="40">
        <v>0</v>
      </c>
      <c r="AF542" s="40">
        <v>0</v>
      </c>
      <c r="AG542" s="40">
        <v>0</v>
      </c>
      <c r="AH542" s="40">
        <v>0</v>
      </c>
      <c r="AI542" s="40">
        <v>0</v>
      </c>
      <c r="AJ542" s="40">
        <v>0</v>
      </c>
      <c r="AK542" s="40">
        <v>0</v>
      </c>
      <c r="AL542" s="40">
        <v>0</v>
      </c>
      <c r="AM542" s="40">
        <v>0</v>
      </c>
      <c r="AN542" s="40">
        <v>0</v>
      </c>
      <c r="AO542" s="40">
        <v>0</v>
      </c>
      <c r="AP542" s="40">
        <v>0</v>
      </c>
      <c r="AQ542" s="40">
        <v>0</v>
      </c>
      <c r="AR542" s="40">
        <v>0</v>
      </c>
      <c r="AS542" s="40">
        <v>0</v>
      </c>
      <c r="AT542" s="40">
        <v>0</v>
      </c>
      <c r="AU542" s="34" t="s">
        <v>3558</v>
      </c>
      <c r="AV542" s="34" t="s">
        <v>67</v>
      </c>
      <c r="AW542" s="34" t="s">
        <v>67</v>
      </c>
      <c r="AX542" s="34"/>
      <c r="AY542" s="39"/>
      <c r="AZ542" s="38"/>
      <c r="BA542" s="38"/>
      <c r="BB542" s="41"/>
      <c r="BC542" s="38" t="s">
        <v>67</v>
      </c>
    </row>
    <row r="543" spans="1:55">
      <c r="A543" s="29">
        <f t="shared" si="3"/>
        <v>542</v>
      </c>
      <c r="B543" s="30" t="s">
        <v>54</v>
      </c>
      <c r="C543" s="31" t="s">
        <v>1021</v>
      </c>
      <c r="D543" s="32" t="s">
        <v>4377</v>
      </c>
      <c r="E543" s="47" t="s">
        <v>57</v>
      </c>
      <c r="F543" s="34" t="s">
        <v>852</v>
      </c>
      <c r="G543" s="31" t="s">
        <v>93</v>
      </c>
      <c r="H543" s="36" t="s">
        <v>4378</v>
      </c>
      <c r="I543" s="36" t="s">
        <v>121</v>
      </c>
      <c r="J543" s="36" t="s">
        <v>4379</v>
      </c>
      <c r="K543" s="36" t="s">
        <v>1945</v>
      </c>
      <c r="L543" s="36" t="s">
        <v>1946</v>
      </c>
      <c r="M543" s="36" t="s">
        <v>1947</v>
      </c>
      <c r="N543" s="36" t="s">
        <v>1948</v>
      </c>
      <c r="O543" s="37" t="s">
        <v>67</v>
      </c>
      <c r="P543" s="37" t="s">
        <v>67</v>
      </c>
      <c r="Q543" s="30" t="s">
        <v>67</v>
      </c>
      <c r="R543" s="38" t="s">
        <v>67</v>
      </c>
      <c r="S543" s="30" t="s">
        <v>853</v>
      </c>
      <c r="T543" s="30" t="b">
        <v>0</v>
      </c>
      <c r="U543" s="30" t="s">
        <v>1949</v>
      </c>
      <c r="V543" s="34" t="s">
        <v>1950</v>
      </c>
      <c r="W543" s="39">
        <v>5000205</v>
      </c>
      <c r="X543" s="30" t="s">
        <v>71</v>
      </c>
      <c r="Y543" s="38">
        <v>45825</v>
      </c>
      <c r="Z543" s="38">
        <v>45827</v>
      </c>
      <c r="AA543" s="30" t="s">
        <v>106</v>
      </c>
      <c r="AB543" s="38">
        <v>45831</v>
      </c>
      <c r="AC543" s="30" t="s">
        <v>539</v>
      </c>
      <c r="AD543" s="40">
        <v>0</v>
      </c>
      <c r="AE543" s="40">
        <v>1</v>
      </c>
      <c r="AF543" s="40">
        <v>1</v>
      </c>
      <c r="AG543" s="40">
        <v>1</v>
      </c>
      <c r="AH543" s="40">
        <v>1</v>
      </c>
      <c r="AI543" s="40">
        <v>0</v>
      </c>
      <c r="AJ543" s="40">
        <v>1</v>
      </c>
      <c r="AK543" s="40">
        <v>0</v>
      </c>
      <c r="AL543" s="40">
        <v>1</v>
      </c>
      <c r="AM543" s="40">
        <v>0</v>
      </c>
      <c r="AN543" s="40">
        <v>0</v>
      </c>
      <c r="AO543" s="40">
        <v>0</v>
      </c>
      <c r="AP543" s="40">
        <v>0</v>
      </c>
      <c r="AQ543" s="40">
        <v>0</v>
      </c>
      <c r="AR543" s="40">
        <v>0</v>
      </c>
      <c r="AS543" s="40">
        <v>0</v>
      </c>
      <c r="AT543" s="40">
        <v>0</v>
      </c>
      <c r="AU543" s="34" t="s">
        <v>1121</v>
      </c>
      <c r="AV543" s="34" t="s">
        <v>67</v>
      </c>
      <c r="AW543" s="34" t="s">
        <v>67</v>
      </c>
      <c r="AX543" s="34"/>
      <c r="AY543" s="39"/>
      <c r="AZ543" s="38"/>
      <c r="BA543" s="38"/>
      <c r="BB543" s="41"/>
      <c r="BC543" s="38" t="s">
        <v>67</v>
      </c>
    </row>
    <row r="544" spans="1:55">
      <c r="A544" s="29">
        <f t="shared" si="3"/>
        <v>543</v>
      </c>
      <c r="B544" s="30" t="s">
        <v>54</v>
      </c>
      <c r="C544" s="31" t="s">
        <v>1021</v>
      </c>
      <c r="D544" s="32" t="s">
        <v>4380</v>
      </c>
      <c r="E544" s="47" t="s">
        <v>57</v>
      </c>
      <c r="F544" s="34" t="s">
        <v>852</v>
      </c>
      <c r="G544" s="31" t="s">
        <v>93</v>
      </c>
      <c r="H544" s="36" t="s">
        <v>1933</v>
      </c>
      <c r="I544" s="36" t="s">
        <v>137</v>
      </c>
      <c r="J544" s="36" t="s">
        <v>1934</v>
      </c>
      <c r="K544" s="36" t="s">
        <v>1935</v>
      </c>
      <c r="L544" s="36" t="s">
        <v>1936</v>
      </c>
      <c r="M544" s="36" t="s">
        <v>1937</v>
      </c>
      <c r="N544" s="36" t="s">
        <v>1938</v>
      </c>
      <c r="O544" s="37" t="s">
        <v>4381</v>
      </c>
      <c r="P544" s="37" t="s">
        <v>4382</v>
      </c>
      <c r="Q544" s="30" t="s">
        <v>67</v>
      </c>
      <c r="R544" s="38" t="s">
        <v>67</v>
      </c>
      <c r="S544" s="30" t="s">
        <v>68</v>
      </c>
      <c r="T544" s="30" t="b">
        <v>0</v>
      </c>
      <c r="U544" s="30" t="s">
        <v>1939</v>
      </c>
      <c r="V544" s="34" t="s">
        <v>1940</v>
      </c>
      <c r="W544" s="39" t="s">
        <v>4383</v>
      </c>
      <c r="X544" s="30" t="s">
        <v>71</v>
      </c>
      <c r="Y544" s="38">
        <v>45826</v>
      </c>
      <c r="Z544" s="38" t="s">
        <v>156</v>
      </c>
      <c r="AA544" s="30" t="s">
        <v>106</v>
      </c>
      <c r="AB544" s="38">
        <v>45831</v>
      </c>
      <c r="AC544" s="30" t="s">
        <v>3774</v>
      </c>
      <c r="AD544" s="40">
        <v>0</v>
      </c>
      <c r="AE544" s="40">
        <v>0</v>
      </c>
      <c r="AF544" s="40">
        <v>0</v>
      </c>
      <c r="AG544" s="40">
        <v>1</v>
      </c>
      <c r="AH544" s="40">
        <v>1</v>
      </c>
      <c r="AI544" s="40">
        <v>0</v>
      </c>
      <c r="AJ544" s="40">
        <v>1</v>
      </c>
      <c r="AK544" s="40">
        <v>0</v>
      </c>
      <c r="AL544" s="40">
        <v>1</v>
      </c>
      <c r="AM544" s="40">
        <v>0</v>
      </c>
      <c r="AN544" s="40">
        <v>0</v>
      </c>
      <c r="AO544" s="40">
        <v>0</v>
      </c>
      <c r="AP544" s="40">
        <v>0</v>
      </c>
      <c r="AQ544" s="40">
        <v>0</v>
      </c>
      <c r="AR544" s="40">
        <v>0</v>
      </c>
      <c r="AS544" s="40">
        <v>0</v>
      </c>
      <c r="AT544" s="40">
        <v>0</v>
      </c>
      <c r="AU544" s="34" t="s">
        <v>1031</v>
      </c>
      <c r="AV544" s="34" t="s">
        <v>67</v>
      </c>
      <c r="AW544" s="34" t="s">
        <v>67</v>
      </c>
      <c r="AX544" s="34"/>
      <c r="AY544" s="39"/>
      <c r="AZ544" s="38"/>
      <c r="BA544" s="38"/>
      <c r="BB544" s="41"/>
      <c r="BC544" s="38" t="s">
        <v>67</v>
      </c>
    </row>
    <row r="545" spans="1:55">
      <c r="A545" s="29">
        <f t="shared" si="3"/>
        <v>544</v>
      </c>
      <c r="B545" s="30" t="s">
        <v>54</v>
      </c>
      <c r="C545" s="31" t="s">
        <v>4384</v>
      </c>
      <c r="D545" s="32" t="s">
        <v>4385</v>
      </c>
      <c r="E545" s="47" t="s">
        <v>57</v>
      </c>
      <c r="F545" s="34" t="s">
        <v>852</v>
      </c>
      <c r="G545" s="31" t="s">
        <v>93</v>
      </c>
      <c r="H545" s="36" t="s">
        <v>4386</v>
      </c>
      <c r="I545" s="36" t="s">
        <v>708</v>
      </c>
      <c r="J545" s="36" t="s">
        <v>4387</v>
      </c>
      <c r="K545" s="36" t="s">
        <v>4388</v>
      </c>
      <c r="L545" s="36" t="s">
        <v>4389</v>
      </c>
      <c r="M545" s="36" t="s">
        <v>4390</v>
      </c>
      <c r="N545" s="36" t="s">
        <v>4391</v>
      </c>
      <c r="O545" s="37" t="s">
        <v>4392</v>
      </c>
      <c r="P545" s="37" t="s">
        <v>4393</v>
      </c>
      <c r="Q545" s="38">
        <v>45832</v>
      </c>
      <c r="R545" s="38">
        <v>45839</v>
      </c>
      <c r="S545" s="30" t="s">
        <v>853</v>
      </c>
      <c r="T545" s="30" t="b">
        <v>0</v>
      </c>
      <c r="U545" s="30" t="s">
        <v>4394</v>
      </c>
      <c r="V545" s="34" t="s">
        <v>4395</v>
      </c>
      <c r="W545" s="39" t="s">
        <v>4396</v>
      </c>
      <c r="X545" s="30" t="s">
        <v>2266</v>
      </c>
      <c r="Y545" s="38">
        <v>45839</v>
      </c>
      <c r="Z545" s="38">
        <v>45841</v>
      </c>
      <c r="AA545" s="30" t="s">
        <v>1897</v>
      </c>
      <c r="AB545" s="38">
        <v>45843</v>
      </c>
      <c r="AC545" s="30" t="s">
        <v>1897</v>
      </c>
      <c r="AD545" s="40">
        <v>0</v>
      </c>
      <c r="AE545" s="40">
        <v>1</v>
      </c>
      <c r="AF545" s="40">
        <v>1</v>
      </c>
      <c r="AG545" s="40">
        <v>1</v>
      </c>
      <c r="AH545" s="40">
        <v>1</v>
      </c>
      <c r="AI545" s="40">
        <v>0</v>
      </c>
      <c r="AJ545" s="40">
        <v>1</v>
      </c>
      <c r="AK545" s="40">
        <v>0</v>
      </c>
      <c r="AL545" s="40">
        <v>1</v>
      </c>
      <c r="AM545" s="40">
        <v>0</v>
      </c>
      <c r="AN545" s="40">
        <v>0</v>
      </c>
      <c r="AO545" s="40">
        <v>0</v>
      </c>
      <c r="AP545" s="40">
        <v>0</v>
      </c>
      <c r="AQ545" s="40">
        <v>0</v>
      </c>
      <c r="AR545" s="40">
        <v>0</v>
      </c>
      <c r="AS545" s="40">
        <v>300000</v>
      </c>
      <c r="AT545" s="40">
        <v>0</v>
      </c>
      <c r="AU545" s="34" t="s">
        <v>2325</v>
      </c>
      <c r="AV545" s="34" t="s">
        <v>4397</v>
      </c>
      <c r="AW545" s="34" t="s">
        <v>1351</v>
      </c>
      <c r="AX545" s="34" t="s">
        <v>1352</v>
      </c>
      <c r="AY545" s="39" t="s">
        <v>4398</v>
      </c>
      <c r="AZ545" s="38">
        <v>45819</v>
      </c>
      <c r="BA545" s="38" t="s">
        <v>4399</v>
      </c>
      <c r="BB545" s="41"/>
      <c r="BC545" s="38" t="s">
        <v>67</v>
      </c>
    </row>
    <row r="546" spans="1:55">
      <c r="A546" s="29">
        <f t="shared" si="3"/>
        <v>545</v>
      </c>
      <c r="B546" s="30" t="s">
        <v>54</v>
      </c>
      <c r="C546" s="31" t="s">
        <v>1963</v>
      </c>
      <c r="D546" s="32" t="s">
        <v>4400</v>
      </c>
      <c r="E546" s="47" t="s">
        <v>2020</v>
      </c>
      <c r="F546" s="34" t="s">
        <v>2021</v>
      </c>
      <c r="G546" s="31" t="s">
        <v>93</v>
      </c>
      <c r="H546" s="36" t="s">
        <v>4401</v>
      </c>
      <c r="I546" s="36" t="s">
        <v>137</v>
      </c>
      <c r="J546" s="36" t="s">
        <v>4402</v>
      </c>
      <c r="K546" s="36" t="s">
        <v>4403</v>
      </c>
      <c r="L546" s="36" t="s">
        <v>4404</v>
      </c>
      <c r="M546" s="36" t="s">
        <v>4405</v>
      </c>
      <c r="N546" s="36" t="s">
        <v>4406</v>
      </c>
      <c r="O546" s="37" t="s">
        <v>4401</v>
      </c>
      <c r="P546" s="37" t="s">
        <v>4407</v>
      </c>
      <c r="Q546" s="30" t="s">
        <v>67</v>
      </c>
      <c r="R546" s="38" t="s">
        <v>67</v>
      </c>
      <c r="S546" s="30" t="s">
        <v>853</v>
      </c>
      <c r="T546" s="30" t="b">
        <v>0</v>
      </c>
      <c r="U546" s="30" t="s">
        <v>67</v>
      </c>
      <c r="V546" s="34" t="s">
        <v>67</v>
      </c>
      <c r="W546" s="39" t="s">
        <v>67</v>
      </c>
      <c r="X546" s="30" t="s">
        <v>67</v>
      </c>
      <c r="Y546" s="30" t="s">
        <v>67</v>
      </c>
      <c r="Z546" s="38" t="s">
        <v>854</v>
      </c>
      <c r="AA546" s="38"/>
      <c r="AB546" s="38" t="s">
        <v>67</v>
      </c>
      <c r="AC546" s="30" t="s">
        <v>67</v>
      </c>
      <c r="AD546" s="40">
        <v>0</v>
      </c>
      <c r="AE546" s="40">
        <v>0</v>
      </c>
      <c r="AF546" s="40">
        <v>0</v>
      </c>
      <c r="AG546" s="40">
        <v>0</v>
      </c>
      <c r="AH546" s="40">
        <v>0</v>
      </c>
      <c r="AI546" s="40">
        <v>0</v>
      </c>
      <c r="AJ546" s="40">
        <v>0</v>
      </c>
      <c r="AK546" s="40">
        <v>0</v>
      </c>
      <c r="AL546" s="40">
        <v>0</v>
      </c>
      <c r="AM546" s="40">
        <v>0</v>
      </c>
      <c r="AN546" s="40">
        <v>0</v>
      </c>
      <c r="AO546" s="40">
        <v>0</v>
      </c>
      <c r="AP546" s="40">
        <v>0</v>
      </c>
      <c r="AQ546" s="40">
        <v>0</v>
      </c>
      <c r="AR546" s="40">
        <v>0</v>
      </c>
      <c r="AS546" s="40">
        <v>0</v>
      </c>
      <c r="AT546" s="40">
        <v>0</v>
      </c>
      <c r="AU546" s="34" t="s">
        <v>442</v>
      </c>
      <c r="AV546" s="34" t="s">
        <v>67</v>
      </c>
      <c r="AW546" s="34" t="s">
        <v>67</v>
      </c>
      <c r="AX546" s="34"/>
      <c r="AY546" s="39"/>
      <c r="AZ546" s="38"/>
      <c r="BA546" s="38"/>
      <c r="BB546" s="41"/>
      <c r="BC546" s="38" t="s">
        <v>67</v>
      </c>
    </row>
    <row r="547" spans="1:55">
      <c r="A547" s="29">
        <f t="shared" si="3"/>
        <v>546</v>
      </c>
      <c r="B547" s="30" t="s">
        <v>1398</v>
      </c>
      <c r="C547" s="31" t="s">
        <v>4408</v>
      </c>
      <c r="D547" s="32" t="s">
        <v>4409</v>
      </c>
      <c r="E547" s="47" t="s">
        <v>2020</v>
      </c>
      <c r="F547" s="34" t="s">
        <v>1400</v>
      </c>
      <c r="G547" s="31" t="s">
        <v>93</v>
      </c>
      <c r="H547" s="36" t="s">
        <v>4410</v>
      </c>
      <c r="I547" s="36" t="s">
        <v>374</v>
      </c>
      <c r="J547" s="36" t="s">
        <v>4411</v>
      </c>
      <c r="K547" s="36" t="s">
        <v>4412</v>
      </c>
      <c r="L547" s="36" t="s">
        <v>4413</v>
      </c>
      <c r="M547" s="36" t="s">
        <v>4414</v>
      </c>
      <c r="N547" s="36" t="s">
        <v>4415</v>
      </c>
      <c r="O547" s="37" t="s">
        <v>4416</v>
      </c>
      <c r="P547" s="37" t="s">
        <v>4417</v>
      </c>
      <c r="Q547" s="30" t="s">
        <v>67</v>
      </c>
      <c r="R547" s="38" t="s">
        <v>67</v>
      </c>
      <c r="S547" s="30" t="s">
        <v>853</v>
      </c>
      <c r="T547" s="30" t="b">
        <v>0</v>
      </c>
      <c r="U547" s="30" t="s">
        <v>67</v>
      </c>
      <c r="V547" s="34" t="s">
        <v>67</v>
      </c>
      <c r="W547" s="39" t="s">
        <v>67</v>
      </c>
      <c r="X547" s="30" t="s">
        <v>67</v>
      </c>
      <c r="Y547" s="30" t="s">
        <v>67</v>
      </c>
      <c r="Z547" s="38" t="s">
        <v>854</v>
      </c>
      <c r="AA547" s="38"/>
      <c r="AB547" s="38" t="s">
        <v>67</v>
      </c>
      <c r="AC547" s="30" t="s">
        <v>67</v>
      </c>
      <c r="AD547" s="40">
        <v>0</v>
      </c>
      <c r="AE547" s="40">
        <v>3</v>
      </c>
      <c r="AF547" s="40">
        <v>3</v>
      </c>
      <c r="AG547" s="40">
        <v>9</v>
      </c>
      <c r="AH547" s="40">
        <v>3</v>
      </c>
      <c r="AI547" s="40">
        <v>0</v>
      </c>
      <c r="AJ547" s="40">
        <v>1</v>
      </c>
      <c r="AK547" s="40">
        <v>0</v>
      </c>
      <c r="AL547" s="40">
        <v>1</v>
      </c>
      <c r="AM547" s="40">
        <v>0</v>
      </c>
      <c r="AN547" s="40">
        <v>0</v>
      </c>
      <c r="AO547" s="40">
        <v>0</v>
      </c>
      <c r="AP547" s="40">
        <v>0</v>
      </c>
      <c r="AQ547" s="40">
        <v>0</v>
      </c>
      <c r="AR547" s="40">
        <v>1600000</v>
      </c>
      <c r="AS547" s="40">
        <v>0</v>
      </c>
      <c r="AT547" s="40">
        <v>0</v>
      </c>
      <c r="AU547" s="34" t="s">
        <v>2879</v>
      </c>
      <c r="AV547" s="34" t="s">
        <v>67</v>
      </c>
      <c r="AW547" s="34" t="s">
        <v>67</v>
      </c>
      <c r="AX547" s="34"/>
      <c r="AY547" s="39"/>
      <c r="AZ547" s="38"/>
      <c r="BA547" s="38"/>
      <c r="BB547" s="41"/>
      <c r="BC547" s="38" t="s">
        <v>67</v>
      </c>
    </row>
    <row r="548" spans="1:55">
      <c r="A548" s="29">
        <f t="shared" si="3"/>
        <v>547</v>
      </c>
      <c r="B548" s="30" t="s">
        <v>1398</v>
      </c>
      <c r="C548" s="31" t="s">
        <v>4408</v>
      </c>
      <c r="D548" s="32" t="s">
        <v>4418</v>
      </c>
      <c r="E548" s="47" t="s">
        <v>2020</v>
      </c>
      <c r="F548" s="34" t="s">
        <v>1400</v>
      </c>
      <c r="G548" s="31" t="s">
        <v>59</v>
      </c>
      <c r="H548" s="36" t="s">
        <v>4410</v>
      </c>
      <c r="I548" s="36" t="s">
        <v>374</v>
      </c>
      <c r="J548" s="36" t="s">
        <v>4411</v>
      </c>
      <c r="K548" s="36" t="s">
        <v>4412</v>
      </c>
      <c r="L548" s="36" t="s">
        <v>4413</v>
      </c>
      <c r="M548" s="36" t="s">
        <v>4414</v>
      </c>
      <c r="N548" s="36" t="s">
        <v>4415</v>
      </c>
      <c r="O548" s="37" t="s">
        <v>4416</v>
      </c>
      <c r="P548" s="37" t="s">
        <v>4417</v>
      </c>
      <c r="Q548" s="30" t="s">
        <v>67</v>
      </c>
      <c r="R548" s="38" t="s">
        <v>67</v>
      </c>
      <c r="S548" s="30" t="s">
        <v>853</v>
      </c>
      <c r="T548" s="30" t="b">
        <v>0</v>
      </c>
      <c r="U548" s="30" t="s">
        <v>67</v>
      </c>
      <c r="V548" s="34" t="s">
        <v>67</v>
      </c>
      <c r="W548" s="39" t="s">
        <v>67</v>
      </c>
      <c r="X548" s="30" t="s">
        <v>67</v>
      </c>
      <c r="Y548" s="30" t="s">
        <v>67</v>
      </c>
      <c r="Z548" s="38" t="s">
        <v>854</v>
      </c>
      <c r="AA548" s="38"/>
      <c r="AB548" s="38" t="s">
        <v>67</v>
      </c>
      <c r="AC548" s="30" t="s">
        <v>67</v>
      </c>
      <c r="AD548" s="40">
        <v>0</v>
      </c>
      <c r="AE548" s="40">
        <v>3</v>
      </c>
      <c r="AF548" s="40">
        <v>3</v>
      </c>
      <c r="AG548" s="40">
        <v>9</v>
      </c>
      <c r="AH548" s="40">
        <v>3</v>
      </c>
      <c r="AI548" s="40">
        <v>0</v>
      </c>
      <c r="AJ548" s="40">
        <v>1</v>
      </c>
      <c r="AK548" s="40">
        <v>1</v>
      </c>
      <c r="AL548" s="40">
        <v>0</v>
      </c>
      <c r="AM548" s="40">
        <v>0</v>
      </c>
      <c r="AN548" s="40">
        <v>0</v>
      </c>
      <c r="AO548" s="40">
        <v>0</v>
      </c>
      <c r="AP548" s="40">
        <v>0</v>
      </c>
      <c r="AQ548" s="40">
        <v>0</v>
      </c>
      <c r="AR548" s="40">
        <v>2000000</v>
      </c>
      <c r="AS548" s="40">
        <v>0</v>
      </c>
      <c r="AT548" s="40">
        <v>0</v>
      </c>
      <c r="AU548" s="34" t="s">
        <v>2879</v>
      </c>
      <c r="AV548" s="34" t="s">
        <v>67</v>
      </c>
      <c r="AW548" s="34" t="s">
        <v>67</v>
      </c>
      <c r="AX548" s="34"/>
      <c r="AY548" s="39"/>
      <c r="AZ548" s="38"/>
      <c r="BA548" s="38"/>
      <c r="BB548" s="41"/>
      <c r="BC548" s="38" t="s">
        <v>67</v>
      </c>
    </row>
    <row r="549" spans="1:55">
      <c r="A549" s="29">
        <f t="shared" si="3"/>
        <v>548</v>
      </c>
      <c r="B549" s="30" t="s">
        <v>1398</v>
      </c>
      <c r="C549" s="31" t="s">
        <v>181</v>
      </c>
      <c r="D549" s="32" t="s">
        <v>4419</v>
      </c>
      <c r="E549" s="47" t="s">
        <v>57</v>
      </c>
      <c r="F549" s="34" t="s">
        <v>1400</v>
      </c>
      <c r="G549" s="31" t="s">
        <v>93</v>
      </c>
      <c r="H549" s="36" t="s">
        <v>4420</v>
      </c>
      <c r="I549" s="36" t="s">
        <v>4421</v>
      </c>
      <c r="J549" s="36" t="s">
        <v>4422</v>
      </c>
      <c r="K549" s="36" t="s">
        <v>1871</v>
      </c>
      <c r="L549" s="36" t="s">
        <v>1872</v>
      </c>
      <c r="M549" s="36" t="s">
        <v>1873</v>
      </c>
      <c r="N549" s="36" t="s">
        <v>1874</v>
      </c>
      <c r="O549" s="37" t="s">
        <v>4423</v>
      </c>
      <c r="P549" s="37" t="s">
        <v>4424</v>
      </c>
      <c r="Q549" s="30" t="s">
        <v>67</v>
      </c>
      <c r="R549" s="38" t="s">
        <v>67</v>
      </c>
      <c r="S549" s="30" t="s">
        <v>853</v>
      </c>
      <c r="T549" s="30" t="b">
        <v>0</v>
      </c>
      <c r="U549" s="30" t="s">
        <v>67</v>
      </c>
      <c r="V549" s="34" t="s">
        <v>67</v>
      </c>
      <c r="W549" s="39" t="s">
        <v>67</v>
      </c>
      <c r="X549" s="30" t="s">
        <v>67</v>
      </c>
      <c r="Y549" s="30" t="s">
        <v>67</v>
      </c>
      <c r="Z549" s="38" t="s">
        <v>854</v>
      </c>
      <c r="AA549" s="38"/>
      <c r="AB549" s="38" t="s">
        <v>67</v>
      </c>
      <c r="AC549" s="30" t="s">
        <v>67</v>
      </c>
      <c r="AD549" s="40">
        <v>0</v>
      </c>
      <c r="AE549" s="40">
        <v>3</v>
      </c>
      <c r="AF549" s="40">
        <v>3</v>
      </c>
      <c r="AG549" s="40">
        <v>2</v>
      </c>
      <c r="AH549" s="40">
        <v>3</v>
      </c>
      <c r="AI549" s="40">
        <v>0</v>
      </c>
      <c r="AJ549" s="40">
        <v>1</v>
      </c>
      <c r="AK549" s="40">
        <v>0</v>
      </c>
      <c r="AL549" s="40">
        <v>1</v>
      </c>
      <c r="AM549" s="40">
        <v>0</v>
      </c>
      <c r="AN549" s="40">
        <v>0</v>
      </c>
      <c r="AO549" s="40">
        <v>0</v>
      </c>
      <c r="AP549" s="40">
        <v>0</v>
      </c>
      <c r="AQ549" s="40">
        <v>200000</v>
      </c>
      <c r="AR549" s="40">
        <v>800000</v>
      </c>
      <c r="AS549" s="40">
        <v>0</v>
      </c>
      <c r="AT549" s="40">
        <v>0</v>
      </c>
      <c r="AU549" s="34" t="s">
        <v>3017</v>
      </c>
      <c r="AV549" s="34" t="s">
        <v>67</v>
      </c>
      <c r="AW549" s="34" t="s">
        <v>67</v>
      </c>
      <c r="AX549" s="34"/>
      <c r="AY549" s="39"/>
      <c r="AZ549" s="38"/>
      <c r="BA549" s="38"/>
      <c r="BB549" s="41"/>
      <c r="BC549" s="38" t="s">
        <v>67</v>
      </c>
    </row>
    <row r="550" spans="1:55">
      <c r="A550" s="29">
        <f t="shared" si="3"/>
        <v>549</v>
      </c>
      <c r="B550" s="30" t="s">
        <v>54</v>
      </c>
      <c r="C550" s="31" t="s">
        <v>3104</v>
      </c>
      <c r="D550" s="32" t="s">
        <v>4425</v>
      </c>
      <c r="E550" s="47" t="s">
        <v>57</v>
      </c>
      <c r="F550" s="34" t="s">
        <v>2021</v>
      </c>
      <c r="G550" s="31" t="s">
        <v>93</v>
      </c>
      <c r="H550" s="36" t="s">
        <v>4426</v>
      </c>
      <c r="I550" s="36" t="s">
        <v>121</v>
      </c>
      <c r="J550" s="36" t="s">
        <v>4427</v>
      </c>
      <c r="K550" s="36" t="s">
        <v>4428</v>
      </c>
      <c r="L550" s="36" t="s">
        <v>4429</v>
      </c>
      <c r="M550" s="36" t="s">
        <v>4430</v>
      </c>
      <c r="N550" s="36" t="s">
        <v>4431</v>
      </c>
      <c r="O550" s="37" t="s">
        <v>4432</v>
      </c>
      <c r="P550" s="37" t="s">
        <v>4433</v>
      </c>
      <c r="Q550" s="30" t="s">
        <v>67</v>
      </c>
      <c r="R550" s="38" t="s">
        <v>67</v>
      </c>
      <c r="S550" s="30" t="s">
        <v>853</v>
      </c>
      <c r="T550" s="30" t="b">
        <v>0</v>
      </c>
      <c r="U550" s="30" t="s">
        <v>67</v>
      </c>
      <c r="V550" s="34" t="s">
        <v>67</v>
      </c>
      <c r="W550" s="39" t="s">
        <v>67</v>
      </c>
      <c r="X550" s="30" t="s">
        <v>67</v>
      </c>
      <c r="Y550" s="30" t="s">
        <v>67</v>
      </c>
      <c r="Z550" s="38" t="s">
        <v>854</v>
      </c>
      <c r="AA550" s="38"/>
      <c r="AB550" s="38" t="s">
        <v>67</v>
      </c>
      <c r="AC550" s="30" t="s">
        <v>67</v>
      </c>
      <c r="AD550" s="40">
        <v>0</v>
      </c>
      <c r="AE550" s="40">
        <v>2</v>
      </c>
      <c r="AF550" s="40">
        <v>2</v>
      </c>
      <c r="AG550" s="40">
        <v>2</v>
      </c>
      <c r="AH550" s="40">
        <v>2</v>
      </c>
      <c r="AI550" s="40">
        <v>0</v>
      </c>
      <c r="AJ550" s="40">
        <v>1</v>
      </c>
      <c r="AK550" s="40">
        <v>0</v>
      </c>
      <c r="AL550" s="40">
        <v>1</v>
      </c>
      <c r="AM550" s="40">
        <v>0</v>
      </c>
      <c r="AN550" s="40">
        <v>0</v>
      </c>
      <c r="AO550" s="40">
        <v>0</v>
      </c>
      <c r="AP550" s="40">
        <v>0</v>
      </c>
      <c r="AQ550" s="40">
        <v>0</v>
      </c>
      <c r="AR550" s="40">
        <v>0</v>
      </c>
      <c r="AS550" s="40">
        <v>0</v>
      </c>
      <c r="AT550" s="40">
        <v>0</v>
      </c>
      <c r="AU550" s="34" t="s">
        <v>3177</v>
      </c>
      <c r="AV550" s="34" t="s">
        <v>67</v>
      </c>
      <c r="AW550" s="34" t="s">
        <v>67</v>
      </c>
      <c r="AX550" s="34"/>
      <c r="AY550" s="39"/>
      <c r="AZ550" s="38"/>
      <c r="BA550" s="38"/>
      <c r="BB550" s="41"/>
      <c r="BC550" s="38" t="s">
        <v>67</v>
      </c>
    </row>
    <row r="551" spans="1:55">
      <c r="A551" s="29">
        <f t="shared" si="3"/>
        <v>550</v>
      </c>
      <c r="B551" s="30" t="s">
        <v>54</v>
      </c>
      <c r="C551" s="31" t="s">
        <v>4434</v>
      </c>
      <c r="D551" s="32" t="s">
        <v>4435</v>
      </c>
      <c r="E551" s="47" t="s">
        <v>57</v>
      </c>
      <c r="F551" s="34" t="s">
        <v>2021</v>
      </c>
      <c r="G551" s="31" t="s">
        <v>93</v>
      </c>
      <c r="H551" s="36" t="s">
        <v>4436</v>
      </c>
      <c r="I551" s="36" t="s">
        <v>95</v>
      </c>
      <c r="J551" s="36" t="s">
        <v>4437</v>
      </c>
      <c r="K551" s="36" t="s">
        <v>4438</v>
      </c>
      <c r="L551" s="36" t="s">
        <v>4439</v>
      </c>
      <c r="M551" s="36" t="s">
        <v>4440</v>
      </c>
      <c r="N551" s="36" t="s">
        <v>4441</v>
      </c>
      <c r="O551" s="37" t="s">
        <v>4442</v>
      </c>
      <c r="P551" s="37" t="s">
        <v>4443</v>
      </c>
      <c r="Q551" s="30" t="s">
        <v>67</v>
      </c>
      <c r="R551" s="38" t="s">
        <v>67</v>
      </c>
      <c r="S551" s="30" t="s">
        <v>853</v>
      </c>
      <c r="T551" s="30" t="b">
        <v>0</v>
      </c>
      <c r="U551" s="30" t="s">
        <v>67</v>
      </c>
      <c r="V551" s="34" t="s">
        <v>67</v>
      </c>
      <c r="W551" s="39" t="s">
        <v>67</v>
      </c>
      <c r="X551" s="30" t="s">
        <v>67</v>
      </c>
      <c r="Y551" s="30" t="s">
        <v>67</v>
      </c>
      <c r="Z551" s="38" t="s">
        <v>854</v>
      </c>
      <c r="AA551" s="38"/>
      <c r="AB551" s="38" t="s">
        <v>67</v>
      </c>
      <c r="AC551" s="30" t="s">
        <v>67</v>
      </c>
      <c r="AD551" s="40">
        <v>0</v>
      </c>
      <c r="AE551" s="40">
        <v>2</v>
      </c>
      <c r="AF551" s="40">
        <v>2</v>
      </c>
      <c r="AG551" s="40">
        <v>1</v>
      </c>
      <c r="AH551" s="40">
        <v>2</v>
      </c>
      <c r="AI551" s="40">
        <v>0</v>
      </c>
      <c r="AJ551" s="40">
        <v>1</v>
      </c>
      <c r="AK551" s="40">
        <v>0</v>
      </c>
      <c r="AL551" s="40">
        <v>1</v>
      </c>
      <c r="AM551" s="40">
        <v>0</v>
      </c>
      <c r="AN551" s="40">
        <v>0</v>
      </c>
      <c r="AO551" s="40">
        <v>0</v>
      </c>
      <c r="AP551" s="40">
        <v>0</v>
      </c>
      <c r="AQ551" s="40">
        <v>0</v>
      </c>
      <c r="AR551" s="40">
        <v>0</v>
      </c>
      <c r="AS551" s="40">
        <v>0</v>
      </c>
      <c r="AT551" s="40">
        <v>0</v>
      </c>
      <c r="AU551" s="34" t="s">
        <v>3017</v>
      </c>
      <c r="AV551" s="34" t="s">
        <v>67</v>
      </c>
      <c r="AW551" s="34" t="s">
        <v>67</v>
      </c>
      <c r="AX551" s="34"/>
      <c r="AY551" s="39"/>
      <c r="AZ551" s="38"/>
      <c r="BA551" s="38"/>
      <c r="BB551" s="41"/>
      <c r="BC551" s="38" t="s">
        <v>67</v>
      </c>
    </row>
    <row r="552" spans="1:55">
      <c r="A552" s="29">
        <f t="shared" si="3"/>
        <v>551</v>
      </c>
      <c r="B552" s="30" t="s">
        <v>54</v>
      </c>
      <c r="C552" s="31" t="s">
        <v>3009</v>
      </c>
      <c r="D552" s="32" t="s">
        <v>4444</v>
      </c>
      <c r="E552" s="47" t="s">
        <v>2020</v>
      </c>
      <c r="F552" s="34" t="s">
        <v>2021</v>
      </c>
      <c r="G552" s="31" t="s">
        <v>93</v>
      </c>
      <c r="H552" s="36" t="s">
        <v>4445</v>
      </c>
      <c r="I552" s="36" t="s">
        <v>121</v>
      </c>
      <c r="J552" s="36" t="s">
        <v>4446</v>
      </c>
      <c r="K552" s="36" t="s">
        <v>4447</v>
      </c>
      <c r="L552" s="36" t="s">
        <v>4448</v>
      </c>
      <c r="M552" s="36" t="s">
        <v>4449</v>
      </c>
      <c r="N552" s="36" t="s">
        <v>4450</v>
      </c>
      <c r="O552" s="37" t="s">
        <v>4451</v>
      </c>
      <c r="P552" s="37" t="s">
        <v>67</v>
      </c>
      <c r="Q552" s="30" t="s">
        <v>67</v>
      </c>
      <c r="R552" s="38" t="s">
        <v>67</v>
      </c>
      <c r="S552" s="30" t="s">
        <v>853</v>
      </c>
      <c r="T552" s="30" t="b">
        <v>0</v>
      </c>
      <c r="U552" s="30" t="s">
        <v>67</v>
      </c>
      <c r="V552" s="34" t="s">
        <v>67</v>
      </c>
      <c r="W552" s="39" t="s">
        <v>67</v>
      </c>
      <c r="X552" s="30" t="s">
        <v>67</v>
      </c>
      <c r="Y552" s="30" t="s">
        <v>67</v>
      </c>
      <c r="Z552" s="38" t="s">
        <v>854</v>
      </c>
      <c r="AA552" s="38"/>
      <c r="AB552" s="38" t="s">
        <v>67</v>
      </c>
      <c r="AC552" s="30" t="s">
        <v>67</v>
      </c>
      <c r="AD552" s="40">
        <v>0</v>
      </c>
      <c r="AE552" s="40">
        <v>1</v>
      </c>
      <c r="AF552" s="40">
        <v>1</v>
      </c>
      <c r="AG552" s="40">
        <v>1</v>
      </c>
      <c r="AH552" s="40">
        <v>1</v>
      </c>
      <c r="AI552" s="40">
        <v>0</v>
      </c>
      <c r="AJ552" s="40">
        <v>1</v>
      </c>
      <c r="AK552" s="40">
        <v>0</v>
      </c>
      <c r="AL552" s="40">
        <v>1</v>
      </c>
      <c r="AM552" s="40">
        <v>0</v>
      </c>
      <c r="AN552" s="40">
        <v>0</v>
      </c>
      <c r="AO552" s="40">
        <v>0</v>
      </c>
      <c r="AP552" s="40">
        <v>0</v>
      </c>
      <c r="AQ552" s="40">
        <v>0</v>
      </c>
      <c r="AR552" s="40">
        <v>0</v>
      </c>
      <c r="AS552" s="40">
        <v>300000</v>
      </c>
      <c r="AT552" s="40">
        <v>0</v>
      </c>
      <c r="AU552" s="34" t="s">
        <v>2879</v>
      </c>
      <c r="AV552" s="34" t="s">
        <v>67</v>
      </c>
      <c r="AW552" s="34" t="s">
        <v>67</v>
      </c>
      <c r="AX552" s="34"/>
      <c r="AY552" s="39"/>
      <c r="AZ552" s="38"/>
      <c r="BA552" s="38"/>
      <c r="BB552" s="41"/>
      <c r="BC552" s="38" t="s">
        <v>67</v>
      </c>
    </row>
    <row r="553" spans="1:55">
      <c r="A553" s="29">
        <f t="shared" si="3"/>
        <v>552</v>
      </c>
      <c r="B553" s="30" t="s">
        <v>54</v>
      </c>
      <c r="C553" s="31" t="s">
        <v>91</v>
      </c>
      <c r="D553" s="32" t="s">
        <v>4452</v>
      </c>
      <c r="E553" s="47" t="s">
        <v>2020</v>
      </c>
      <c r="F553" s="34" t="s">
        <v>852</v>
      </c>
      <c r="G553" s="31" t="s">
        <v>93</v>
      </c>
      <c r="H553" s="36" t="s">
        <v>4453</v>
      </c>
      <c r="I553" s="36" t="s">
        <v>4209</v>
      </c>
      <c r="J553" s="36" t="s">
        <v>4454</v>
      </c>
      <c r="K553" s="36" t="s">
        <v>4455</v>
      </c>
      <c r="L553" s="36" t="s">
        <v>4456</v>
      </c>
      <c r="M553" s="36" t="s">
        <v>4457</v>
      </c>
      <c r="N553" s="36" t="s">
        <v>4458</v>
      </c>
      <c r="O553" s="37" t="s">
        <v>4459</v>
      </c>
      <c r="P553" s="37" t="s">
        <v>4460</v>
      </c>
      <c r="Q553" s="38">
        <v>45832</v>
      </c>
      <c r="R553" s="38">
        <v>45833</v>
      </c>
      <c r="S553" s="30" t="s">
        <v>103</v>
      </c>
      <c r="T553" s="30" t="b">
        <v>0</v>
      </c>
      <c r="U553" s="30" t="s">
        <v>4461</v>
      </c>
      <c r="V553" s="34" t="s">
        <v>4462</v>
      </c>
      <c r="W553" s="39" t="s">
        <v>4463</v>
      </c>
      <c r="X553" s="30" t="s">
        <v>1398</v>
      </c>
      <c r="Y553" s="38">
        <v>45839</v>
      </c>
      <c r="Z553" s="38">
        <v>45847</v>
      </c>
      <c r="AA553" s="30" t="s">
        <v>2488</v>
      </c>
      <c r="AB553" s="38">
        <v>45853</v>
      </c>
      <c r="AC553" s="30" t="s">
        <v>129</v>
      </c>
      <c r="AD553" s="40">
        <v>0</v>
      </c>
      <c r="AE553" s="40">
        <v>1</v>
      </c>
      <c r="AF553" s="40">
        <v>1</v>
      </c>
      <c r="AG553" s="40">
        <v>4</v>
      </c>
      <c r="AH553" s="40">
        <v>1</v>
      </c>
      <c r="AI553" s="40">
        <v>0</v>
      </c>
      <c r="AJ553" s="40">
        <v>1</v>
      </c>
      <c r="AK553" s="40">
        <v>0</v>
      </c>
      <c r="AL553" s="40">
        <v>1</v>
      </c>
      <c r="AM553" s="40">
        <v>0</v>
      </c>
      <c r="AN553" s="40">
        <v>0</v>
      </c>
      <c r="AO553" s="40">
        <v>0</v>
      </c>
      <c r="AP553" s="40">
        <v>0</v>
      </c>
      <c r="AQ553" s="40">
        <v>0</v>
      </c>
      <c r="AR553" s="40">
        <v>0</v>
      </c>
      <c r="AS553" s="40">
        <v>500000</v>
      </c>
      <c r="AT553" s="40">
        <v>0</v>
      </c>
      <c r="AU553" s="34" t="s">
        <v>4464</v>
      </c>
      <c r="AV553" s="34" t="s">
        <v>4465</v>
      </c>
      <c r="AW553" s="34" t="s">
        <v>1351</v>
      </c>
      <c r="AX553" s="34" t="s">
        <v>4466</v>
      </c>
      <c r="AY553" s="39" t="s">
        <v>4467</v>
      </c>
      <c r="AZ553" s="38">
        <v>42689</v>
      </c>
      <c r="BA553" s="38">
        <v>42691</v>
      </c>
      <c r="BB553" s="41"/>
      <c r="BC553" s="38" t="s">
        <v>67</v>
      </c>
    </row>
    <row r="554" spans="1:55">
      <c r="A554" s="29">
        <f t="shared" si="3"/>
        <v>553</v>
      </c>
      <c r="B554" s="30" t="s">
        <v>1398</v>
      </c>
      <c r="C554" s="31" t="s">
        <v>2253</v>
      </c>
      <c r="D554" s="32" t="s">
        <v>4468</v>
      </c>
      <c r="E554" s="47" t="s">
        <v>2020</v>
      </c>
      <c r="F554" s="34" t="s">
        <v>1400</v>
      </c>
      <c r="G554" s="31" t="s">
        <v>59</v>
      </c>
      <c r="H554" s="36" t="s">
        <v>4469</v>
      </c>
      <c r="I554" s="36" t="s">
        <v>121</v>
      </c>
      <c r="J554" s="36" t="s">
        <v>4470</v>
      </c>
      <c r="K554" s="36" t="s">
        <v>4471</v>
      </c>
      <c r="L554" s="36" t="s">
        <v>4472</v>
      </c>
      <c r="M554" s="36" t="s">
        <v>4473</v>
      </c>
      <c r="N554" s="36" t="s">
        <v>4474</v>
      </c>
      <c r="O554" s="37" t="s">
        <v>4469</v>
      </c>
      <c r="P554" s="37" t="s">
        <v>4475</v>
      </c>
      <c r="Q554" s="38">
        <v>45832</v>
      </c>
      <c r="R554" s="38" t="s">
        <v>67</v>
      </c>
      <c r="S554" s="30" t="s">
        <v>68</v>
      </c>
      <c r="T554" s="30" t="b">
        <v>0</v>
      </c>
      <c r="U554" s="30" t="s">
        <v>67</v>
      </c>
      <c r="V554" s="34" t="s">
        <v>67</v>
      </c>
      <c r="W554" s="39" t="s">
        <v>67</v>
      </c>
      <c r="X554" s="30" t="s">
        <v>67</v>
      </c>
      <c r="Y554" s="38" t="s">
        <v>67</v>
      </c>
      <c r="Z554" s="38" t="s">
        <v>854</v>
      </c>
      <c r="AA554" s="38"/>
      <c r="AB554" s="38" t="s">
        <v>67</v>
      </c>
      <c r="AC554" s="30" t="s">
        <v>67</v>
      </c>
      <c r="AD554" s="40">
        <v>1</v>
      </c>
      <c r="AE554" s="40">
        <v>0</v>
      </c>
      <c r="AF554" s="40">
        <v>0</v>
      </c>
      <c r="AG554" s="40">
        <v>1</v>
      </c>
      <c r="AH554" s="40">
        <v>1</v>
      </c>
      <c r="AI554" s="40">
        <v>1</v>
      </c>
      <c r="AJ554" s="40">
        <v>1</v>
      </c>
      <c r="AK554" s="40">
        <v>1</v>
      </c>
      <c r="AL554" s="40">
        <v>0</v>
      </c>
      <c r="AM554" s="40">
        <v>0</v>
      </c>
      <c r="AN554" s="40">
        <v>0</v>
      </c>
      <c r="AO554" s="40">
        <v>0</v>
      </c>
      <c r="AP554" s="40">
        <v>0</v>
      </c>
      <c r="AQ554" s="40">
        <v>0</v>
      </c>
      <c r="AR554" s="40">
        <v>0</v>
      </c>
      <c r="AS554" s="40">
        <v>600000</v>
      </c>
      <c r="AT554" s="40">
        <v>0</v>
      </c>
      <c r="AU554" s="34" t="s">
        <v>442</v>
      </c>
      <c r="AV554" s="34" t="s">
        <v>67</v>
      </c>
      <c r="AW554" s="34" t="s">
        <v>67</v>
      </c>
      <c r="AX554" s="34"/>
      <c r="AY554" s="39"/>
      <c r="AZ554" s="38"/>
      <c r="BA554" s="38"/>
      <c r="BB554" s="41"/>
      <c r="BC554" s="38" t="s">
        <v>67</v>
      </c>
    </row>
    <row r="555" spans="1:55">
      <c r="A555" s="56">
        <f>IF(ISBLANK(#REF!),"",ROW()-1)</f>
        <v>554</v>
      </c>
      <c r="B555" s="30" t="s">
        <v>54</v>
      </c>
      <c r="C555" s="31" t="s">
        <v>2253</v>
      </c>
      <c r="D555" s="32" t="s">
        <v>4476</v>
      </c>
      <c r="E555" s="47" t="s">
        <v>2020</v>
      </c>
      <c r="F555" s="34" t="s">
        <v>2021</v>
      </c>
      <c r="G555" s="31" t="s">
        <v>59</v>
      </c>
      <c r="H555" s="36" t="s">
        <v>4469</v>
      </c>
      <c r="I555" s="36" t="s">
        <v>121</v>
      </c>
      <c r="J555" s="36" t="s">
        <v>4470</v>
      </c>
      <c r="K555" s="36" t="s">
        <v>4471</v>
      </c>
      <c r="L555" s="36" t="s">
        <v>4472</v>
      </c>
      <c r="M555" s="36" t="s">
        <v>4473</v>
      </c>
      <c r="N555" s="36" t="s">
        <v>4474</v>
      </c>
      <c r="O555" s="37" t="s">
        <v>4469</v>
      </c>
      <c r="P555" s="37" t="s">
        <v>4475</v>
      </c>
      <c r="Q555" s="30" t="s">
        <v>67</v>
      </c>
      <c r="R555" s="38" t="s">
        <v>67</v>
      </c>
      <c r="S555" s="30" t="s">
        <v>68</v>
      </c>
      <c r="T555" s="30" t="b">
        <v>0</v>
      </c>
      <c r="U555" s="30" t="s">
        <v>67</v>
      </c>
      <c r="V555" s="34" t="s">
        <v>67</v>
      </c>
      <c r="W555" s="39" t="s">
        <v>67</v>
      </c>
      <c r="X555" s="30" t="s">
        <v>67</v>
      </c>
      <c r="Y555" s="38" t="s">
        <v>67</v>
      </c>
      <c r="Z555" s="38" t="s">
        <v>854</v>
      </c>
      <c r="AA555" s="38"/>
      <c r="AB555" s="38" t="s">
        <v>67</v>
      </c>
      <c r="AC555" s="30" t="s">
        <v>67</v>
      </c>
      <c r="AD555" s="40">
        <v>1</v>
      </c>
      <c r="AE555" s="40">
        <v>0</v>
      </c>
      <c r="AF555" s="40">
        <v>0</v>
      </c>
      <c r="AG555" s="40">
        <v>1</v>
      </c>
      <c r="AH555" s="40">
        <v>1</v>
      </c>
      <c r="AI555" s="40">
        <v>1</v>
      </c>
      <c r="AJ555" s="40">
        <v>1</v>
      </c>
      <c r="AK555" s="40">
        <v>1</v>
      </c>
      <c r="AL555" s="40">
        <v>0</v>
      </c>
      <c r="AM555" s="40">
        <v>0</v>
      </c>
      <c r="AN555" s="40">
        <v>0</v>
      </c>
      <c r="AO555" s="40">
        <v>0</v>
      </c>
      <c r="AP555" s="40">
        <v>0</v>
      </c>
      <c r="AQ555" s="40">
        <v>0</v>
      </c>
      <c r="AR555" s="40">
        <v>0</v>
      </c>
      <c r="AS555" s="40">
        <v>0</v>
      </c>
      <c r="AT555" s="40">
        <v>0</v>
      </c>
      <c r="AU555" s="34" t="s">
        <v>442</v>
      </c>
      <c r="AV555" s="34" t="s">
        <v>67</v>
      </c>
      <c r="AW555" s="34" t="s">
        <v>67</v>
      </c>
      <c r="AX555" s="34"/>
      <c r="AY555" s="39"/>
      <c r="AZ555" s="38"/>
      <c r="BA555" s="38"/>
      <c r="BB555" s="41"/>
      <c r="BC555" s="38" t="s">
        <v>67</v>
      </c>
    </row>
    <row r="556" spans="1:55">
      <c r="A556" s="29">
        <f t="shared" ref="A556:A585" si="4">IF(ISBLANK(D556),"",ROW()-1)</f>
        <v>555</v>
      </c>
      <c r="B556" s="30" t="s">
        <v>54</v>
      </c>
      <c r="C556" s="31" t="s">
        <v>3447</v>
      </c>
      <c r="D556" s="32" t="s">
        <v>4477</v>
      </c>
      <c r="E556" s="47" t="s">
        <v>2020</v>
      </c>
      <c r="F556" s="34" t="s">
        <v>2021</v>
      </c>
      <c r="G556" s="31" t="s">
        <v>93</v>
      </c>
      <c r="H556" s="36" t="s">
        <v>4478</v>
      </c>
      <c r="I556" s="36" t="s">
        <v>121</v>
      </c>
      <c r="J556" s="36" t="s">
        <v>4479</v>
      </c>
      <c r="K556" s="36" t="s">
        <v>4480</v>
      </c>
      <c r="L556" s="36" t="s">
        <v>4481</v>
      </c>
      <c r="M556" s="36" t="s">
        <v>4482</v>
      </c>
      <c r="N556" s="36" t="s">
        <v>4483</v>
      </c>
      <c r="O556" s="37" t="s">
        <v>4484</v>
      </c>
      <c r="P556" s="37" t="s">
        <v>4485</v>
      </c>
      <c r="Q556" s="30" t="s">
        <v>67</v>
      </c>
      <c r="R556" s="38" t="s">
        <v>67</v>
      </c>
      <c r="S556" s="30" t="s">
        <v>853</v>
      </c>
      <c r="T556" s="30" t="b">
        <v>0</v>
      </c>
      <c r="U556" s="30" t="s">
        <v>67</v>
      </c>
      <c r="V556" s="34" t="s">
        <v>67</v>
      </c>
      <c r="W556" s="39" t="s">
        <v>67</v>
      </c>
      <c r="X556" s="30" t="s">
        <v>67</v>
      </c>
      <c r="Y556" s="30" t="s">
        <v>67</v>
      </c>
      <c r="Z556" s="38" t="s">
        <v>854</v>
      </c>
      <c r="AA556" s="38"/>
      <c r="AB556" s="38" t="s">
        <v>67</v>
      </c>
      <c r="AC556" s="30" t="s">
        <v>67</v>
      </c>
      <c r="AD556" s="40">
        <v>0</v>
      </c>
      <c r="AE556" s="40">
        <v>2</v>
      </c>
      <c r="AF556" s="40">
        <v>2</v>
      </c>
      <c r="AG556" s="40">
        <v>3</v>
      </c>
      <c r="AH556" s="40">
        <v>2</v>
      </c>
      <c r="AI556" s="40">
        <v>0</v>
      </c>
      <c r="AJ556" s="40">
        <v>2</v>
      </c>
      <c r="AK556" s="40">
        <v>0</v>
      </c>
      <c r="AL556" s="40">
        <v>2</v>
      </c>
      <c r="AM556" s="40">
        <v>0</v>
      </c>
      <c r="AN556" s="40">
        <v>0</v>
      </c>
      <c r="AO556" s="40">
        <v>0</v>
      </c>
      <c r="AP556" s="40">
        <v>0</v>
      </c>
      <c r="AQ556" s="40">
        <v>0</v>
      </c>
      <c r="AR556" s="40">
        <v>0</v>
      </c>
      <c r="AS556" s="40">
        <v>0</v>
      </c>
      <c r="AT556" s="40">
        <v>0</v>
      </c>
      <c r="AU556" s="34" t="s">
        <v>2416</v>
      </c>
      <c r="AV556" s="34" t="s">
        <v>67</v>
      </c>
      <c r="AW556" s="34" t="s">
        <v>67</v>
      </c>
      <c r="AX556" s="34"/>
      <c r="AY556" s="39"/>
      <c r="AZ556" s="38"/>
      <c r="BA556" s="38"/>
      <c r="BB556" s="41"/>
      <c r="BC556" s="38" t="s">
        <v>67</v>
      </c>
    </row>
    <row r="557" spans="1:55">
      <c r="A557" s="29">
        <f t="shared" si="4"/>
        <v>556</v>
      </c>
      <c r="B557" s="30" t="s">
        <v>54</v>
      </c>
      <c r="C557" s="31" t="str">
        <f t="array" aca="1" ref="C557" ca="1">IFERROR(_xludf.XLOOKUP(D557,'[1]1. 기존DB검색용(사용X)'!H:H,'[1]1. 기존DB검색용(사용X)'!G:G),"")</f>
        <v/>
      </c>
      <c r="D557" s="32" t="s">
        <v>4486</v>
      </c>
      <c r="E557" s="47" t="s">
        <v>2020</v>
      </c>
      <c r="F557" s="34" t="s">
        <v>2021</v>
      </c>
      <c r="G557" s="31" t="s">
        <v>59</v>
      </c>
      <c r="H557" s="36" t="s">
        <v>4487</v>
      </c>
      <c r="I557" s="36" t="s">
        <v>4488</v>
      </c>
      <c r="J557" s="36" t="s">
        <v>4489</v>
      </c>
      <c r="K557" s="36" t="s">
        <v>4490</v>
      </c>
      <c r="L557" s="36" t="s">
        <v>4491</v>
      </c>
      <c r="M557" s="36" t="s">
        <v>4492</v>
      </c>
      <c r="N557" s="36" t="s">
        <v>4493</v>
      </c>
      <c r="O557" s="37" t="s">
        <v>4494</v>
      </c>
      <c r="P557" s="37" t="s">
        <v>4495</v>
      </c>
      <c r="Q557" s="30" t="s">
        <v>67</v>
      </c>
      <c r="R557" s="38" t="s">
        <v>67</v>
      </c>
      <c r="S557" s="30" t="s">
        <v>68</v>
      </c>
      <c r="T557" s="30" t="b">
        <v>0</v>
      </c>
      <c r="U557" s="30" t="s">
        <v>67</v>
      </c>
      <c r="V557" s="34" t="s">
        <v>67</v>
      </c>
      <c r="W557" s="39" t="s">
        <v>67</v>
      </c>
      <c r="X557" s="30" t="s">
        <v>67</v>
      </c>
      <c r="Y557" s="30" t="s">
        <v>67</v>
      </c>
      <c r="Z557" s="38" t="s">
        <v>854</v>
      </c>
      <c r="AA557" s="38"/>
      <c r="AB557" s="38" t="s">
        <v>67</v>
      </c>
      <c r="AC557" s="30" t="s">
        <v>67</v>
      </c>
      <c r="AD557" s="40">
        <v>0</v>
      </c>
      <c r="AE557" s="40">
        <v>1</v>
      </c>
      <c r="AF557" s="40">
        <v>1</v>
      </c>
      <c r="AG557" s="40">
        <v>4</v>
      </c>
      <c r="AH557" s="40">
        <v>1</v>
      </c>
      <c r="AI557" s="40">
        <v>0</v>
      </c>
      <c r="AJ557" s="40">
        <v>1</v>
      </c>
      <c r="AK557" s="40">
        <v>1</v>
      </c>
      <c r="AL557" s="40">
        <v>0</v>
      </c>
      <c r="AM557" s="40">
        <v>0</v>
      </c>
      <c r="AN557" s="40">
        <v>0</v>
      </c>
      <c r="AO557" s="40">
        <v>0</v>
      </c>
      <c r="AP557" s="40">
        <v>0</v>
      </c>
      <c r="AQ557" s="40">
        <v>300000</v>
      </c>
      <c r="AR557" s="40">
        <v>500000</v>
      </c>
      <c r="AS557" s="40">
        <v>0</v>
      </c>
      <c r="AT557" s="40">
        <v>0</v>
      </c>
      <c r="AU557" s="34" t="s">
        <v>2617</v>
      </c>
      <c r="AV557" s="34" t="s">
        <v>67</v>
      </c>
      <c r="AW557" s="34" t="s">
        <v>67</v>
      </c>
      <c r="AX557" s="34"/>
      <c r="AY557" s="39"/>
      <c r="AZ557" s="38"/>
      <c r="BA557" s="38"/>
      <c r="BB557" s="41"/>
      <c r="BC557" s="38" t="s">
        <v>67</v>
      </c>
    </row>
    <row r="558" spans="1:55">
      <c r="A558" s="29">
        <f t="shared" si="4"/>
        <v>557</v>
      </c>
      <c r="B558" s="30" t="s">
        <v>54</v>
      </c>
      <c r="C558" s="43" t="s">
        <v>574</v>
      </c>
      <c r="D558" s="32" t="s">
        <v>4496</v>
      </c>
      <c r="E558" s="47" t="s">
        <v>78</v>
      </c>
      <c r="F558" s="34" t="s">
        <v>2021</v>
      </c>
      <c r="G558" s="31" t="s">
        <v>59</v>
      </c>
      <c r="H558" s="36" t="s">
        <v>694</v>
      </c>
      <c r="I558" s="36" t="s">
        <v>695</v>
      </c>
      <c r="J558" s="36" t="s">
        <v>696</v>
      </c>
      <c r="K558" s="36" t="s">
        <v>697</v>
      </c>
      <c r="L558" s="36" t="s">
        <v>67</v>
      </c>
      <c r="M558" s="36" t="s">
        <v>698</v>
      </c>
      <c r="N558" s="36" t="s">
        <v>699</v>
      </c>
      <c r="O558" s="37" t="s">
        <v>700</v>
      </c>
      <c r="P558" s="37" t="s">
        <v>701</v>
      </c>
      <c r="Q558" s="30" t="s">
        <v>67</v>
      </c>
      <c r="R558" s="38" t="s">
        <v>67</v>
      </c>
      <c r="S558" s="30" t="s">
        <v>68</v>
      </c>
      <c r="T558" s="30" t="b">
        <v>0</v>
      </c>
      <c r="U558" s="30" t="s">
        <v>67</v>
      </c>
      <c r="V558" s="34" t="s">
        <v>67</v>
      </c>
      <c r="W558" s="39" t="s">
        <v>67</v>
      </c>
      <c r="X558" s="30" t="s">
        <v>67</v>
      </c>
      <c r="Y558" s="30" t="s">
        <v>67</v>
      </c>
      <c r="Z558" s="38" t="s">
        <v>854</v>
      </c>
      <c r="AA558" s="38"/>
      <c r="AB558" s="38" t="s">
        <v>67</v>
      </c>
      <c r="AC558" s="30" t="s">
        <v>67</v>
      </c>
      <c r="AD558" s="40">
        <v>0</v>
      </c>
      <c r="AE558" s="40">
        <v>1</v>
      </c>
      <c r="AF558" s="40">
        <v>1</v>
      </c>
      <c r="AG558" s="40">
        <v>1</v>
      </c>
      <c r="AH558" s="40">
        <v>1</v>
      </c>
      <c r="AI558" s="40">
        <v>0</v>
      </c>
      <c r="AJ558" s="40">
        <v>1</v>
      </c>
      <c r="AK558" s="40">
        <v>1</v>
      </c>
      <c r="AL558" s="40">
        <v>0</v>
      </c>
      <c r="AM558" s="40">
        <v>0</v>
      </c>
      <c r="AN558" s="40">
        <v>0</v>
      </c>
      <c r="AO558" s="40">
        <v>0</v>
      </c>
      <c r="AP558" s="40">
        <v>0</v>
      </c>
      <c r="AQ558" s="40">
        <v>0</v>
      </c>
      <c r="AR558" s="40">
        <v>0</v>
      </c>
      <c r="AS558" s="40">
        <v>0</v>
      </c>
      <c r="AT558" s="40">
        <v>0</v>
      </c>
      <c r="AU558" s="34" t="s">
        <v>622</v>
      </c>
      <c r="AV558" s="34" t="s">
        <v>67</v>
      </c>
      <c r="AW558" s="34" t="s">
        <v>67</v>
      </c>
      <c r="AX558" s="34"/>
      <c r="AY558" s="39"/>
      <c r="AZ558" s="38"/>
      <c r="BA558" s="38"/>
      <c r="BB558" s="41"/>
      <c r="BC558" s="38" t="s">
        <v>67</v>
      </c>
    </row>
    <row r="559" spans="1:55">
      <c r="A559" s="29">
        <f t="shared" si="4"/>
        <v>558</v>
      </c>
      <c r="B559" s="30" t="s">
        <v>1398</v>
      </c>
      <c r="C559" s="31" t="s">
        <v>326</v>
      </c>
      <c r="D559" s="32" t="s">
        <v>4497</v>
      </c>
      <c r="E559" s="47" t="s">
        <v>57</v>
      </c>
      <c r="F559" s="34" t="s">
        <v>1400</v>
      </c>
      <c r="G559" s="31" t="s">
        <v>93</v>
      </c>
      <c r="H559" s="36" t="s">
        <v>4498</v>
      </c>
      <c r="I559" s="36" t="s">
        <v>672</v>
      </c>
      <c r="J559" s="36" t="s">
        <v>4499</v>
      </c>
      <c r="K559" s="36" t="s">
        <v>674</v>
      </c>
      <c r="L559" s="36" t="s">
        <v>675</v>
      </c>
      <c r="M559" s="36" t="s">
        <v>676</v>
      </c>
      <c r="N559" s="36" t="s">
        <v>677</v>
      </c>
      <c r="O559" s="37" t="s">
        <v>678</v>
      </c>
      <c r="P559" s="37" t="s">
        <v>679</v>
      </c>
      <c r="Q559" s="38">
        <v>45750</v>
      </c>
      <c r="R559" s="38" t="s">
        <v>67</v>
      </c>
      <c r="S559" s="30" t="s">
        <v>103</v>
      </c>
      <c r="T559" s="30" t="b">
        <v>0</v>
      </c>
      <c r="U559" s="30" t="s">
        <v>680</v>
      </c>
      <c r="V559" s="34" t="s">
        <v>681</v>
      </c>
      <c r="W559" s="39">
        <v>4800560</v>
      </c>
      <c r="X559" s="30" t="s">
        <v>67</v>
      </c>
      <c r="Y559" s="38" t="s">
        <v>67</v>
      </c>
      <c r="Z559" s="38" t="s">
        <v>854</v>
      </c>
      <c r="AA559" s="38"/>
      <c r="AB559" s="38" t="s">
        <v>67</v>
      </c>
      <c r="AC559" s="30" t="s">
        <v>67</v>
      </c>
      <c r="AD559" s="40">
        <v>0</v>
      </c>
      <c r="AE559" s="40">
        <v>0</v>
      </c>
      <c r="AF559" s="40">
        <v>0</v>
      </c>
      <c r="AG559" s="40">
        <v>2</v>
      </c>
      <c r="AH559" s="40">
        <v>0</v>
      </c>
      <c r="AI559" s="40">
        <v>0</v>
      </c>
      <c r="AJ559" s="40">
        <v>0</v>
      </c>
      <c r="AK559" s="40">
        <v>0</v>
      </c>
      <c r="AL559" s="40">
        <v>0</v>
      </c>
      <c r="AM559" s="40">
        <v>0</v>
      </c>
      <c r="AN559" s="40">
        <v>0</v>
      </c>
      <c r="AO559" s="40">
        <v>0</v>
      </c>
      <c r="AP559" s="40">
        <v>0</v>
      </c>
      <c r="AQ559" s="40">
        <v>0</v>
      </c>
      <c r="AR559" s="40">
        <v>1200000</v>
      </c>
      <c r="AS559" s="40">
        <v>0</v>
      </c>
      <c r="AT559" s="40">
        <v>0</v>
      </c>
      <c r="AU559" s="34" t="s">
        <v>682</v>
      </c>
      <c r="AV559" s="34" t="s">
        <v>67</v>
      </c>
      <c r="AW559" s="34" t="s">
        <v>67</v>
      </c>
      <c r="AX559" s="34"/>
      <c r="AY559" s="39"/>
      <c r="AZ559" s="38"/>
      <c r="BA559" s="38"/>
      <c r="BB559" s="41"/>
      <c r="BC559" s="38" t="s">
        <v>67</v>
      </c>
    </row>
    <row r="560" spans="1:55">
      <c r="A560" s="29">
        <f t="shared" si="4"/>
        <v>559</v>
      </c>
      <c r="B560" s="30" t="s">
        <v>54</v>
      </c>
      <c r="C560" s="31" t="s">
        <v>562</v>
      </c>
      <c r="D560" s="32" t="s">
        <v>4500</v>
      </c>
      <c r="E560" s="47" t="s">
        <v>2020</v>
      </c>
      <c r="F560" s="34" t="s">
        <v>2021</v>
      </c>
      <c r="G560" s="31" t="s">
        <v>59</v>
      </c>
      <c r="H560" s="36" t="s">
        <v>4501</v>
      </c>
      <c r="I560" s="36" t="s">
        <v>61</v>
      </c>
      <c r="J560" s="36" t="s">
        <v>4502</v>
      </c>
      <c r="K560" s="36" t="s">
        <v>4503</v>
      </c>
      <c r="L560" s="36" t="s">
        <v>4504</v>
      </c>
      <c r="M560" s="36" t="s">
        <v>4505</v>
      </c>
      <c r="N560" s="36" t="s">
        <v>4506</v>
      </c>
      <c r="O560" s="37" t="s">
        <v>4507</v>
      </c>
      <c r="P560" s="37" t="s">
        <v>4508</v>
      </c>
      <c r="Q560" s="30" t="s">
        <v>67</v>
      </c>
      <c r="R560" s="38" t="s">
        <v>67</v>
      </c>
      <c r="S560" s="30" t="s">
        <v>68</v>
      </c>
      <c r="T560" s="30" t="b">
        <v>0</v>
      </c>
      <c r="U560" s="30" t="s">
        <v>67</v>
      </c>
      <c r="V560" s="34" t="s">
        <v>67</v>
      </c>
      <c r="W560" s="39" t="s">
        <v>67</v>
      </c>
      <c r="X560" s="30" t="s">
        <v>67</v>
      </c>
      <c r="Y560" s="30" t="s">
        <v>67</v>
      </c>
      <c r="Z560" s="38" t="s">
        <v>854</v>
      </c>
      <c r="AA560" s="38"/>
      <c r="AB560" s="38" t="s">
        <v>67</v>
      </c>
      <c r="AC560" s="30" t="s">
        <v>67</v>
      </c>
      <c r="AD560" s="40">
        <v>0</v>
      </c>
      <c r="AE560" s="40">
        <v>1</v>
      </c>
      <c r="AF560" s="40">
        <v>1</v>
      </c>
      <c r="AG560" s="40">
        <v>10</v>
      </c>
      <c r="AH560" s="40">
        <v>2</v>
      </c>
      <c r="AI560" s="40">
        <v>0</v>
      </c>
      <c r="AJ560" s="40">
        <v>1</v>
      </c>
      <c r="AK560" s="40">
        <v>1</v>
      </c>
      <c r="AL560" s="40">
        <v>0</v>
      </c>
      <c r="AM560" s="40">
        <v>0</v>
      </c>
      <c r="AN560" s="40">
        <v>0</v>
      </c>
      <c r="AO560" s="40">
        <v>0</v>
      </c>
      <c r="AP560" s="40">
        <v>0</v>
      </c>
      <c r="AQ560" s="40">
        <v>0</v>
      </c>
      <c r="AR560" s="40">
        <v>300000</v>
      </c>
      <c r="AS560" s="40">
        <v>0</v>
      </c>
      <c r="AT560" s="40">
        <v>0</v>
      </c>
      <c r="AU560" s="34" t="s">
        <v>442</v>
      </c>
      <c r="AV560" s="34" t="s">
        <v>67</v>
      </c>
      <c r="AW560" s="34" t="s">
        <v>67</v>
      </c>
      <c r="AX560" s="34"/>
      <c r="AY560" s="39"/>
      <c r="AZ560" s="38"/>
      <c r="BA560" s="38"/>
      <c r="BB560" s="41"/>
      <c r="BC560" s="38" t="s">
        <v>67</v>
      </c>
    </row>
    <row r="561" spans="1:55">
      <c r="A561" s="29">
        <f t="shared" si="4"/>
        <v>560</v>
      </c>
      <c r="B561" s="30" t="s">
        <v>54</v>
      </c>
      <c r="C561" s="31" t="str">
        <f t="array" aca="1" ref="C561" ca="1">IFERROR(_xludf.XLOOKUP(D561,'[1]1. 기존DB검색용(사용X)'!H:H,'[1]1. 기존DB검색용(사용X)'!G:G),"")</f>
        <v/>
      </c>
      <c r="D561" s="32" t="s">
        <v>4509</v>
      </c>
      <c r="E561" s="47" t="s">
        <v>57</v>
      </c>
      <c r="F561" s="34" t="s">
        <v>58</v>
      </c>
      <c r="G561" s="31" t="s">
        <v>93</v>
      </c>
      <c r="H561" s="36" t="s">
        <v>4510</v>
      </c>
      <c r="I561" s="36" t="s">
        <v>121</v>
      </c>
      <c r="J561" s="36" t="s">
        <v>4511</v>
      </c>
      <c r="K561" s="36" t="s">
        <v>4512</v>
      </c>
      <c r="L561" s="36" t="s">
        <v>4513</v>
      </c>
      <c r="M561" s="36" t="s">
        <v>4514</v>
      </c>
      <c r="N561" s="36" t="s">
        <v>4515</v>
      </c>
      <c r="O561" s="37" t="s">
        <v>4510</v>
      </c>
      <c r="P561" s="37" t="s">
        <v>4516</v>
      </c>
      <c r="Q561" s="30" t="s">
        <v>67</v>
      </c>
      <c r="R561" s="38" t="s">
        <v>67</v>
      </c>
      <c r="S561" s="30" t="s">
        <v>853</v>
      </c>
      <c r="T561" s="30" t="b">
        <v>0</v>
      </c>
      <c r="U561" s="30" t="s">
        <v>67</v>
      </c>
      <c r="V561" s="34" t="s">
        <v>67</v>
      </c>
      <c r="W561" s="39" t="s">
        <v>67</v>
      </c>
      <c r="X561" s="30" t="s">
        <v>67</v>
      </c>
      <c r="Y561" s="30" t="s">
        <v>67</v>
      </c>
      <c r="Z561" s="38" t="s">
        <v>854</v>
      </c>
      <c r="AA561" s="38"/>
      <c r="AB561" s="38" t="s">
        <v>67</v>
      </c>
      <c r="AC561" s="30" t="s">
        <v>67</v>
      </c>
      <c r="AD561" s="40">
        <v>0</v>
      </c>
      <c r="AE561" s="40">
        <v>1</v>
      </c>
      <c r="AF561" s="40">
        <v>1</v>
      </c>
      <c r="AG561" s="40">
        <v>7</v>
      </c>
      <c r="AH561" s="40">
        <v>1</v>
      </c>
      <c r="AI561" s="40">
        <v>0</v>
      </c>
      <c r="AJ561" s="40">
        <v>1</v>
      </c>
      <c r="AK561" s="40">
        <v>0</v>
      </c>
      <c r="AL561" s="40">
        <v>1</v>
      </c>
      <c r="AM561" s="40">
        <v>0</v>
      </c>
      <c r="AN561" s="40">
        <v>0</v>
      </c>
      <c r="AO561" s="40">
        <v>0</v>
      </c>
      <c r="AP561" s="40">
        <v>0</v>
      </c>
      <c r="AQ561" s="40">
        <v>0</v>
      </c>
      <c r="AR561" s="40">
        <v>0</v>
      </c>
      <c r="AS561" s="40">
        <v>0</v>
      </c>
      <c r="AT561" s="40">
        <v>0</v>
      </c>
      <c r="AU561" s="34" t="s">
        <v>224</v>
      </c>
      <c r="AV561" s="34" t="s">
        <v>67</v>
      </c>
      <c r="AW561" s="34" t="s">
        <v>67</v>
      </c>
      <c r="AX561" s="34"/>
      <c r="AY561" s="39"/>
      <c r="AZ561" s="38"/>
      <c r="BA561" s="38"/>
      <c r="BB561" s="41"/>
      <c r="BC561" s="38" t="s">
        <v>67</v>
      </c>
    </row>
    <row r="562" spans="1:55">
      <c r="A562" s="29">
        <f t="shared" si="4"/>
        <v>561</v>
      </c>
      <c r="B562" s="30" t="s">
        <v>54</v>
      </c>
      <c r="C562" s="31" t="s">
        <v>4361</v>
      </c>
      <c r="D562" s="32" t="s">
        <v>4517</v>
      </c>
      <c r="E562" s="47" t="s">
        <v>2020</v>
      </c>
      <c r="F562" s="34" t="s">
        <v>2021</v>
      </c>
      <c r="G562" s="31" t="s">
        <v>59</v>
      </c>
      <c r="H562" s="36" t="s">
        <v>540</v>
      </c>
      <c r="I562" s="36" t="s">
        <v>121</v>
      </c>
      <c r="J562" s="36" t="s">
        <v>4518</v>
      </c>
      <c r="K562" s="36" t="s">
        <v>4519</v>
      </c>
      <c r="L562" s="36" t="s">
        <v>4520</v>
      </c>
      <c r="M562" s="36" t="s">
        <v>4521</v>
      </c>
      <c r="N562" s="36" t="s">
        <v>4522</v>
      </c>
      <c r="O562" s="37" t="s">
        <v>540</v>
      </c>
      <c r="P562" s="37" t="s">
        <v>4523</v>
      </c>
      <c r="Q562" s="30" t="s">
        <v>67</v>
      </c>
      <c r="R562" s="38" t="s">
        <v>67</v>
      </c>
      <c r="S562" s="30" t="s">
        <v>68</v>
      </c>
      <c r="T562" s="30" t="b">
        <v>0</v>
      </c>
      <c r="U562" s="30" t="s">
        <v>67</v>
      </c>
      <c r="V562" s="34" t="s">
        <v>67</v>
      </c>
      <c r="W562" s="39" t="s">
        <v>67</v>
      </c>
      <c r="X562" s="30" t="s">
        <v>67</v>
      </c>
      <c r="Y562" s="30" t="s">
        <v>67</v>
      </c>
      <c r="Z562" s="38" t="s">
        <v>854</v>
      </c>
      <c r="AA562" s="38"/>
      <c r="AB562" s="38" t="s">
        <v>67</v>
      </c>
      <c r="AC562" s="30" t="s">
        <v>67</v>
      </c>
      <c r="AD562" s="40">
        <v>0</v>
      </c>
      <c r="AE562" s="40">
        <v>2</v>
      </c>
      <c r="AF562" s="40">
        <v>2</v>
      </c>
      <c r="AG562" s="40">
        <v>1</v>
      </c>
      <c r="AH562" s="40">
        <v>2</v>
      </c>
      <c r="AI562" s="40">
        <v>0</v>
      </c>
      <c r="AJ562" s="40">
        <v>1</v>
      </c>
      <c r="AK562" s="40">
        <v>1</v>
      </c>
      <c r="AL562" s="40">
        <v>0</v>
      </c>
      <c r="AM562" s="40">
        <v>0</v>
      </c>
      <c r="AN562" s="40">
        <v>0</v>
      </c>
      <c r="AO562" s="40">
        <v>0</v>
      </c>
      <c r="AP562" s="40">
        <v>0</v>
      </c>
      <c r="AQ562" s="40">
        <v>0</v>
      </c>
      <c r="AR562" s="40">
        <v>400000</v>
      </c>
      <c r="AS562" s="40">
        <v>0</v>
      </c>
      <c r="AT562" s="40">
        <v>0</v>
      </c>
      <c r="AU562" s="34" t="s">
        <v>442</v>
      </c>
      <c r="AV562" s="34" t="s">
        <v>67</v>
      </c>
      <c r="AW562" s="34" t="s">
        <v>67</v>
      </c>
      <c r="AX562" s="34"/>
      <c r="AY562" s="39"/>
      <c r="AZ562" s="38"/>
      <c r="BA562" s="38"/>
      <c r="BB562" s="41"/>
      <c r="BC562" s="38" t="s">
        <v>67</v>
      </c>
    </row>
    <row r="563" spans="1:55">
      <c r="A563" s="29">
        <f t="shared" si="4"/>
        <v>562</v>
      </c>
      <c r="B563" s="30" t="s">
        <v>54</v>
      </c>
      <c r="C563" s="31" t="s">
        <v>91</v>
      </c>
      <c r="D563" s="32" t="s">
        <v>4524</v>
      </c>
      <c r="E563" s="47" t="s">
        <v>2020</v>
      </c>
      <c r="F563" s="34" t="s">
        <v>2021</v>
      </c>
      <c r="G563" s="31" t="s">
        <v>2315</v>
      </c>
      <c r="H563" s="36" t="s">
        <v>4525</v>
      </c>
      <c r="I563" s="36" t="s">
        <v>121</v>
      </c>
      <c r="J563" s="36" t="s">
        <v>4526</v>
      </c>
      <c r="K563" s="36" t="s">
        <v>4527</v>
      </c>
      <c r="L563" s="36" t="s">
        <v>4528</v>
      </c>
      <c r="M563" s="36" t="s">
        <v>4529</v>
      </c>
      <c r="N563" s="36" t="str">
        <f t="array" aca="1" ref="N563" ca="1">IFERROR(_xludf.XLOOKUP(D563,'[1]1. 기존DB검색용(사용X)'!H:H,'[1]1. 기존DB검색용(사용X)'!L:L),"")</f>
        <v/>
      </c>
      <c r="O563" s="37" t="s">
        <v>4530</v>
      </c>
      <c r="P563" s="37" t="s">
        <v>4531</v>
      </c>
      <c r="Q563" s="30" t="s">
        <v>67</v>
      </c>
      <c r="R563" s="38" t="s">
        <v>67</v>
      </c>
      <c r="S563" s="30" t="s">
        <v>853</v>
      </c>
      <c r="T563" s="30" t="b">
        <v>0</v>
      </c>
      <c r="U563" s="30" t="s">
        <v>67</v>
      </c>
      <c r="V563" s="34" t="s">
        <v>67</v>
      </c>
      <c r="W563" s="39" t="s">
        <v>67</v>
      </c>
      <c r="X563" s="30" t="s">
        <v>67</v>
      </c>
      <c r="Y563" s="30" t="s">
        <v>67</v>
      </c>
      <c r="Z563" s="38" t="s">
        <v>854</v>
      </c>
      <c r="AA563" s="38"/>
      <c r="AB563" s="38" t="s">
        <v>67</v>
      </c>
      <c r="AC563" s="30" t="s">
        <v>67</v>
      </c>
      <c r="AD563" s="40">
        <v>0</v>
      </c>
      <c r="AE563" s="40">
        <v>1</v>
      </c>
      <c r="AF563" s="40">
        <v>1</v>
      </c>
      <c r="AG563" s="40">
        <v>0</v>
      </c>
      <c r="AH563" s="40">
        <v>1</v>
      </c>
      <c r="AI563" s="40">
        <v>0</v>
      </c>
      <c r="AJ563" s="40">
        <v>1</v>
      </c>
      <c r="AK563" s="40">
        <v>1</v>
      </c>
      <c r="AL563" s="40">
        <v>0</v>
      </c>
      <c r="AM563" s="40">
        <v>0</v>
      </c>
      <c r="AN563" s="40">
        <v>0</v>
      </c>
      <c r="AO563" s="40">
        <v>0</v>
      </c>
      <c r="AP563" s="40">
        <v>0</v>
      </c>
      <c r="AQ563" s="40">
        <v>0</v>
      </c>
      <c r="AR563" s="40">
        <v>0</v>
      </c>
      <c r="AS563" s="40">
        <v>0</v>
      </c>
      <c r="AT563" s="40">
        <v>0</v>
      </c>
      <c r="AU563" s="34" t="s">
        <v>2325</v>
      </c>
      <c r="AV563" s="34" t="s">
        <v>67</v>
      </c>
      <c r="AW563" s="34" t="s">
        <v>67</v>
      </c>
      <c r="AX563" s="34"/>
      <c r="AY563" s="39"/>
      <c r="AZ563" s="38"/>
      <c r="BA563" s="38"/>
      <c r="BB563" s="41"/>
      <c r="BC563" s="38" t="s">
        <v>67</v>
      </c>
    </row>
    <row r="564" spans="1:55">
      <c r="A564" s="29">
        <f t="shared" si="4"/>
        <v>563</v>
      </c>
      <c r="B564" s="30" t="s">
        <v>1398</v>
      </c>
      <c r="C564" s="31" t="s">
        <v>2448</v>
      </c>
      <c r="D564" s="32" t="s">
        <v>4532</v>
      </c>
      <c r="E564" s="47" t="s">
        <v>57</v>
      </c>
      <c r="F564" s="34" t="s">
        <v>1400</v>
      </c>
      <c r="G564" s="31" t="s">
        <v>59</v>
      </c>
      <c r="H564" s="32" t="s">
        <v>4533</v>
      </c>
      <c r="I564" s="32" t="s">
        <v>121</v>
      </c>
      <c r="J564" s="32" t="s">
        <v>4534</v>
      </c>
      <c r="K564" s="36" t="s">
        <v>4535</v>
      </c>
      <c r="L564" s="36" t="s">
        <v>67</v>
      </c>
      <c r="M564" s="36" t="s">
        <v>4536</v>
      </c>
      <c r="N564" s="36" t="s">
        <v>4537</v>
      </c>
      <c r="O564" s="37" t="s">
        <v>4533</v>
      </c>
      <c r="P564" s="37" t="s">
        <v>4538</v>
      </c>
      <c r="Q564" s="30" t="s">
        <v>67</v>
      </c>
      <c r="R564" s="38" t="s">
        <v>67</v>
      </c>
      <c r="S564" s="30" t="s">
        <v>68</v>
      </c>
      <c r="T564" s="30" t="b">
        <v>0</v>
      </c>
      <c r="U564" s="30" t="s">
        <v>67</v>
      </c>
      <c r="V564" s="34" t="s">
        <v>67</v>
      </c>
      <c r="W564" s="39" t="s">
        <v>67</v>
      </c>
      <c r="X564" s="30" t="s">
        <v>67</v>
      </c>
      <c r="Y564" s="30" t="s">
        <v>67</v>
      </c>
      <c r="Z564" s="38" t="s">
        <v>854</v>
      </c>
      <c r="AA564" s="38"/>
      <c r="AB564" s="38" t="s">
        <v>67</v>
      </c>
      <c r="AC564" s="30" t="s">
        <v>67</v>
      </c>
      <c r="AD564" s="40">
        <v>0</v>
      </c>
      <c r="AE564" s="40">
        <v>2</v>
      </c>
      <c r="AF564" s="40">
        <v>2</v>
      </c>
      <c r="AG564" s="40">
        <v>2</v>
      </c>
      <c r="AH564" s="40">
        <v>2</v>
      </c>
      <c r="AI564" s="40">
        <v>0</v>
      </c>
      <c r="AJ564" s="40">
        <v>1</v>
      </c>
      <c r="AK564" s="40">
        <v>1</v>
      </c>
      <c r="AL564" s="40">
        <v>0</v>
      </c>
      <c r="AM564" s="40">
        <v>0</v>
      </c>
      <c r="AN564" s="40">
        <v>0</v>
      </c>
      <c r="AO564" s="40">
        <v>0</v>
      </c>
      <c r="AP564" s="40">
        <v>0</v>
      </c>
      <c r="AQ564" s="40">
        <v>0</v>
      </c>
      <c r="AR564" s="40">
        <v>200000</v>
      </c>
      <c r="AS564" s="40">
        <v>200000</v>
      </c>
      <c r="AT564" s="40">
        <v>0</v>
      </c>
      <c r="AU564" s="34" t="s">
        <v>2325</v>
      </c>
      <c r="AV564" s="34" t="s">
        <v>67</v>
      </c>
      <c r="AW564" s="34" t="s">
        <v>67</v>
      </c>
      <c r="AX564" s="34"/>
      <c r="AY564" s="39"/>
      <c r="AZ564" s="38"/>
      <c r="BA564" s="38"/>
      <c r="BB564" s="41"/>
      <c r="BC564" s="38" t="s">
        <v>67</v>
      </c>
    </row>
    <row r="565" spans="1:55">
      <c r="A565" s="29">
        <f t="shared" si="4"/>
        <v>564</v>
      </c>
      <c r="B565" s="30" t="s">
        <v>54</v>
      </c>
      <c r="C565" s="31" t="s">
        <v>4539</v>
      </c>
      <c r="D565" s="32" t="s">
        <v>4540</v>
      </c>
      <c r="E565" s="47" t="s">
        <v>57</v>
      </c>
      <c r="F565" s="34" t="s">
        <v>852</v>
      </c>
      <c r="G565" s="31" t="s">
        <v>93</v>
      </c>
      <c r="H565" s="36" t="s">
        <v>4541</v>
      </c>
      <c r="I565" s="36" t="s">
        <v>121</v>
      </c>
      <c r="J565" s="36" t="s">
        <v>4542</v>
      </c>
      <c r="K565" s="36" t="s">
        <v>4543</v>
      </c>
      <c r="L565" s="36" t="s">
        <v>4544</v>
      </c>
      <c r="M565" s="36" t="s">
        <v>4545</v>
      </c>
      <c r="N565" s="36" t="s">
        <v>4546</v>
      </c>
      <c r="O565" s="37" t="s">
        <v>4541</v>
      </c>
      <c r="P565" s="37" t="s">
        <v>4547</v>
      </c>
      <c r="Q565" s="38">
        <v>45832</v>
      </c>
      <c r="R565" s="38">
        <v>45839</v>
      </c>
      <c r="S565" s="30" t="s">
        <v>103</v>
      </c>
      <c r="T565" s="30" t="b">
        <v>0</v>
      </c>
      <c r="U565" s="30" t="s">
        <v>4548</v>
      </c>
      <c r="V565" s="34" t="s">
        <v>4549</v>
      </c>
      <c r="W565" s="39" t="s">
        <v>4550</v>
      </c>
      <c r="X565" s="30" t="s">
        <v>2266</v>
      </c>
      <c r="Y565" s="38">
        <v>45839</v>
      </c>
      <c r="Z565" s="38">
        <v>45841</v>
      </c>
      <c r="AA565" s="30" t="s">
        <v>4551</v>
      </c>
      <c r="AB565" s="38">
        <v>45845</v>
      </c>
      <c r="AC565" s="30" t="s">
        <v>3204</v>
      </c>
      <c r="AD565" s="40">
        <v>0</v>
      </c>
      <c r="AE565" s="40">
        <v>2</v>
      </c>
      <c r="AF565" s="40">
        <v>2</v>
      </c>
      <c r="AG565" s="40">
        <v>2</v>
      </c>
      <c r="AH565" s="40">
        <v>2</v>
      </c>
      <c r="AI565" s="40">
        <v>0</v>
      </c>
      <c r="AJ565" s="40">
        <v>1</v>
      </c>
      <c r="AK565" s="40">
        <v>0</v>
      </c>
      <c r="AL565" s="40">
        <v>1</v>
      </c>
      <c r="AM565" s="40">
        <v>0</v>
      </c>
      <c r="AN565" s="40">
        <v>0</v>
      </c>
      <c r="AO565" s="40">
        <v>0</v>
      </c>
      <c r="AP565" s="40">
        <v>0</v>
      </c>
      <c r="AQ565" s="40">
        <v>0</v>
      </c>
      <c r="AR565" s="40">
        <v>0</v>
      </c>
      <c r="AS565" s="40">
        <v>480000</v>
      </c>
      <c r="AT565" s="40">
        <v>1</v>
      </c>
      <c r="AU565" s="34" t="s">
        <v>4552</v>
      </c>
      <c r="AV565" s="34" t="s">
        <v>4553</v>
      </c>
      <c r="AW565" s="34" t="s">
        <v>1351</v>
      </c>
      <c r="AX565" s="34" t="s">
        <v>4554</v>
      </c>
      <c r="AY565" s="39" t="s">
        <v>4555</v>
      </c>
      <c r="AZ565" s="38">
        <v>45818</v>
      </c>
      <c r="BA565" s="38" t="s">
        <v>4556</v>
      </c>
      <c r="BB565" s="41"/>
      <c r="BC565" s="38" t="s">
        <v>67</v>
      </c>
    </row>
    <row r="566" spans="1:55">
      <c r="A566" s="29">
        <f t="shared" si="4"/>
        <v>565</v>
      </c>
      <c r="B566" s="30" t="s">
        <v>1398</v>
      </c>
      <c r="C566" s="31" t="s">
        <v>134</v>
      </c>
      <c r="D566" s="32" t="s">
        <v>4557</v>
      </c>
      <c r="E566" s="47" t="s">
        <v>2020</v>
      </c>
      <c r="F566" s="34" t="s">
        <v>1400</v>
      </c>
      <c r="G566" s="31" t="s">
        <v>93</v>
      </c>
      <c r="H566" s="36" t="s">
        <v>4558</v>
      </c>
      <c r="I566" s="36" t="s">
        <v>251</v>
      </c>
      <c r="J566" s="36" t="s">
        <v>4559</v>
      </c>
      <c r="K566" s="36" t="s">
        <v>4560</v>
      </c>
      <c r="L566" s="36" t="s">
        <v>4561</v>
      </c>
      <c r="M566" s="36" t="s">
        <v>4562</v>
      </c>
      <c r="N566" s="36" t="s">
        <v>4563</v>
      </c>
      <c r="O566" s="37" t="s">
        <v>4564</v>
      </c>
      <c r="P566" s="37" t="s">
        <v>4565</v>
      </c>
      <c r="Q566" s="38">
        <v>45832</v>
      </c>
      <c r="R566" s="38">
        <v>45833</v>
      </c>
      <c r="S566" s="30" t="s">
        <v>853</v>
      </c>
      <c r="T566" s="30" t="b">
        <v>0</v>
      </c>
      <c r="U566" s="30" t="s">
        <v>4566</v>
      </c>
      <c r="V566" s="34" t="s">
        <v>4567</v>
      </c>
      <c r="W566" s="39" t="s">
        <v>853</v>
      </c>
      <c r="X566" s="30" t="s">
        <v>67</v>
      </c>
      <c r="Y566" s="38" t="s">
        <v>67</v>
      </c>
      <c r="Z566" s="38" t="s">
        <v>854</v>
      </c>
      <c r="AA566" s="38"/>
      <c r="AB566" s="38" t="s">
        <v>67</v>
      </c>
      <c r="AC566" s="30" t="s">
        <v>67</v>
      </c>
      <c r="AD566" s="40">
        <v>0</v>
      </c>
      <c r="AE566" s="40">
        <v>5</v>
      </c>
      <c r="AF566" s="40">
        <v>5</v>
      </c>
      <c r="AG566" s="40">
        <v>3</v>
      </c>
      <c r="AH566" s="40">
        <v>2</v>
      </c>
      <c r="AI566" s="40">
        <v>0</v>
      </c>
      <c r="AJ566" s="40">
        <v>3</v>
      </c>
      <c r="AK566" s="40">
        <v>0</v>
      </c>
      <c r="AL566" s="40">
        <v>3</v>
      </c>
      <c r="AM566" s="40">
        <v>0</v>
      </c>
      <c r="AN566" s="40">
        <v>0</v>
      </c>
      <c r="AO566" s="40">
        <v>0</v>
      </c>
      <c r="AP566" s="40">
        <v>0</v>
      </c>
      <c r="AQ566" s="40">
        <v>0</v>
      </c>
      <c r="AR566" s="40">
        <v>1500000</v>
      </c>
      <c r="AS566" s="40">
        <v>480000</v>
      </c>
      <c r="AT566" s="40">
        <v>0</v>
      </c>
      <c r="AU566" s="34" t="s">
        <v>442</v>
      </c>
      <c r="AV566" s="34" t="s">
        <v>4568</v>
      </c>
      <c r="AW566" s="34" t="s">
        <v>2444</v>
      </c>
      <c r="AX566" s="34" t="s">
        <v>3470</v>
      </c>
      <c r="AY566" s="39" t="s">
        <v>4569</v>
      </c>
      <c r="AZ566" s="38">
        <v>38037</v>
      </c>
      <c r="BA566" s="38">
        <v>38052</v>
      </c>
      <c r="BB566" s="41"/>
      <c r="BC566" s="38" t="s">
        <v>67</v>
      </c>
    </row>
    <row r="567" spans="1:55">
      <c r="A567" s="29">
        <f t="shared" si="4"/>
        <v>566</v>
      </c>
      <c r="B567" s="30" t="s">
        <v>54</v>
      </c>
      <c r="C567" s="31" t="s">
        <v>4570</v>
      </c>
      <c r="D567" s="32" t="s">
        <v>4571</v>
      </c>
      <c r="E567" s="47" t="s">
        <v>57</v>
      </c>
      <c r="F567" s="34" t="s">
        <v>58</v>
      </c>
      <c r="G567" s="31" t="s">
        <v>59</v>
      </c>
      <c r="H567" s="36" t="s">
        <v>4572</v>
      </c>
      <c r="I567" s="36" t="s">
        <v>137</v>
      </c>
      <c r="J567" s="36" t="s">
        <v>4573</v>
      </c>
      <c r="K567" s="36" t="s">
        <v>4574</v>
      </c>
      <c r="L567" s="36" t="s">
        <v>4575</v>
      </c>
      <c r="M567" s="36" t="s">
        <v>4576</v>
      </c>
      <c r="N567" s="36" t="s">
        <v>4577</v>
      </c>
      <c r="O567" s="37" t="s">
        <v>4578</v>
      </c>
      <c r="P567" s="37" t="s">
        <v>4579</v>
      </c>
      <c r="Q567" s="30" t="s">
        <v>67</v>
      </c>
      <c r="R567" s="38" t="s">
        <v>67</v>
      </c>
      <c r="S567" s="30" t="s">
        <v>853</v>
      </c>
      <c r="T567" s="30" t="b">
        <v>0</v>
      </c>
      <c r="U567" s="30" t="s">
        <v>67</v>
      </c>
      <c r="V567" s="34" t="s">
        <v>67</v>
      </c>
      <c r="W567" s="39" t="s">
        <v>67</v>
      </c>
      <c r="X567" s="30" t="s">
        <v>67</v>
      </c>
      <c r="Y567" s="30" t="s">
        <v>67</v>
      </c>
      <c r="Z567" s="38" t="s">
        <v>854</v>
      </c>
      <c r="AA567" s="38"/>
      <c r="AB567" s="38" t="s">
        <v>67</v>
      </c>
      <c r="AC567" s="30" t="s">
        <v>67</v>
      </c>
      <c r="AD567" s="40">
        <v>0</v>
      </c>
      <c r="AE567" s="40">
        <v>2</v>
      </c>
      <c r="AF567" s="40">
        <v>2</v>
      </c>
      <c r="AG567" s="40">
        <v>4</v>
      </c>
      <c r="AH567" s="40">
        <v>1</v>
      </c>
      <c r="AI567" s="40">
        <v>0</v>
      </c>
      <c r="AJ567" s="40">
        <v>1</v>
      </c>
      <c r="AK567" s="40">
        <v>1</v>
      </c>
      <c r="AL567" s="40">
        <v>0</v>
      </c>
      <c r="AM567" s="40">
        <v>0</v>
      </c>
      <c r="AN567" s="40">
        <v>0</v>
      </c>
      <c r="AO567" s="40">
        <v>0</v>
      </c>
      <c r="AP567" s="40">
        <v>0</v>
      </c>
      <c r="AQ567" s="40">
        <v>0</v>
      </c>
      <c r="AR567" s="40">
        <v>0</v>
      </c>
      <c r="AS567" s="40">
        <v>0</v>
      </c>
      <c r="AT567" s="40">
        <v>1</v>
      </c>
      <c r="AU567" s="34" t="s">
        <v>4580</v>
      </c>
      <c r="AV567" s="34" t="s">
        <v>67</v>
      </c>
      <c r="AW567" s="34" t="s">
        <v>67</v>
      </c>
      <c r="AX567" s="34"/>
      <c r="AY567" s="39"/>
      <c r="AZ567" s="38"/>
      <c r="BA567" s="38"/>
      <c r="BB567" s="41"/>
      <c r="BC567" s="38" t="s">
        <v>67</v>
      </c>
    </row>
    <row r="568" spans="1:55">
      <c r="A568" s="29">
        <f t="shared" si="4"/>
        <v>567</v>
      </c>
      <c r="B568" s="30" t="s">
        <v>1398</v>
      </c>
      <c r="C568" s="31" t="s">
        <v>4581</v>
      </c>
      <c r="D568" s="32" t="s">
        <v>4582</v>
      </c>
      <c r="E568" s="47" t="s">
        <v>2020</v>
      </c>
      <c r="F568" s="34" t="s">
        <v>1400</v>
      </c>
      <c r="G568" s="31" t="s">
        <v>93</v>
      </c>
      <c r="H568" s="36" t="s">
        <v>4583</v>
      </c>
      <c r="I568" s="36" t="s">
        <v>137</v>
      </c>
      <c r="J568" s="36" t="s">
        <v>4584</v>
      </c>
      <c r="K568" s="36" t="s">
        <v>4585</v>
      </c>
      <c r="L568" s="36" t="s">
        <v>4586</v>
      </c>
      <c r="M568" s="36" t="s">
        <v>4587</v>
      </c>
      <c r="N568" s="36" t="s">
        <v>4588</v>
      </c>
      <c r="O568" s="37" t="s">
        <v>4589</v>
      </c>
      <c r="P568" s="37" t="s">
        <v>4590</v>
      </c>
      <c r="Q568" s="30" t="s">
        <v>67</v>
      </c>
      <c r="R568" s="38" t="s">
        <v>67</v>
      </c>
      <c r="S568" s="30" t="s">
        <v>853</v>
      </c>
      <c r="T568" s="30" t="b">
        <v>0</v>
      </c>
      <c r="U568" s="30" t="s">
        <v>67</v>
      </c>
      <c r="V568" s="34" t="s">
        <v>67</v>
      </c>
      <c r="W568" s="39" t="s">
        <v>67</v>
      </c>
      <c r="X568" s="30" t="s">
        <v>67</v>
      </c>
      <c r="Y568" s="30" t="s">
        <v>67</v>
      </c>
      <c r="Z568" s="38" t="s">
        <v>854</v>
      </c>
      <c r="AA568" s="38"/>
      <c r="AB568" s="38" t="s">
        <v>67</v>
      </c>
      <c r="AC568" s="30" t="s">
        <v>67</v>
      </c>
      <c r="AD568" s="40">
        <v>1</v>
      </c>
      <c r="AE568" s="40">
        <v>1</v>
      </c>
      <c r="AF568" s="40">
        <v>1</v>
      </c>
      <c r="AG568" s="40">
        <v>5</v>
      </c>
      <c r="AH568" s="40">
        <v>2</v>
      </c>
      <c r="AI568" s="40">
        <v>2</v>
      </c>
      <c r="AJ568" s="40">
        <v>2</v>
      </c>
      <c r="AK568" s="40">
        <v>0</v>
      </c>
      <c r="AL568" s="40">
        <v>2</v>
      </c>
      <c r="AM568" s="40">
        <v>0</v>
      </c>
      <c r="AN568" s="40">
        <v>0</v>
      </c>
      <c r="AO568" s="40">
        <v>0</v>
      </c>
      <c r="AP568" s="40">
        <v>0</v>
      </c>
      <c r="AQ568" s="40">
        <v>0</v>
      </c>
      <c r="AR568" s="40">
        <v>0</v>
      </c>
      <c r="AS568" s="40">
        <v>500000</v>
      </c>
      <c r="AT568" s="40">
        <v>0</v>
      </c>
      <c r="AU568" s="34" t="s">
        <v>959</v>
      </c>
      <c r="AV568" s="34" t="s">
        <v>67</v>
      </c>
      <c r="AW568" s="34" t="s">
        <v>67</v>
      </c>
      <c r="AX568" s="34"/>
      <c r="AY568" s="39"/>
      <c r="AZ568" s="38"/>
      <c r="BA568" s="38"/>
      <c r="BB568" s="41"/>
      <c r="BC568" s="38" t="s">
        <v>67</v>
      </c>
    </row>
    <row r="569" spans="1:55">
      <c r="A569" s="29">
        <f t="shared" si="4"/>
        <v>568</v>
      </c>
      <c r="B569" s="30" t="s">
        <v>54</v>
      </c>
      <c r="C569" s="31" t="s">
        <v>4581</v>
      </c>
      <c r="D569" s="32" t="s">
        <v>4591</v>
      </c>
      <c r="E569" s="47" t="s">
        <v>2020</v>
      </c>
      <c r="F569" s="34" t="s">
        <v>2021</v>
      </c>
      <c r="G569" s="31" t="s">
        <v>93</v>
      </c>
      <c r="H569" s="36" t="s">
        <v>4583</v>
      </c>
      <c r="I569" s="36" t="s">
        <v>137</v>
      </c>
      <c r="J569" s="36" t="s">
        <v>4584</v>
      </c>
      <c r="K569" s="36" t="s">
        <v>4585</v>
      </c>
      <c r="L569" s="36" t="s">
        <v>4586</v>
      </c>
      <c r="M569" s="36" t="s">
        <v>4587</v>
      </c>
      <c r="N569" s="36" t="s">
        <v>4588</v>
      </c>
      <c r="O569" s="37" t="s">
        <v>4589</v>
      </c>
      <c r="P569" s="37" t="s">
        <v>4590</v>
      </c>
      <c r="Q569" s="30" t="s">
        <v>67</v>
      </c>
      <c r="R569" s="38" t="s">
        <v>67</v>
      </c>
      <c r="S569" s="30" t="s">
        <v>853</v>
      </c>
      <c r="T569" s="30" t="b">
        <v>0</v>
      </c>
      <c r="U569" s="30" t="s">
        <v>67</v>
      </c>
      <c r="V569" s="34" t="s">
        <v>67</v>
      </c>
      <c r="W569" s="39" t="s">
        <v>67</v>
      </c>
      <c r="X569" s="30" t="s">
        <v>67</v>
      </c>
      <c r="Y569" s="30" t="s">
        <v>67</v>
      </c>
      <c r="Z569" s="38" t="s">
        <v>854</v>
      </c>
      <c r="AA569" s="38"/>
      <c r="AB569" s="38" t="s">
        <v>67</v>
      </c>
      <c r="AC569" s="30" t="s">
        <v>67</v>
      </c>
      <c r="AD569" s="40">
        <v>1</v>
      </c>
      <c r="AE569" s="40">
        <v>1</v>
      </c>
      <c r="AF569" s="40">
        <v>1</v>
      </c>
      <c r="AG569" s="40">
        <v>5</v>
      </c>
      <c r="AH569" s="40">
        <v>2</v>
      </c>
      <c r="AI569" s="40">
        <v>2</v>
      </c>
      <c r="AJ569" s="40">
        <v>2</v>
      </c>
      <c r="AK569" s="40">
        <v>0</v>
      </c>
      <c r="AL569" s="40">
        <v>2</v>
      </c>
      <c r="AM569" s="40">
        <v>0</v>
      </c>
      <c r="AN569" s="40">
        <v>0</v>
      </c>
      <c r="AO569" s="40">
        <v>0</v>
      </c>
      <c r="AP569" s="40">
        <v>0</v>
      </c>
      <c r="AQ569" s="40">
        <v>0</v>
      </c>
      <c r="AR569" s="40">
        <v>0</v>
      </c>
      <c r="AS569" s="40">
        <v>0</v>
      </c>
      <c r="AT569" s="40">
        <v>0</v>
      </c>
      <c r="AU569" s="34" t="s">
        <v>959</v>
      </c>
      <c r="AV569" s="34" t="s">
        <v>67</v>
      </c>
      <c r="AW569" s="34" t="s">
        <v>67</v>
      </c>
      <c r="AX569" s="34"/>
      <c r="AY569" s="39"/>
      <c r="AZ569" s="38"/>
      <c r="BA569" s="38"/>
      <c r="BB569" s="41"/>
      <c r="BC569" s="38" t="s">
        <v>67</v>
      </c>
    </row>
    <row r="570" spans="1:55">
      <c r="A570" s="29">
        <f t="shared" si="4"/>
        <v>569</v>
      </c>
      <c r="B570" s="30" t="s">
        <v>54</v>
      </c>
      <c r="C570" s="31" t="s">
        <v>542</v>
      </c>
      <c r="D570" s="32" t="s">
        <v>4592</v>
      </c>
      <c r="E570" s="47" t="s">
        <v>2020</v>
      </c>
      <c r="F570" s="34" t="s">
        <v>2619</v>
      </c>
      <c r="G570" s="31" t="s">
        <v>2315</v>
      </c>
      <c r="H570" s="36" t="s">
        <v>4593</v>
      </c>
      <c r="I570" s="36" t="s">
        <v>374</v>
      </c>
      <c r="J570" s="36" t="s">
        <v>4594</v>
      </c>
      <c r="K570" s="36" t="s">
        <v>4595</v>
      </c>
      <c r="L570" s="36" t="s">
        <v>4596</v>
      </c>
      <c r="M570" s="36" t="s">
        <v>4597</v>
      </c>
      <c r="N570" s="36" t="s">
        <v>4598</v>
      </c>
      <c r="O570" s="37" t="s">
        <v>67</v>
      </c>
      <c r="P570" s="37" t="s">
        <v>67</v>
      </c>
      <c r="Q570" s="30" t="s">
        <v>67</v>
      </c>
      <c r="R570" s="38" t="s">
        <v>67</v>
      </c>
      <c r="S570" s="30" t="s">
        <v>853</v>
      </c>
      <c r="T570" s="30" t="b">
        <v>0</v>
      </c>
      <c r="U570" s="30" t="s">
        <v>67</v>
      </c>
      <c r="V570" s="34" t="s">
        <v>67</v>
      </c>
      <c r="W570" s="39" t="s">
        <v>67</v>
      </c>
      <c r="X570" s="30" t="s">
        <v>67</v>
      </c>
      <c r="Y570" s="30" t="s">
        <v>67</v>
      </c>
      <c r="Z570" s="38" t="s">
        <v>854</v>
      </c>
      <c r="AA570" s="38"/>
      <c r="AB570" s="38" t="s">
        <v>67</v>
      </c>
      <c r="AC570" s="30" t="s">
        <v>67</v>
      </c>
      <c r="AD570" s="40">
        <v>0</v>
      </c>
      <c r="AE570" s="40">
        <v>0</v>
      </c>
      <c r="AF570" s="40">
        <v>0</v>
      </c>
      <c r="AG570" s="40">
        <v>0</v>
      </c>
      <c r="AH570" s="40">
        <v>0</v>
      </c>
      <c r="AI570" s="40">
        <v>0</v>
      </c>
      <c r="AJ570" s="40">
        <v>0</v>
      </c>
      <c r="AK570" s="40">
        <v>0</v>
      </c>
      <c r="AL570" s="40">
        <v>0</v>
      </c>
      <c r="AM570" s="40">
        <v>0</v>
      </c>
      <c r="AN570" s="40">
        <v>0</v>
      </c>
      <c r="AO570" s="40">
        <v>0</v>
      </c>
      <c r="AP570" s="40">
        <v>0</v>
      </c>
      <c r="AQ570" s="40">
        <v>0</v>
      </c>
      <c r="AR570" s="40">
        <v>0</v>
      </c>
      <c r="AS570" s="40">
        <v>0</v>
      </c>
      <c r="AT570" s="40">
        <v>0</v>
      </c>
      <c r="AU570" s="34" t="s">
        <v>4599</v>
      </c>
      <c r="AV570" s="34" t="s">
        <v>67</v>
      </c>
      <c r="AW570" s="34" t="s">
        <v>67</v>
      </c>
      <c r="AX570" s="34"/>
      <c r="AY570" s="39"/>
      <c r="AZ570" s="38"/>
      <c r="BA570" s="38"/>
      <c r="BB570" s="41"/>
      <c r="BC570" s="38" t="s">
        <v>67</v>
      </c>
    </row>
    <row r="571" spans="1:55">
      <c r="A571" s="29">
        <f t="shared" si="4"/>
        <v>570</v>
      </c>
      <c r="B571" s="30" t="s">
        <v>54</v>
      </c>
      <c r="C571" s="43" t="s">
        <v>574</v>
      </c>
      <c r="D571" s="32" t="s">
        <v>4600</v>
      </c>
      <c r="E571" s="47" t="s">
        <v>2020</v>
      </c>
      <c r="F571" s="34" t="s">
        <v>2619</v>
      </c>
      <c r="G571" s="31" t="s">
        <v>2315</v>
      </c>
      <c r="H571" s="36" t="s">
        <v>4601</v>
      </c>
      <c r="I571" s="36" t="s">
        <v>121</v>
      </c>
      <c r="J571" s="36" t="s">
        <v>4602</v>
      </c>
      <c r="K571" s="36" t="s">
        <v>4603</v>
      </c>
      <c r="L571" s="36" t="s">
        <v>4604</v>
      </c>
      <c r="M571" s="36" t="s">
        <v>4605</v>
      </c>
      <c r="N571" s="36" t="s">
        <v>4606</v>
      </c>
      <c r="O571" s="37" t="s">
        <v>67</v>
      </c>
      <c r="P571" s="37" t="s">
        <v>67</v>
      </c>
      <c r="Q571" s="30" t="s">
        <v>67</v>
      </c>
      <c r="R571" s="38" t="s">
        <v>67</v>
      </c>
      <c r="S571" s="30" t="s">
        <v>853</v>
      </c>
      <c r="T571" s="30" t="b">
        <v>0</v>
      </c>
      <c r="U571" s="30" t="s">
        <v>67</v>
      </c>
      <c r="V571" s="34" t="s">
        <v>67</v>
      </c>
      <c r="W571" s="39" t="s">
        <v>67</v>
      </c>
      <c r="X571" s="30" t="s">
        <v>67</v>
      </c>
      <c r="Y571" s="30" t="s">
        <v>67</v>
      </c>
      <c r="Z571" s="38" t="s">
        <v>854</v>
      </c>
      <c r="AA571" s="38"/>
      <c r="AB571" s="38" t="s">
        <v>67</v>
      </c>
      <c r="AC571" s="30" t="s">
        <v>67</v>
      </c>
      <c r="AD571" s="40">
        <v>0</v>
      </c>
      <c r="AE571" s="40">
        <v>0</v>
      </c>
      <c r="AF571" s="40">
        <v>0</v>
      </c>
      <c r="AG571" s="40">
        <v>0</v>
      </c>
      <c r="AH571" s="40">
        <v>0</v>
      </c>
      <c r="AI571" s="40">
        <v>0</v>
      </c>
      <c r="AJ571" s="40">
        <v>0</v>
      </c>
      <c r="AK571" s="40">
        <v>0</v>
      </c>
      <c r="AL571" s="40">
        <v>0</v>
      </c>
      <c r="AM571" s="40">
        <v>0</v>
      </c>
      <c r="AN571" s="40">
        <v>0</v>
      </c>
      <c r="AO571" s="40">
        <v>0</v>
      </c>
      <c r="AP571" s="40">
        <v>0</v>
      </c>
      <c r="AQ571" s="40">
        <v>0</v>
      </c>
      <c r="AR571" s="40">
        <v>0</v>
      </c>
      <c r="AS571" s="40">
        <v>0</v>
      </c>
      <c r="AT571" s="40">
        <v>0</v>
      </c>
      <c r="AU571" s="34" t="s">
        <v>4599</v>
      </c>
      <c r="AV571" s="34" t="s">
        <v>67</v>
      </c>
      <c r="AW571" s="34" t="s">
        <v>67</v>
      </c>
      <c r="AX571" s="34"/>
      <c r="AY571" s="39"/>
      <c r="AZ571" s="38"/>
      <c r="BA571" s="38"/>
      <c r="BB571" s="41"/>
      <c r="BC571" s="38" t="s">
        <v>67</v>
      </c>
    </row>
    <row r="572" spans="1:55">
      <c r="A572" s="29">
        <f t="shared" si="4"/>
        <v>571</v>
      </c>
      <c r="B572" s="30" t="s">
        <v>54</v>
      </c>
      <c r="C572" s="43" t="s">
        <v>574</v>
      </c>
      <c r="D572" s="32" t="s">
        <v>4607</v>
      </c>
      <c r="E572" s="47" t="s">
        <v>2020</v>
      </c>
      <c r="F572" s="34" t="s">
        <v>2619</v>
      </c>
      <c r="G572" s="31" t="s">
        <v>2315</v>
      </c>
      <c r="H572" s="36" t="s">
        <v>4608</v>
      </c>
      <c r="I572" s="36" t="s">
        <v>121</v>
      </c>
      <c r="J572" s="36" t="s">
        <v>4609</v>
      </c>
      <c r="K572" s="36" t="s">
        <v>67</v>
      </c>
      <c r="L572" s="36" t="s">
        <v>67</v>
      </c>
      <c r="M572" s="36" t="s">
        <v>4610</v>
      </c>
      <c r="N572" s="36" t="s">
        <v>4611</v>
      </c>
      <c r="O572" s="37" t="s">
        <v>67</v>
      </c>
      <c r="P572" s="37" t="s">
        <v>67</v>
      </c>
      <c r="Q572" s="30" t="s">
        <v>67</v>
      </c>
      <c r="R572" s="38" t="s">
        <v>67</v>
      </c>
      <c r="S572" s="30" t="s">
        <v>853</v>
      </c>
      <c r="T572" s="30" t="b">
        <v>0</v>
      </c>
      <c r="U572" s="30" t="s">
        <v>67</v>
      </c>
      <c r="V572" s="34" t="s">
        <v>67</v>
      </c>
      <c r="W572" s="39" t="s">
        <v>67</v>
      </c>
      <c r="X572" s="30" t="s">
        <v>67</v>
      </c>
      <c r="Y572" s="30" t="s">
        <v>67</v>
      </c>
      <c r="Z572" s="38" t="s">
        <v>854</v>
      </c>
      <c r="AA572" s="38"/>
      <c r="AB572" s="38" t="s">
        <v>67</v>
      </c>
      <c r="AC572" s="30" t="s">
        <v>67</v>
      </c>
      <c r="AD572" s="40">
        <v>0</v>
      </c>
      <c r="AE572" s="40">
        <v>0</v>
      </c>
      <c r="AF572" s="40">
        <v>0</v>
      </c>
      <c r="AG572" s="40">
        <v>0</v>
      </c>
      <c r="AH572" s="40">
        <v>0</v>
      </c>
      <c r="AI572" s="40">
        <v>0</v>
      </c>
      <c r="AJ572" s="40">
        <v>0</v>
      </c>
      <c r="AK572" s="40">
        <v>0</v>
      </c>
      <c r="AL572" s="40">
        <v>0</v>
      </c>
      <c r="AM572" s="40">
        <v>0</v>
      </c>
      <c r="AN572" s="40">
        <v>0</v>
      </c>
      <c r="AO572" s="40">
        <v>0</v>
      </c>
      <c r="AP572" s="40">
        <v>0</v>
      </c>
      <c r="AQ572" s="40">
        <v>0</v>
      </c>
      <c r="AR572" s="40">
        <v>0</v>
      </c>
      <c r="AS572" s="40">
        <v>0</v>
      </c>
      <c r="AT572" s="40">
        <v>0</v>
      </c>
      <c r="AU572" s="34" t="s">
        <v>4599</v>
      </c>
      <c r="AV572" s="34" t="s">
        <v>67</v>
      </c>
      <c r="AW572" s="34" t="s">
        <v>67</v>
      </c>
      <c r="AX572" s="34"/>
      <c r="AY572" s="39"/>
      <c r="AZ572" s="38"/>
      <c r="BA572" s="38"/>
      <c r="BB572" s="41"/>
      <c r="BC572" s="38" t="s">
        <v>67</v>
      </c>
    </row>
    <row r="573" spans="1:55">
      <c r="A573" s="29">
        <f t="shared" si="4"/>
        <v>572</v>
      </c>
      <c r="B573" s="30" t="s">
        <v>54</v>
      </c>
      <c r="C573" s="31" t="s">
        <v>203</v>
      </c>
      <c r="D573" s="32" t="s">
        <v>4612</v>
      </c>
      <c r="E573" s="47" t="s">
        <v>2020</v>
      </c>
      <c r="F573" s="34" t="s">
        <v>2619</v>
      </c>
      <c r="G573" s="31" t="s">
        <v>2315</v>
      </c>
      <c r="H573" s="36" t="s">
        <v>4613</v>
      </c>
      <c r="I573" s="36" t="s">
        <v>2317</v>
      </c>
      <c r="J573" s="36" t="s">
        <v>4614</v>
      </c>
      <c r="K573" s="36" t="s">
        <v>4615</v>
      </c>
      <c r="L573" s="36" t="s">
        <v>4616</v>
      </c>
      <c r="M573" s="36" t="s">
        <v>4617</v>
      </c>
      <c r="N573" s="36" t="s">
        <v>4618</v>
      </c>
      <c r="O573" s="37" t="s">
        <v>67</v>
      </c>
      <c r="P573" s="37" t="s">
        <v>67</v>
      </c>
      <c r="Q573" s="30" t="s">
        <v>67</v>
      </c>
      <c r="R573" s="38" t="s">
        <v>67</v>
      </c>
      <c r="S573" s="30" t="s">
        <v>853</v>
      </c>
      <c r="T573" s="30" t="b">
        <v>0</v>
      </c>
      <c r="U573" s="30" t="s">
        <v>67</v>
      </c>
      <c r="V573" s="34" t="s">
        <v>67</v>
      </c>
      <c r="W573" s="39" t="s">
        <v>67</v>
      </c>
      <c r="X573" s="30" t="s">
        <v>67</v>
      </c>
      <c r="Y573" s="30" t="s">
        <v>67</v>
      </c>
      <c r="Z573" s="38" t="s">
        <v>854</v>
      </c>
      <c r="AA573" s="38"/>
      <c r="AB573" s="38" t="s">
        <v>67</v>
      </c>
      <c r="AC573" s="30" t="s">
        <v>67</v>
      </c>
      <c r="AD573" s="40">
        <v>0</v>
      </c>
      <c r="AE573" s="40">
        <v>0</v>
      </c>
      <c r="AF573" s="40">
        <v>0</v>
      </c>
      <c r="AG573" s="40">
        <v>0</v>
      </c>
      <c r="AH573" s="40">
        <v>0</v>
      </c>
      <c r="AI573" s="40">
        <v>0</v>
      </c>
      <c r="AJ573" s="40">
        <v>0</v>
      </c>
      <c r="AK573" s="40">
        <v>0</v>
      </c>
      <c r="AL573" s="40">
        <v>0</v>
      </c>
      <c r="AM573" s="40">
        <v>0</v>
      </c>
      <c r="AN573" s="40">
        <v>0</v>
      </c>
      <c r="AO573" s="40">
        <v>0</v>
      </c>
      <c r="AP573" s="40">
        <v>0</v>
      </c>
      <c r="AQ573" s="40">
        <v>0</v>
      </c>
      <c r="AR573" s="40">
        <v>0</v>
      </c>
      <c r="AS573" s="40">
        <v>0</v>
      </c>
      <c r="AT573" s="40">
        <v>0</v>
      </c>
      <c r="AU573" s="34" t="s">
        <v>4599</v>
      </c>
      <c r="AV573" s="34" t="s">
        <v>67</v>
      </c>
      <c r="AW573" s="34" t="s">
        <v>67</v>
      </c>
      <c r="AX573" s="34"/>
      <c r="AY573" s="39"/>
      <c r="AZ573" s="38"/>
      <c r="BA573" s="38"/>
      <c r="BB573" s="41"/>
      <c r="BC573" s="38" t="s">
        <v>67</v>
      </c>
    </row>
    <row r="574" spans="1:55">
      <c r="A574" s="29">
        <f t="shared" si="4"/>
        <v>573</v>
      </c>
      <c r="B574" s="30" t="s">
        <v>54</v>
      </c>
      <c r="C574" s="31" t="s">
        <v>398</v>
      </c>
      <c r="D574" s="32" t="s">
        <v>4619</v>
      </c>
      <c r="E574" s="47" t="s">
        <v>57</v>
      </c>
      <c r="F574" s="34" t="s">
        <v>2021</v>
      </c>
      <c r="G574" s="31" t="s">
        <v>93</v>
      </c>
      <c r="H574" s="36" t="s">
        <v>4620</v>
      </c>
      <c r="I574" s="36" t="s">
        <v>869</v>
      </c>
      <c r="J574" s="36" t="s">
        <v>4621</v>
      </c>
      <c r="K574" s="36" t="s">
        <v>4622</v>
      </c>
      <c r="L574" s="36" t="s">
        <v>4623</v>
      </c>
      <c r="M574" s="36" t="s">
        <v>4624</v>
      </c>
      <c r="N574" s="36" t="s">
        <v>4625</v>
      </c>
      <c r="O574" s="37" t="s">
        <v>4626</v>
      </c>
      <c r="P574" s="37" t="s">
        <v>4627</v>
      </c>
      <c r="Q574" s="30" t="s">
        <v>67</v>
      </c>
      <c r="R574" s="38" t="s">
        <v>67</v>
      </c>
      <c r="S574" s="30" t="s">
        <v>853</v>
      </c>
      <c r="T574" s="30" t="b">
        <v>0</v>
      </c>
      <c r="U574" s="30" t="s">
        <v>67</v>
      </c>
      <c r="V574" s="34" t="s">
        <v>67</v>
      </c>
      <c r="W574" s="39" t="s">
        <v>67</v>
      </c>
      <c r="X574" s="30" t="s">
        <v>67</v>
      </c>
      <c r="Y574" s="30" t="s">
        <v>67</v>
      </c>
      <c r="Z574" s="38" t="s">
        <v>854</v>
      </c>
      <c r="AA574" s="38"/>
      <c r="AB574" s="38" t="s">
        <v>67</v>
      </c>
      <c r="AC574" s="30" t="s">
        <v>67</v>
      </c>
      <c r="AD574" s="40">
        <v>0</v>
      </c>
      <c r="AE574" s="40">
        <v>1</v>
      </c>
      <c r="AF574" s="40">
        <v>1</v>
      </c>
      <c r="AG574" s="40">
        <v>3</v>
      </c>
      <c r="AH574" s="40">
        <v>1</v>
      </c>
      <c r="AI574" s="40">
        <v>0</v>
      </c>
      <c r="AJ574" s="40">
        <v>1</v>
      </c>
      <c r="AK574" s="40">
        <v>0</v>
      </c>
      <c r="AL574" s="40">
        <v>1</v>
      </c>
      <c r="AM574" s="40">
        <v>0</v>
      </c>
      <c r="AN574" s="40">
        <v>0</v>
      </c>
      <c r="AO574" s="40">
        <v>0</v>
      </c>
      <c r="AP574" s="40">
        <v>0</v>
      </c>
      <c r="AQ574" s="40">
        <v>0</v>
      </c>
      <c r="AR574" s="40">
        <v>200000</v>
      </c>
      <c r="AS574" s="40">
        <v>0</v>
      </c>
      <c r="AT574" s="40">
        <v>0</v>
      </c>
      <c r="AU574" s="34" t="s">
        <v>3017</v>
      </c>
      <c r="AV574" s="34" t="s">
        <v>67</v>
      </c>
      <c r="AW574" s="34" t="s">
        <v>67</v>
      </c>
      <c r="AX574" s="34"/>
      <c r="AY574" s="39"/>
      <c r="AZ574" s="38"/>
      <c r="BA574" s="38"/>
      <c r="BB574" s="41"/>
      <c r="BC574" s="38" t="s">
        <v>67</v>
      </c>
    </row>
    <row r="575" spans="1:55">
      <c r="A575" s="29">
        <f t="shared" si="4"/>
        <v>574</v>
      </c>
      <c r="B575" s="30" t="s">
        <v>54</v>
      </c>
      <c r="C575" s="31" t="s">
        <v>91</v>
      </c>
      <c r="D575" s="32" t="s">
        <v>4628</v>
      </c>
      <c r="E575" s="47" t="s">
        <v>2020</v>
      </c>
      <c r="F575" s="34" t="s">
        <v>2021</v>
      </c>
      <c r="G575" s="31" t="s">
        <v>59</v>
      </c>
      <c r="H575" s="36" t="s">
        <v>4629</v>
      </c>
      <c r="I575" s="36" t="s">
        <v>4630</v>
      </c>
      <c r="J575" s="36" t="s">
        <v>4631</v>
      </c>
      <c r="K575" s="36" t="s">
        <v>4632</v>
      </c>
      <c r="L575" s="36" t="s">
        <v>4633</v>
      </c>
      <c r="M575" s="36" t="s">
        <v>4634</v>
      </c>
      <c r="N575" s="36" t="s">
        <v>4635</v>
      </c>
      <c r="O575" s="37" t="s">
        <v>4636</v>
      </c>
      <c r="P575" s="37" t="s">
        <v>4637</v>
      </c>
      <c r="Q575" s="30" t="s">
        <v>67</v>
      </c>
      <c r="R575" s="38" t="s">
        <v>67</v>
      </c>
      <c r="S575" s="30" t="s">
        <v>853</v>
      </c>
      <c r="T575" s="30" t="b">
        <v>0</v>
      </c>
      <c r="U575" s="30" t="s">
        <v>67</v>
      </c>
      <c r="V575" s="34" t="s">
        <v>67</v>
      </c>
      <c r="W575" s="39" t="s">
        <v>67</v>
      </c>
      <c r="X575" s="30" t="s">
        <v>67</v>
      </c>
      <c r="Y575" s="30" t="s">
        <v>67</v>
      </c>
      <c r="Z575" s="38" t="s">
        <v>854</v>
      </c>
      <c r="AA575" s="38"/>
      <c r="AB575" s="38" t="s">
        <v>67</v>
      </c>
      <c r="AC575" s="30" t="s">
        <v>67</v>
      </c>
      <c r="AD575" s="40">
        <v>0</v>
      </c>
      <c r="AE575" s="40">
        <v>1</v>
      </c>
      <c r="AF575" s="40">
        <v>1</v>
      </c>
      <c r="AG575" s="40">
        <v>10</v>
      </c>
      <c r="AH575" s="40">
        <v>1</v>
      </c>
      <c r="AI575" s="40">
        <v>0</v>
      </c>
      <c r="AJ575" s="40">
        <v>1</v>
      </c>
      <c r="AK575" s="40">
        <v>1</v>
      </c>
      <c r="AL575" s="40">
        <v>0</v>
      </c>
      <c r="AM575" s="40">
        <v>0</v>
      </c>
      <c r="AN575" s="40">
        <v>0</v>
      </c>
      <c r="AO575" s="40">
        <v>0</v>
      </c>
      <c r="AP575" s="40">
        <v>0</v>
      </c>
      <c r="AQ575" s="40">
        <v>0</v>
      </c>
      <c r="AR575" s="40">
        <v>800000</v>
      </c>
      <c r="AS575" s="40">
        <v>0</v>
      </c>
      <c r="AT575" s="40">
        <v>0</v>
      </c>
      <c r="AU575" s="34" t="s">
        <v>2570</v>
      </c>
      <c r="AV575" s="34" t="s">
        <v>67</v>
      </c>
      <c r="AW575" s="34" t="s">
        <v>67</v>
      </c>
      <c r="AX575" s="34"/>
      <c r="AY575" s="39"/>
      <c r="AZ575" s="38"/>
      <c r="BA575" s="38"/>
      <c r="BB575" s="41"/>
      <c r="BC575" s="38" t="s">
        <v>67</v>
      </c>
    </row>
    <row r="576" spans="1:55">
      <c r="A576" s="29">
        <f t="shared" si="4"/>
        <v>575</v>
      </c>
      <c r="B576" s="30" t="s">
        <v>1398</v>
      </c>
      <c r="C576" s="31" t="s">
        <v>2312</v>
      </c>
      <c r="D576" s="32" t="s">
        <v>4638</v>
      </c>
      <c r="E576" s="47" t="s">
        <v>57</v>
      </c>
      <c r="F576" s="34" t="s">
        <v>1400</v>
      </c>
      <c r="G576" s="31" t="s">
        <v>93</v>
      </c>
      <c r="H576" s="36" t="s">
        <v>4639</v>
      </c>
      <c r="I576" s="36" t="s">
        <v>184</v>
      </c>
      <c r="J576" s="36" t="s">
        <v>4640</v>
      </c>
      <c r="K576" s="36" t="s">
        <v>4641</v>
      </c>
      <c r="L576" s="36" t="s">
        <v>4642</v>
      </c>
      <c r="M576" s="36" t="s">
        <v>4643</v>
      </c>
      <c r="N576" s="36" t="s">
        <v>4644</v>
      </c>
      <c r="O576" s="37" t="s">
        <v>4645</v>
      </c>
      <c r="P576" s="37" t="s">
        <v>4646</v>
      </c>
      <c r="Q576" s="30" t="s">
        <v>67</v>
      </c>
      <c r="R576" s="38" t="s">
        <v>67</v>
      </c>
      <c r="S576" s="30" t="s">
        <v>853</v>
      </c>
      <c r="T576" s="30" t="b">
        <v>0</v>
      </c>
      <c r="U576" s="30" t="s">
        <v>67</v>
      </c>
      <c r="V576" s="34" t="s">
        <v>67</v>
      </c>
      <c r="W576" s="39" t="s">
        <v>67</v>
      </c>
      <c r="X576" s="30" t="s">
        <v>67</v>
      </c>
      <c r="Y576" s="30" t="s">
        <v>67</v>
      </c>
      <c r="Z576" s="38" t="s">
        <v>854</v>
      </c>
      <c r="AA576" s="38"/>
      <c r="AB576" s="38" t="s">
        <v>67</v>
      </c>
      <c r="AC576" s="30" t="s">
        <v>67</v>
      </c>
      <c r="AD576" s="40">
        <v>0</v>
      </c>
      <c r="AE576" s="40">
        <v>0</v>
      </c>
      <c r="AF576" s="40">
        <v>0</v>
      </c>
      <c r="AG576" s="40">
        <v>2</v>
      </c>
      <c r="AH576" s="40">
        <v>0</v>
      </c>
      <c r="AI576" s="40">
        <v>0</v>
      </c>
      <c r="AJ576" s="40">
        <v>0</v>
      </c>
      <c r="AK576" s="40">
        <v>0</v>
      </c>
      <c r="AL576" s="40">
        <v>0</v>
      </c>
      <c r="AM576" s="40">
        <v>0</v>
      </c>
      <c r="AN576" s="40">
        <v>0</v>
      </c>
      <c r="AO576" s="40">
        <v>0</v>
      </c>
      <c r="AP576" s="40">
        <v>0</v>
      </c>
      <c r="AQ576" s="40">
        <v>0</v>
      </c>
      <c r="AR576" s="40">
        <v>0</v>
      </c>
      <c r="AS576" s="40">
        <v>0</v>
      </c>
      <c r="AT576" s="40">
        <v>0</v>
      </c>
      <c r="AU576" s="34" t="s">
        <v>2325</v>
      </c>
      <c r="AV576" s="34" t="s">
        <v>67</v>
      </c>
      <c r="AW576" s="34" t="s">
        <v>67</v>
      </c>
      <c r="AX576" s="34"/>
      <c r="AY576" s="39"/>
      <c r="AZ576" s="38"/>
      <c r="BA576" s="38"/>
      <c r="BB576" s="41"/>
      <c r="BC576" s="38" t="s">
        <v>67</v>
      </c>
    </row>
    <row r="577" spans="1:55">
      <c r="A577" s="29">
        <f t="shared" si="4"/>
        <v>576</v>
      </c>
      <c r="B577" s="30" t="s">
        <v>1398</v>
      </c>
      <c r="C577" s="31" t="s">
        <v>398</v>
      </c>
      <c r="D577" s="32" t="s">
        <v>4647</v>
      </c>
      <c r="E577" s="47" t="s">
        <v>2020</v>
      </c>
      <c r="F577" s="34" t="s">
        <v>1400</v>
      </c>
      <c r="G577" s="31" t="s">
        <v>93</v>
      </c>
      <c r="H577" s="36" t="s">
        <v>4648</v>
      </c>
      <c r="I577" s="36" t="s">
        <v>184</v>
      </c>
      <c r="J577" s="36" t="s">
        <v>4649</v>
      </c>
      <c r="K577" s="36" t="s">
        <v>4650</v>
      </c>
      <c r="L577" s="36" t="s">
        <v>4651</v>
      </c>
      <c r="M577" s="36" t="s">
        <v>4652</v>
      </c>
      <c r="N577" s="36" t="s">
        <v>4653</v>
      </c>
      <c r="O577" s="37" t="s">
        <v>4654</v>
      </c>
      <c r="P577" s="37" t="s">
        <v>4655</v>
      </c>
      <c r="Q577" s="30" t="s">
        <v>67</v>
      </c>
      <c r="R577" s="38" t="s">
        <v>67</v>
      </c>
      <c r="S577" s="30" t="s">
        <v>853</v>
      </c>
      <c r="T577" s="30" t="b">
        <v>0</v>
      </c>
      <c r="U577" s="30" t="s">
        <v>67</v>
      </c>
      <c r="V577" s="34" t="s">
        <v>67</v>
      </c>
      <c r="W577" s="39" t="s">
        <v>67</v>
      </c>
      <c r="X577" s="30" t="s">
        <v>67</v>
      </c>
      <c r="Y577" s="30" t="s">
        <v>67</v>
      </c>
      <c r="Z577" s="38" t="s">
        <v>854</v>
      </c>
      <c r="AA577" s="38"/>
      <c r="AB577" s="38" t="s">
        <v>67</v>
      </c>
      <c r="AC577" s="30" t="s">
        <v>67</v>
      </c>
      <c r="AD577" s="40">
        <v>0</v>
      </c>
      <c r="AE577" s="40">
        <v>2</v>
      </c>
      <c r="AF577" s="40">
        <v>2</v>
      </c>
      <c r="AG577" s="40">
        <v>3</v>
      </c>
      <c r="AH577" s="40">
        <v>2</v>
      </c>
      <c r="AI577" s="40">
        <v>0</v>
      </c>
      <c r="AJ577" s="40">
        <v>1</v>
      </c>
      <c r="AK577" s="40">
        <v>0</v>
      </c>
      <c r="AL577" s="40">
        <v>1</v>
      </c>
      <c r="AM577" s="40">
        <v>0</v>
      </c>
      <c r="AN577" s="40">
        <v>0</v>
      </c>
      <c r="AO577" s="40">
        <v>0</v>
      </c>
      <c r="AP577" s="40">
        <v>0</v>
      </c>
      <c r="AQ577" s="40">
        <v>0</v>
      </c>
      <c r="AR577" s="40">
        <v>200000</v>
      </c>
      <c r="AS577" s="40">
        <v>680000</v>
      </c>
      <c r="AT577" s="40">
        <v>0</v>
      </c>
      <c r="AU577" s="34" t="s">
        <v>4656</v>
      </c>
      <c r="AV577" s="34" t="s">
        <v>67</v>
      </c>
      <c r="AW577" s="34" t="s">
        <v>67</v>
      </c>
      <c r="AX577" s="34"/>
      <c r="AY577" s="39"/>
      <c r="AZ577" s="38"/>
      <c r="BA577" s="38"/>
      <c r="BB577" s="41"/>
      <c r="BC577" s="38" t="s">
        <v>67</v>
      </c>
    </row>
    <row r="578" spans="1:55">
      <c r="A578" s="29">
        <f t="shared" si="4"/>
        <v>577</v>
      </c>
      <c r="B578" s="30" t="s">
        <v>54</v>
      </c>
      <c r="C578" s="31" t="s">
        <v>4657</v>
      </c>
      <c r="D578" s="32" t="s">
        <v>4658</v>
      </c>
      <c r="E578" s="47" t="s">
        <v>78</v>
      </c>
      <c r="F578" s="34" t="s">
        <v>58</v>
      </c>
      <c r="G578" s="31" t="s">
        <v>93</v>
      </c>
      <c r="H578" s="36" t="s">
        <v>4659</v>
      </c>
      <c r="I578" s="36" t="s">
        <v>121</v>
      </c>
      <c r="J578" s="36" t="s">
        <v>4660</v>
      </c>
      <c r="K578" s="36" t="s">
        <v>4661</v>
      </c>
      <c r="L578" s="36" t="s">
        <v>4662</v>
      </c>
      <c r="M578" s="36" t="s">
        <v>4663</v>
      </c>
      <c r="N578" s="36" t="s">
        <v>4664</v>
      </c>
      <c r="O578" s="37" t="s">
        <v>4659</v>
      </c>
      <c r="P578" s="37" t="s">
        <v>4665</v>
      </c>
      <c r="Q578" s="30" t="s">
        <v>67</v>
      </c>
      <c r="R578" s="38" t="s">
        <v>67</v>
      </c>
      <c r="S578" s="30" t="s">
        <v>853</v>
      </c>
      <c r="T578" s="30" t="b">
        <v>0</v>
      </c>
      <c r="U578" s="30" t="s">
        <v>67</v>
      </c>
      <c r="V578" s="34" t="s">
        <v>67</v>
      </c>
      <c r="W578" s="39" t="s">
        <v>67</v>
      </c>
      <c r="X578" s="30" t="s">
        <v>67</v>
      </c>
      <c r="Y578" s="30" t="s">
        <v>67</v>
      </c>
      <c r="Z578" s="38" t="s">
        <v>854</v>
      </c>
      <c r="AA578" s="38"/>
      <c r="AB578" s="38" t="s">
        <v>67</v>
      </c>
      <c r="AC578" s="30" t="s">
        <v>67</v>
      </c>
      <c r="AD578" s="40">
        <v>0</v>
      </c>
      <c r="AE578" s="40">
        <v>0</v>
      </c>
      <c r="AF578" s="40">
        <v>0</v>
      </c>
      <c r="AG578" s="40">
        <v>1</v>
      </c>
      <c r="AH578" s="40">
        <v>1</v>
      </c>
      <c r="AI578" s="40">
        <v>0</v>
      </c>
      <c r="AJ578" s="40">
        <v>1</v>
      </c>
      <c r="AK578" s="40">
        <v>0</v>
      </c>
      <c r="AL578" s="40">
        <v>1</v>
      </c>
      <c r="AM578" s="40">
        <v>0</v>
      </c>
      <c r="AN578" s="40">
        <v>0</v>
      </c>
      <c r="AO578" s="40">
        <v>0</v>
      </c>
      <c r="AP578" s="40">
        <v>0</v>
      </c>
      <c r="AQ578" s="40">
        <v>0</v>
      </c>
      <c r="AR578" s="40">
        <v>250000</v>
      </c>
      <c r="AS578" s="40">
        <v>0</v>
      </c>
      <c r="AT578" s="40">
        <v>0</v>
      </c>
      <c r="AU578" s="34" t="s">
        <v>2223</v>
      </c>
      <c r="AV578" s="34" t="s">
        <v>4666</v>
      </c>
      <c r="AW578" s="34" t="s">
        <v>1351</v>
      </c>
      <c r="AX578" s="34" t="s">
        <v>1352</v>
      </c>
      <c r="AY578" s="39" t="s">
        <v>4667</v>
      </c>
      <c r="AZ578" s="38">
        <v>37517</v>
      </c>
      <c r="BA578" s="38">
        <v>37517</v>
      </c>
      <c r="BB578" s="41"/>
      <c r="BC578" s="38" t="s">
        <v>67</v>
      </c>
    </row>
    <row r="579" spans="1:55">
      <c r="A579" s="29">
        <f t="shared" si="4"/>
        <v>578</v>
      </c>
      <c r="B579" s="30" t="s">
        <v>54</v>
      </c>
      <c r="C579" s="31" t="s">
        <v>3460</v>
      </c>
      <c r="D579" s="32" t="s">
        <v>4668</v>
      </c>
      <c r="E579" s="47" t="s">
        <v>57</v>
      </c>
      <c r="F579" s="34" t="s">
        <v>58</v>
      </c>
      <c r="G579" s="31" t="s">
        <v>59</v>
      </c>
      <c r="H579" s="36" t="s">
        <v>4669</v>
      </c>
      <c r="I579" s="36" t="s">
        <v>4670</v>
      </c>
      <c r="J579" s="36" t="s">
        <v>4671</v>
      </c>
      <c r="K579" s="36" t="s">
        <v>4672</v>
      </c>
      <c r="L579" s="36" t="s">
        <v>4673</v>
      </c>
      <c r="M579" s="36" t="s">
        <v>4674</v>
      </c>
      <c r="N579" s="36" t="s">
        <v>4675</v>
      </c>
      <c r="O579" s="37" t="s">
        <v>4676</v>
      </c>
      <c r="P579" s="37" t="s">
        <v>4677</v>
      </c>
      <c r="Q579" s="30" t="s">
        <v>67</v>
      </c>
      <c r="R579" s="38" t="s">
        <v>67</v>
      </c>
      <c r="S579" s="30" t="s">
        <v>853</v>
      </c>
      <c r="T579" s="30" t="b">
        <v>0</v>
      </c>
      <c r="U579" s="30" t="s">
        <v>67</v>
      </c>
      <c r="V579" s="34" t="s">
        <v>67</v>
      </c>
      <c r="W579" s="39" t="s">
        <v>67</v>
      </c>
      <c r="X579" s="30" t="s">
        <v>67</v>
      </c>
      <c r="Y579" s="30" t="s">
        <v>67</v>
      </c>
      <c r="Z579" s="38" t="s">
        <v>854</v>
      </c>
      <c r="AA579" s="38"/>
      <c r="AB579" s="38" t="s">
        <v>67</v>
      </c>
      <c r="AC579" s="30" t="s">
        <v>67</v>
      </c>
      <c r="AD579" s="40">
        <v>0</v>
      </c>
      <c r="AE579" s="40">
        <v>5</v>
      </c>
      <c r="AF579" s="40">
        <v>5</v>
      </c>
      <c r="AG579" s="40">
        <v>1</v>
      </c>
      <c r="AH579" s="40">
        <v>3</v>
      </c>
      <c r="AI579" s="40">
        <v>0</v>
      </c>
      <c r="AJ579" s="40">
        <v>2</v>
      </c>
      <c r="AK579" s="40">
        <v>2</v>
      </c>
      <c r="AL579" s="40">
        <v>0</v>
      </c>
      <c r="AM579" s="40">
        <v>0</v>
      </c>
      <c r="AN579" s="40">
        <v>0</v>
      </c>
      <c r="AO579" s="40">
        <v>0</v>
      </c>
      <c r="AP579" s="40">
        <v>0</v>
      </c>
      <c r="AQ579" s="40">
        <v>600000</v>
      </c>
      <c r="AR579" s="40">
        <v>700000</v>
      </c>
      <c r="AS579" s="40">
        <v>0</v>
      </c>
      <c r="AT579" s="40">
        <v>0</v>
      </c>
      <c r="AU579" s="34" t="s">
        <v>442</v>
      </c>
      <c r="AV579" s="34" t="s">
        <v>67</v>
      </c>
      <c r="AW579" s="34" t="s">
        <v>67</v>
      </c>
      <c r="AX579" s="34"/>
      <c r="AY579" s="39"/>
      <c r="AZ579" s="38"/>
      <c r="BA579" s="38"/>
      <c r="BB579" s="41"/>
      <c r="BC579" s="38" t="s">
        <v>67</v>
      </c>
    </row>
    <row r="580" spans="1:55">
      <c r="A580" s="29">
        <f t="shared" si="4"/>
        <v>579</v>
      </c>
      <c r="B580" s="30" t="s">
        <v>54</v>
      </c>
      <c r="C580" s="31" t="s">
        <v>3472</v>
      </c>
      <c r="D580" s="32" t="s">
        <v>4678</v>
      </c>
      <c r="E580" s="47" t="s">
        <v>57</v>
      </c>
      <c r="F580" s="34" t="s">
        <v>58</v>
      </c>
      <c r="G580" s="31" t="s">
        <v>93</v>
      </c>
      <c r="H580" s="36" t="s">
        <v>4679</v>
      </c>
      <c r="I580" s="36" t="s">
        <v>4680</v>
      </c>
      <c r="J580" s="36" t="s">
        <v>4681</v>
      </c>
      <c r="K580" s="36" t="s">
        <v>4682</v>
      </c>
      <c r="L580" s="36" t="s">
        <v>4683</v>
      </c>
      <c r="M580" s="36" t="s">
        <v>4684</v>
      </c>
      <c r="N580" s="36" t="s">
        <v>4685</v>
      </c>
      <c r="O580" s="37" t="s">
        <v>4686</v>
      </c>
      <c r="P580" s="37" t="s">
        <v>4687</v>
      </c>
      <c r="Q580" s="30" t="s">
        <v>67</v>
      </c>
      <c r="R580" s="38" t="s">
        <v>67</v>
      </c>
      <c r="S580" s="30" t="s">
        <v>853</v>
      </c>
      <c r="T580" s="30" t="b">
        <v>0</v>
      </c>
      <c r="U580" s="30" t="s">
        <v>67</v>
      </c>
      <c r="V580" s="34" t="s">
        <v>67</v>
      </c>
      <c r="W580" s="39" t="s">
        <v>67</v>
      </c>
      <c r="X580" s="30" t="s">
        <v>67</v>
      </c>
      <c r="Y580" s="30" t="s">
        <v>67</v>
      </c>
      <c r="Z580" s="38" t="s">
        <v>854</v>
      </c>
      <c r="AA580" s="38"/>
      <c r="AB580" s="38" t="s">
        <v>67</v>
      </c>
      <c r="AC580" s="30" t="s">
        <v>67</v>
      </c>
      <c r="AD580" s="40">
        <v>0</v>
      </c>
      <c r="AE580" s="40">
        <v>1</v>
      </c>
      <c r="AF580" s="40">
        <v>1</v>
      </c>
      <c r="AG580" s="40">
        <v>3</v>
      </c>
      <c r="AH580" s="40">
        <v>1</v>
      </c>
      <c r="AI580" s="40">
        <v>0</v>
      </c>
      <c r="AJ580" s="40">
        <v>0</v>
      </c>
      <c r="AK580" s="40">
        <v>0</v>
      </c>
      <c r="AL580" s="40">
        <v>0</v>
      </c>
      <c r="AM580" s="40">
        <v>0</v>
      </c>
      <c r="AN580" s="40">
        <v>0</v>
      </c>
      <c r="AO580" s="40">
        <v>0</v>
      </c>
      <c r="AP580" s="40">
        <v>0</v>
      </c>
      <c r="AQ580" s="40">
        <v>0</v>
      </c>
      <c r="AR580" s="40">
        <v>300000</v>
      </c>
      <c r="AS580" s="40">
        <v>0</v>
      </c>
      <c r="AT580" s="40">
        <v>0</v>
      </c>
      <c r="AU580" s="34" t="s">
        <v>2325</v>
      </c>
      <c r="AV580" s="34" t="s">
        <v>4688</v>
      </c>
      <c r="AW580" s="34" t="s">
        <v>1351</v>
      </c>
      <c r="AX580" s="34" t="s">
        <v>1352</v>
      </c>
      <c r="AY580" s="39" t="s">
        <v>4689</v>
      </c>
      <c r="AZ580" s="38" t="s">
        <v>4690</v>
      </c>
      <c r="BA580" s="38" t="s">
        <v>4691</v>
      </c>
      <c r="BB580" s="41">
        <v>23661</v>
      </c>
      <c r="BC580" s="38" t="s">
        <v>67</v>
      </c>
    </row>
    <row r="581" spans="1:55">
      <c r="A581" s="29">
        <f t="shared" si="4"/>
        <v>580</v>
      </c>
      <c r="B581" s="30" t="s">
        <v>54</v>
      </c>
      <c r="C581" s="31" t="s">
        <v>3472</v>
      </c>
      <c r="D581" s="32" t="s">
        <v>4692</v>
      </c>
      <c r="E581" s="47" t="s">
        <v>57</v>
      </c>
      <c r="F581" s="34" t="s">
        <v>58</v>
      </c>
      <c r="G581" s="31" t="s">
        <v>93</v>
      </c>
      <c r="H581" s="36" t="s">
        <v>4679</v>
      </c>
      <c r="I581" s="36" t="s">
        <v>4680</v>
      </c>
      <c r="J581" s="36" t="s">
        <v>4681</v>
      </c>
      <c r="K581" s="36" t="s">
        <v>4682</v>
      </c>
      <c r="L581" s="36" t="s">
        <v>4683</v>
      </c>
      <c r="M581" s="36" t="s">
        <v>4684</v>
      </c>
      <c r="N581" s="36" t="s">
        <v>4693</v>
      </c>
      <c r="O581" s="37" t="s">
        <v>4694</v>
      </c>
      <c r="P581" s="37" t="s">
        <v>4695</v>
      </c>
      <c r="Q581" s="30" t="s">
        <v>67</v>
      </c>
      <c r="R581" s="38" t="s">
        <v>67</v>
      </c>
      <c r="S581" s="30" t="s">
        <v>853</v>
      </c>
      <c r="T581" s="30" t="b">
        <v>0</v>
      </c>
      <c r="U581" s="30" t="s">
        <v>67</v>
      </c>
      <c r="V581" s="34" t="s">
        <v>67</v>
      </c>
      <c r="W581" s="39" t="s">
        <v>67</v>
      </c>
      <c r="X581" s="30" t="s">
        <v>67</v>
      </c>
      <c r="Y581" s="30" t="s">
        <v>67</v>
      </c>
      <c r="Z581" s="38" t="s">
        <v>854</v>
      </c>
      <c r="AA581" s="38"/>
      <c r="AB581" s="38" t="s">
        <v>67</v>
      </c>
      <c r="AC581" s="30" t="s">
        <v>67</v>
      </c>
      <c r="AD581" s="40">
        <v>0</v>
      </c>
      <c r="AE581" s="40">
        <v>1</v>
      </c>
      <c r="AF581" s="40">
        <v>1</v>
      </c>
      <c r="AG581" s="40">
        <v>3</v>
      </c>
      <c r="AH581" s="40">
        <v>1</v>
      </c>
      <c r="AI581" s="40">
        <v>0</v>
      </c>
      <c r="AJ581" s="40">
        <v>0</v>
      </c>
      <c r="AK581" s="40">
        <v>0</v>
      </c>
      <c r="AL581" s="40">
        <v>0</v>
      </c>
      <c r="AM581" s="40">
        <v>0</v>
      </c>
      <c r="AN581" s="40">
        <v>0</v>
      </c>
      <c r="AO581" s="40">
        <v>0</v>
      </c>
      <c r="AP581" s="40">
        <v>0</v>
      </c>
      <c r="AQ581" s="40">
        <v>0</v>
      </c>
      <c r="AR581" s="40">
        <v>300000</v>
      </c>
      <c r="AS581" s="40">
        <v>0</v>
      </c>
      <c r="AT581" s="40">
        <v>0</v>
      </c>
      <c r="AU581" s="34" t="s">
        <v>2325</v>
      </c>
      <c r="AV581" s="34" t="s">
        <v>4688</v>
      </c>
      <c r="AW581" s="34" t="s">
        <v>1351</v>
      </c>
      <c r="AX581" s="34" t="s">
        <v>1352</v>
      </c>
      <c r="AY581" s="39" t="s">
        <v>4689</v>
      </c>
      <c r="AZ581" s="38" t="s">
        <v>4690</v>
      </c>
      <c r="BA581" s="38" t="s">
        <v>4691</v>
      </c>
      <c r="BB581" s="41">
        <v>27279</v>
      </c>
      <c r="BC581" s="38" t="s">
        <v>67</v>
      </c>
    </row>
    <row r="582" spans="1:55">
      <c r="A582" s="29">
        <f t="shared" si="4"/>
        <v>581</v>
      </c>
      <c r="B582" s="30" t="s">
        <v>54</v>
      </c>
      <c r="C582" s="31" t="s">
        <v>1627</v>
      </c>
      <c r="D582" s="32" t="s">
        <v>4696</v>
      </c>
      <c r="E582" s="47" t="s">
        <v>2020</v>
      </c>
      <c r="F582" s="34" t="s">
        <v>852</v>
      </c>
      <c r="G582" s="31" t="s">
        <v>93</v>
      </c>
      <c r="H582" s="36" t="s">
        <v>4697</v>
      </c>
      <c r="I582" s="36" t="s">
        <v>489</v>
      </c>
      <c r="J582" s="36" t="s">
        <v>4698</v>
      </c>
      <c r="K582" s="36" t="s">
        <v>4699</v>
      </c>
      <c r="L582" s="36" t="s">
        <v>4700</v>
      </c>
      <c r="M582" s="36" t="s">
        <v>4701</v>
      </c>
      <c r="N582" s="36" t="s">
        <v>4702</v>
      </c>
      <c r="O582" s="37" t="s">
        <v>4703</v>
      </c>
      <c r="P582" s="37" t="s">
        <v>4704</v>
      </c>
      <c r="Q582" s="30" t="s">
        <v>67</v>
      </c>
      <c r="R582" s="38" t="s">
        <v>67</v>
      </c>
      <c r="S582" s="30" t="s">
        <v>853</v>
      </c>
      <c r="T582" s="30" t="b">
        <v>0</v>
      </c>
      <c r="U582" s="30" t="s">
        <v>67</v>
      </c>
      <c r="V582" s="34" t="s">
        <v>67</v>
      </c>
      <c r="W582" s="39" t="s">
        <v>67</v>
      </c>
      <c r="X582" s="30" t="s">
        <v>67</v>
      </c>
      <c r="Y582" s="30" t="s">
        <v>67</v>
      </c>
      <c r="Z582" s="38" t="s">
        <v>854</v>
      </c>
      <c r="AA582" s="38"/>
      <c r="AB582" s="38" t="s">
        <v>67</v>
      </c>
      <c r="AC582" s="30" t="s">
        <v>67</v>
      </c>
      <c r="AD582" s="40">
        <v>0</v>
      </c>
      <c r="AE582" s="40">
        <v>1</v>
      </c>
      <c r="AF582" s="40">
        <v>1</v>
      </c>
      <c r="AG582" s="40">
        <v>0</v>
      </c>
      <c r="AH582" s="40">
        <v>1</v>
      </c>
      <c r="AI582" s="40">
        <v>0</v>
      </c>
      <c r="AJ582" s="40">
        <v>1</v>
      </c>
      <c r="AK582" s="40">
        <v>0</v>
      </c>
      <c r="AL582" s="40">
        <v>1</v>
      </c>
      <c r="AM582" s="40">
        <v>0</v>
      </c>
      <c r="AN582" s="40">
        <v>0</v>
      </c>
      <c r="AO582" s="40">
        <v>0</v>
      </c>
      <c r="AP582" s="40">
        <v>0</v>
      </c>
      <c r="AQ582" s="40">
        <v>0</v>
      </c>
      <c r="AR582" s="40">
        <v>300000</v>
      </c>
      <c r="AS582" s="40">
        <v>300000</v>
      </c>
      <c r="AT582" s="40">
        <v>0</v>
      </c>
      <c r="AU582" s="34" t="s">
        <v>2607</v>
      </c>
      <c r="AV582" s="34" t="s">
        <v>4705</v>
      </c>
      <c r="AW582" s="34" t="s">
        <v>1351</v>
      </c>
      <c r="AX582" s="34" t="s">
        <v>4466</v>
      </c>
      <c r="AY582" s="39" t="s">
        <v>4706</v>
      </c>
      <c r="AZ582" s="38">
        <v>44477</v>
      </c>
      <c r="BA582" s="38">
        <v>44519</v>
      </c>
      <c r="BB582" s="41">
        <v>25032</v>
      </c>
      <c r="BC582" s="38" t="s">
        <v>67</v>
      </c>
    </row>
    <row r="583" spans="1:55">
      <c r="A583" s="29">
        <f t="shared" si="4"/>
        <v>582</v>
      </c>
      <c r="B583" s="30" t="s">
        <v>54</v>
      </c>
      <c r="C583" s="31" t="s">
        <v>1627</v>
      </c>
      <c r="D583" s="32" t="s">
        <v>4707</v>
      </c>
      <c r="E583" s="47" t="s">
        <v>2020</v>
      </c>
      <c r="F583" s="34" t="s">
        <v>58</v>
      </c>
      <c r="G583" s="31" t="s">
        <v>93</v>
      </c>
      <c r="H583" s="36" t="s">
        <v>4697</v>
      </c>
      <c r="I583" s="36" t="s">
        <v>489</v>
      </c>
      <c r="J583" s="36" t="s">
        <v>4698</v>
      </c>
      <c r="K583" s="36" t="s">
        <v>4699</v>
      </c>
      <c r="L583" s="36" t="s">
        <v>4700</v>
      </c>
      <c r="M583" s="36" t="s">
        <v>4701</v>
      </c>
      <c r="N583" s="36" t="s">
        <v>4702</v>
      </c>
      <c r="O583" s="37" t="s">
        <v>4703</v>
      </c>
      <c r="P583" s="37" t="s">
        <v>4704</v>
      </c>
      <c r="Q583" s="30" t="s">
        <v>67</v>
      </c>
      <c r="R583" s="38" t="s">
        <v>67</v>
      </c>
      <c r="S583" s="30" t="s">
        <v>853</v>
      </c>
      <c r="T583" s="30" t="b">
        <v>0</v>
      </c>
      <c r="U583" s="30" t="s">
        <v>67</v>
      </c>
      <c r="V583" s="34" t="s">
        <v>67</v>
      </c>
      <c r="W583" s="39" t="s">
        <v>67</v>
      </c>
      <c r="X583" s="30" t="s">
        <v>67</v>
      </c>
      <c r="Y583" s="30" t="s">
        <v>67</v>
      </c>
      <c r="Z583" s="38" t="s">
        <v>854</v>
      </c>
      <c r="AA583" s="38"/>
      <c r="AB583" s="38" t="s">
        <v>67</v>
      </c>
      <c r="AC583" s="30" t="s">
        <v>67</v>
      </c>
      <c r="AD583" s="40">
        <v>0</v>
      </c>
      <c r="AE583" s="40">
        <v>1</v>
      </c>
      <c r="AF583" s="40">
        <v>1</v>
      </c>
      <c r="AG583" s="40">
        <v>0</v>
      </c>
      <c r="AH583" s="40">
        <v>1</v>
      </c>
      <c r="AI583" s="40">
        <v>0</v>
      </c>
      <c r="AJ583" s="40">
        <v>1</v>
      </c>
      <c r="AK583" s="40">
        <v>0</v>
      </c>
      <c r="AL583" s="40">
        <v>1</v>
      </c>
      <c r="AM583" s="40">
        <v>0</v>
      </c>
      <c r="AN583" s="40">
        <v>0</v>
      </c>
      <c r="AO583" s="40">
        <v>0</v>
      </c>
      <c r="AP583" s="40">
        <v>0</v>
      </c>
      <c r="AQ583" s="40">
        <v>0</v>
      </c>
      <c r="AR583" s="40">
        <v>500000</v>
      </c>
      <c r="AS583" s="40">
        <v>0</v>
      </c>
      <c r="AT583" s="40">
        <v>0</v>
      </c>
      <c r="AU583" s="34" t="s">
        <v>2607</v>
      </c>
      <c r="AV583" s="34" t="s">
        <v>4705</v>
      </c>
      <c r="AW583" s="34" t="s">
        <v>1351</v>
      </c>
      <c r="AX583" s="34" t="s">
        <v>4466</v>
      </c>
      <c r="AY583" s="39" t="s">
        <v>4706</v>
      </c>
      <c r="AZ583" s="38">
        <v>44477</v>
      </c>
      <c r="BA583" s="38">
        <v>44519</v>
      </c>
      <c r="BB583" s="41">
        <v>25032</v>
      </c>
      <c r="BC583" s="38" t="s">
        <v>67</v>
      </c>
    </row>
    <row r="584" spans="1:55">
      <c r="A584" s="29">
        <f t="shared" si="4"/>
        <v>583</v>
      </c>
      <c r="B584" s="30" t="s">
        <v>54</v>
      </c>
      <c r="C584" s="31" t="s">
        <v>2723</v>
      </c>
      <c r="D584" s="32" t="s">
        <v>4708</v>
      </c>
      <c r="E584" s="47" t="s">
        <v>2020</v>
      </c>
      <c r="F584" s="34" t="s">
        <v>2619</v>
      </c>
      <c r="G584" s="31" t="s">
        <v>93</v>
      </c>
      <c r="H584" s="36" t="s">
        <v>4709</v>
      </c>
      <c r="I584" s="36" t="s">
        <v>121</v>
      </c>
      <c r="J584" s="36" t="s">
        <v>4710</v>
      </c>
      <c r="K584" s="36" t="s">
        <v>4711</v>
      </c>
      <c r="L584" s="36" t="s">
        <v>4712</v>
      </c>
      <c r="M584" s="36" t="s">
        <v>4713</v>
      </c>
      <c r="N584" s="36" t="s">
        <v>4714</v>
      </c>
      <c r="O584" s="37" t="s">
        <v>1559</v>
      </c>
      <c r="P584" s="37" t="s">
        <v>67</v>
      </c>
      <c r="Q584" s="30" t="s">
        <v>67</v>
      </c>
      <c r="R584" s="38" t="s">
        <v>67</v>
      </c>
      <c r="S584" s="30" t="s">
        <v>853</v>
      </c>
      <c r="T584" s="30" t="b">
        <v>0</v>
      </c>
      <c r="U584" s="30" t="s">
        <v>67</v>
      </c>
      <c r="V584" s="34" t="s">
        <v>67</v>
      </c>
      <c r="W584" s="39" t="s">
        <v>67</v>
      </c>
      <c r="X584" s="30" t="s">
        <v>67</v>
      </c>
      <c r="Y584" s="30" t="s">
        <v>67</v>
      </c>
      <c r="Z584" s="38" t="s">
        <v>854</v>
      </c>
      <c r="AA584" s="38"/>
      <c r="AB584" s="38" t="s">
        <v>67</v>
      </c>
      <c r="AC584" s="30" t="s">
        <v>67</v>
      </c>
      <c r="AD584" s="40">
        <v>0</v>
      </c>
      <c r="AE584" s="40">
        <v>1</v>
      </c>
      <c r="AF584" s="40">
        <v>1</v>
      </c>
      <c r="AG584" s="40">
        <v>1</v>
      </c>
      <c r="AH584" s="40">
        <v>1</v>
      </c>
      <c r="AI584" s="40">
        <v>0</v>
      </c>
      <c r="AJ584" s="40">
        <v>1</v>
      </c>
      <c r="AK584" s="40">
        <v>0</v>
      </c>
      <c r="AL584" s="40">
        <v>1</v>
      </c>
      <c r="AM584" s="40">
        <v>0</v>
      </c>
      <c r="AN584" s="40">
        <v>0</v>
      </c>
      <c r="AO584" s="40">
        <v>0</v>
      </c>
      <c r="AP584" s="40">
        <v>0</v>
      </c>
      <c r="AQ584" s="40">
        <v>0</v>
      </c>
      <c r="AR584" s="40">
        <v>0</v>
      </c>
      <c r="AS584" s="40">
        <v>0</v>
      </c>
      <c r="AT584" s="40">
        <v>0</v>
      </c>
      <c r="AU584" s="34" t="s">
        <v>442</v>
      </c>
      <c r="AV584" s="34" t="s">
        <v>4397</v>
      </c>
      <c r="AW584" s="34" t="s">
        <v>1351</v>
      </c>
      <c r="AX584" s="34" t="s">
        <v>4715</v>
      </c>
      <c r="AY584" s="39" t="s">
        <v>4231</v>
      </c>
      <c r="AZ584" s="38">
        <v>41465</v>
      </c>
      <c r="BA584" s="38">
        <v>41465</v>
      </c>
      <c r="BB584" s="41"/>
      <c r="BC584" s="38" t="s">
        <v>67</v>
      </c>
    </row>
    <row r="585" spans="1:55">
      <c r="A585" s="29">
        <f t="shared" si="4"/>
        <v>584</v>
      </c>
      <c r="B585" s="30" t="s">
        <v>54</v>
      </c>
      <c r="C585" s="31" t="s">
        <v>2448</v>
      </c>
      <c r="D585" s="32" t="s">
        <v>4716</v>
      </c>
      <c r="E585" s="47" t="s">
        <v>57</v>
      </c>
      <c r="F585" s="34" t="s">
        <v>852</v>
      </c>
      <c r="G585" s="31" t="s">
        <v>93</v>
      </c>
      <c r="H585" s="36" t="s">
        <v>4717</v>
      </c>
      <c r="I585" s="36" t="s">
        <v>184</v>
      </c>
      <c r="J585" s="36" t="s">
        <v>4718</v>
      </c>
      <c r="K585" s="36" t="s">
        <v>4719</v>
      </c>
      <c r="L585" s="36" t="s">
        <v>4720</v>
      </c>
      <c r="M585" s="36" t="s">
        <v>4721</v>
      </c>
      <c r="N585" s="36" t="s">
        <v>4722</v>
      </c>
      <c r="O585" s="37" t="s">
        <v>4723</v>
      </c>
      <c r="P585" s="37" t="s">
        <v>4724</v>
      </c>
      <c r="Q585" s="30" t="s">
        <v>67</v>
      </c>
      <c r="R585" s="38" t="s">
        <v>67</v>
      </c>
      <c r="S585" s="30" t="s">
        <v>853</v>
      </c>
      <c r="T585" s="30" t="b">
        <v>0</v>
      </c>
      <c r="U585" s="30" t="s">
        <v>67</v>
      </c>
      <c r="V585" s="34" t="s">
        <v>67</v>
      </c>
      <c r="W585" s="39" t="s">
        <v>67</v>
      </c>
      <c r="X585" s="30" t="s">
        <v>67</v>
      </c>
      <c r="Y585" s="30" t="s">
        <v>67</v>
      </c>
      <c r="Z585" s="38" t="s">
        <v>854</v>
      </c>
      <c r="AA585" s="38"/>
      <c r="AB585" s="38" t="s">
        <v>67</v>
      </c>
      <c r="AC585" s="30" t="s">
        <v>67</v>
      </c>
      <c r="AD585" s="40">
        <v>0</v>
      </c>
      <c r="AE585" s="40">
        <v>1</v>
      </c>
      <c r="AF585" s="40">
        <v>1</v>
      </c>
      <c r="AG585" s="40">
        <v>1</v>
      </c>
      <c r="AH585" s="40">
        <v>1</v>
      </c>
      <c r="AI585" s="40">
        <v>0</v>
      </c>
      <c r="AJ585" s="40">
        <v>1</v>
      </c>
      <c r="AK585" s="40">
        <v>0</v>
      </c>
      <c r="AL585" s="40">
        <v>1</v>
      </c>
      <c r="AM585" s="40">
        <v>0</v>
      </c>
      <c r="AN585" s="40">
        <v>0</v>
      </c>
      <c r="AO585" s="40">
        <v>0</v>
      </c>
      <c r="AP585" s="40">
        <v>0</v>
      </c>
      <c r="AQ585" s="40">
        <v>0</v>
      </c>
      <c r="AR585" s="40">
        <v>500000</v>
      </c>
      <c r="AS585" s="40">
        <v>880000</v>
      </c>
      <c r="AT585" s="40">
        <v>0</v>
      </c>
      <c r="AU585" s="34" t="s">
        <v>2660</v>
      </c>
      <c r="AV585" s="34" t="s">
        <v>4725</v>
      </c>
      <c r="AW585" s="34" t="s">
        <v>2444</v>
      </c>
      <c r="AX585" s="34" t="s">
        <v>4726</v>
      </c>
      <c r="AY585" s="39" t="s">
        <v>3739</v>
      </c>
      <c r="AZ585" s="38">
        <v>43131</v>
      </c>
      <c r="BA585" s="38">
        <v>43151</v>
      </c>
      <c r="BB585" s="41">
        <v>30613</v>
      </c>
      <c r="BC585" s="38" t="s">
        <v>67</v>
      </c>
    </row>
    <row r="586" spans="1:55">
      <c r="A586" s="29">
        <f>IF(ISBLANK(D585),"",ROW()-1)</f>
        <v>585</v>
      </c>
      <c r="B586" s="30" t="s">
        <v>54</v>
      </c>
      <c r="C586" s="31" t="s">
        <v>2448</v>
      </c>
      <c r="D586" s="32" t="s">
        <v>4727</v>
      </c>
      <c r="E586" s="47" t="s">
        <v>57</v>
      </c>
      <c r="F586" s="34" t="s">
        <v>58</v>
      </c>
      <c r="G586" s="31" t="s">
        <v>93</v>
      </c>
      <c r="H586" s="36" t="s">
        <v>4717</v>
      </c>
      <c r="I586" s="36" t="s">
        <v>184</v>
      </c>
      <c r="J586" s="36" t="s">
        <v>4718</v>
      </c>
      <c r="K586" s="36" t="s">
        <v>4719</v>
      </c>
      <c r="L586" s="36" t="s">
        <v>4720</v>
      </c>
      <c r="M586" s="36" t="s">
        <v>4721</v>
      </c>
      <c r="N586" s="36" t="s">
        <v>4722</v>
      </c>
      <c r="O586" s="37" t="s">
        <v>4723</v>
      </c>
      <c r="P586" s="37" t="s">
        <v>4724</v>
      </c>
      <c r="Q586" s="30" t="s">
        <v>67</v>
      </c>
      <c r="R586" s="38" t="s">
        <v>67</v>
      </c>
      <c r="S586" s="30" t="s">
        <v>853</v>
      </c>
      <c r="T586" s="30" t="b">
        <v>0</v>
      </c>
      <c r="U586" s="30" t="s">
        <v>67</v>
      </c>
      <c r="V586" s="34" t="s">
        <v>67</v>
      </c>
      <c r="W586" s="39" t="s">
        <v>67</v>
      </c>
      <c r="X586" s="30" t="s">
        <v>67</v>
      </c>
      <c r="Y586" s="30" t="s">
        <v>67</v>
      </c>
      <c r="Z586" s="38" t="s">
        <v>854</v>
      </c>
      <c r="AA586" s="38"/>
      <c r="AB586" s="38" t="s">
        <v>67</v>
      </c>
      <c r="AC586" s="30" t="s">
        <v>67</v>
      </c>
      <c r="AD586" s="40">
        <v>0</v>
      </c>
      <c r="AE586" s="40">
        <v>1</v>
      </c>
      <c r="AF586" s="40">
        <v>1</v>
      </c>
      <c r="AG586" s="40">
        <v>1</v>
      </c>
      <c r="AH586" s="40">
        <v>1</v>
      </c>
      <c r="AI586" s="40">
        <v>0</v>
      </c>
      <c r="AJ586" s="40">
        <v>1</v>
      </c>
      <c r="AK586" s="40">
        <v>0</v>
      </c>
      <c r="AL586" s="40">
        <v>1</v>
      </c>
      <c r="AM586" s="40">
        <v>0</v>
      </c>
      <c r="AN586" s="40">
        <v>0</v>
      </c>
      <c r="AO586" s="40">
        <v>0</v>
      </c>
      <c r="AP586" s="40">
        <v>0</v>
      </c>
      <c r="AQ586" s="40">
        <v>0</v>
      </c>
      <c r="AR586" s="40">
        <v>600000</v>
      </c>
      <c r="AS586" s="40">
        <v>0</v>
      </c>
      <c r="AT586" s="40">
        <v>0</v>
      </c>
      <c r="AU586" s="34" t="s">
        <v>2660</v>
      </c>
      <c r="AV586" s="34" t="s">
        <v>4725</v>
      </c>
      <c r="AW586" s="34" t="s">
        <v>2444</v>
      </c>
      <c r="AX586" s="34" t="s">
        <v>4726</v>
      </c>
      <c r="AY586" s="39" t="s">
        <v>3739</v>
      </c>
      <c r="AZ586" s="38">
        <v>43131</v>
      </c>
      <c r="BA586" s="38">
        <v>43151</v>
      </c>
      <c r="BB586" s="41">
        <v>30613</v>
      </c>
      <c r="BC586" s="38" t="s">
        <v>67</v>
      </c>
    </row>
    <row r="587" spans="1:55">
      <c r="A587" s="29">
        <f t="shared" ref="A587:A800" si="5">IF(ISBLANK(D587),"",ROW()-1)</f>
        <v>586</v>
      </c>
      <c r="B587" s="30" t="s">
        <v>54</v>
      </c>
      <c r="C587" s="31" t="s">
        <v>3219</v>
      </c>
      <c r="D587" s="32" t="s">
        <v>4728</v>
      </c>
      <c r="E587" s="47" t="s">
        <v>57</v>
      </c>
      <c r="F587" s="34" t="s">
        <v>58</v>
      </c>
      <c r="G587" s="31" t="s">
        <v>59</v>
      </c>
      <c r="H587" s="36" t="s">
        <v>4729</v>
      </c>
      <c r="I587" s="36" t="s">
        <v>374</v>
      </c>
      <c r="J587" s="36" t="s">
        <v>4730</v>
      </c>
      <c r="K587" s="36" t="s">
        <v>4731</v>
      </c>
      <c r="L587" s="36" t="s">
        <v>4732</v>
      </c>
      <c r="M587" s="36" t="s">
        <v>4733</v>
      </c>
      <c r="N587" s="36" t="s">
        <v>4734</v>
      </c>
      <c r="O587" s="37" t="s">
        <v>4735</v>
      </c>
      <c r="P587" s="37" t="s">
        <v>4736</v>
      </c>
      <c r="Q587" s="30" t="s">
        <v>67</v>
      </c>
      <c r="R587" s="38" t="s">
        <v>67</v>
      </c>
      <c r="S587" s="30" t="s">
        <v>853</v>
      </c>
      <c r="T587" s="30" t="b">
        <v>0</v>
      </c>
      <c r="U587" s="30" t="s">
        <v>67</v>
      </c>
      <c r="V587" s="34" t="s">
        <v>67</v>
      </c>
      <c r="W587" s="39" t="s">
        <v>67</v>
      </c>
      <c r="X587" s="30" t="s">
        <v>67</v>
      </c>
      <c r="Y587" s="30" t="s">
        <v>67</v>
      </c>
      <c r="Z587" s="38" t="s">
        <v>854</v>
      </c>
      <c r="AA587" s="38"/>
      <c r="AB587" s="38" t="s">
        <v>67</v>
      </c>
      <c r="AC587" s="30" t="s">
        <v>67</v>
      </c>
      <c r="AD587" s="40">
        <v>0</v>
      </c>
      <c r="AE587" s="40">
        <v>2</v>
      </c>
      <c r="AF587" s="40">
        <v>2</v>
      </c>
      <c r="AG587" s="40">
        <v>1</v>
      </c>
      <c r="AH587" s="40">
        <v>2</v>
      </c>
      <c r="AI587" s="40">
        <v>0</v>
      </c>
      <c r="AJ587" s="40">
        <v>1</v>
      </c>
      <c r="AK587" s="40">
        <v>1</v>
      </c>
      <c r="AL587" s="40">
        <v>0</v>
      </c>
      <c r="AM587" s="40">
        <v>0</v>
      </c>
      <c r="AN587" s="40">
        <v>0</v>
      </c>
      <c r="AO587" s="40">
        <v>0</v>
      </c>
      <c r="AP587" s="40">
        <v>0</v>
      </c>
      <c r="AQ587" s="40">
        <v>0</v>
      </c>
      <c r="AR587" s="40">
        <v>200000</v>
      </c>
      <c r="AS587" s="40">
        <v>0</v>
      </c>
      <c r="AT587" s="40">
        <v>0</v>
      </c>
      <c r="AU587" s="34" t="s">
        <v>3017</v>
      </c>
      <c r="AV587" s="34" t="s">
        <v>2926</v>
      </c>
      <c r="AW587" s="34" t="s">
        <v>1351</v>
      </c>
      <c r="AX587" s="34" t="s">
        <v>1352</v>
      </c>
      <c r="AY587" s="39" t="s">
        <v>4737</v>
      </c>
      <c r="AZ587" s="38">
        <v>41198</v>
      </c>
      <c r="BA587" s="38">
        <v>41471</v>
      </c>
      <c r="BB587" s="41"/>
      <c r="BC587" s="38" t="s">
        <v>67</v>
      </c>
    </row>
    <row r="588" spans="1:55">
      <c r="A588" s="29">
        <f t="shared" si="5"/>
        <v>587</v>
      </c>
      <c r="B588" s="30" t="s">
        <v>54</v>
      </c>
      <c r="C588" s="31" t="str">
        <f t="array" aca="1" ref="C588" ca="1">IFERROR(_xludf.XLOOKUP(D588,'[1]1. 기존DB검색용(사용X)'!H:H,'[1]1. 기존DB검색용(사용X)'!G:G),"")</f>
        <v/>
      </c>
      <c r="D588" s="32" t="s">
        <v>4738</v>
      </c>
      <c r="E588" s="47" t="s">
        <v>57</v>
      </c>
      <c r="F588" s="34" t="s">
        <v>706</v>
      </c>
      <c r="G588" s="31" t="s">
        <v>93</v>
      </c>
      <c r="H588" s="36" t="s">
        <v>4739</v>
      </c>
      <c r="I588" s="36" t="s">
        <v>67</v>
      </c>
      <c r="J588" s="36" t="s">
        <v>4740</v>
      </c>
      <c r="K588" s="36" t="s">
        <v>4741</v>
      </c>
      <c r="L588" s="36" t="s">
        <v>4742</v>
      </c>
      <c r="M588" s="36" t="s">
        <v>4743</v>
      </c>
      <c r="N588" s="36" t="s">
        <v>4744</v>
      </c>
      <c r="O588" s="37" t="s">
        <v>4739</v>
      </c>
      <c r="P588" s="37" t="s">
        <v>4745</v>
      </c>
      <c r="Q588" s="30" t="s">
        <v>67</v>
      </c>
      <c r="R588" s="38" t="s">
        <v>67</v>
      </c>
      <c r="S588" s="30" t="s">
        <v>853</v>
      </c>
      <c r="T588" s="30" t="b">
        <v>0</v>
      </c>
      <c r="U588" s="30" t="s">
        <v>67</v>
      </c>
      <c r="V588" s="34" t="s">
        <v>67</v>
      </c>
      <c r="W588" s="39" t="s">
        <v>67</v>
      </c>
      <c r="X588" s="30" t="s">
        <v>67</v>
      </c>
      <c r="Y588" s="30" t="s">
        <v>67</v>
      </c>
      <c r="Z588" s="38" t="s">
        <v>156</v>
      </c>
      <c r="AA588" s="30" t="s">
        <v>106</v>
      </c>
      <c r="AB588" s="38">
        <v>45626</v>
      </c>
      <c r="AC588" s="30" t="s">
        <v>247</v>
      </c>
      <c r="AD588" s="40">
        <v>0</v>
      </c>
      <c r="AE588" s="40">
        <v>2</v>
      </c>
      <c r="AF588" s="40">
        <v>2</v>
      </c>
      <c r="AG588" s="40">
        <v>8</v>
      </c>
      <c r="AH588" s="40">
        <v>4</v>
      </c>
      <c r="AI588" s="40">
        <v>0</v>
      </c>
      <c r="AJ588" s="40">
        <v>1</v>
      </c>
      <c r="AK588" s="40">
        <v>0</v>
      </c>
      <c r="AL588" s="40">
        <v>1</v>
      </c>
      <c r="AM588" s="40">
        <v>0</v>
      </c>
      <c r="AN588" s="40">
        <v>0</v>
      </c>
      <c r="AO588" s="40">
        <v>0</v>
      </c>
      <c r="AP588" s="40">
        <v>0</v>
      </c>
      <c r="AQ588" s="40">
        <v>0</v>
      </c>
      <c r="AR588" s="40">
        <v>0</v>
      </c>
      <c r="AS588" s="40">
        <v>0</v>
      </c>
      <c r="AT588" s="40">
        <v>0</v>
      </c>
      <c r="AU588" s="34" t="s">
        <v>224</v>
      </c>
      <c r="AV588" s="34" t="s">
        <v>4746</v>
      </c>
      <c r="AW588" s="34" t="s">
        <v>1351</v>
      </c>
      <c r="AX588" s="34" t="s">
        <v>1352</v>
      </c>
      <c r="AY588" s="39" t="s">
        <v>4747</v>
      </c>
      <c r="AZ588" s="38">
        <v>42310</v>
      </c>
      <c r="BA588" s="38">
        <v>42313</v>
      </c>
      <c r="BB588" s="41"/>
      <c r="BC588" s="38" t="s">
        <v>67</v>
      </c>
    </row>
    <row r="589" spans="1:55">
      <c r="A589" s="29">
        <f t="shared" si="5"/>
        <v>588</v>
      </c>
      <c r="B589" s="30" t="s">
        <v>54</v>
      </c>
      <c r="C589" s="31" t="s">
        <v>191</v>
      </c>
      <c r="D589" s="32" t="s">
        <v>4748</v>
      </c>
      <c r="E589" s="47" t="s">
        <v>57</v>
      </c>
      <c r="F589" s="34" t="s">
        <v>852</v>
      </c>
      <c r="G589" s="31" t="s">
        <v>93</v>
      </c>
      <c r="H589" s="36" t="s">
        <v>4749</v>
      </c>
      <c r="I589" s="36" t="s">
        <v>121</v>
      </c>
      <c r="J589" s="36" t="s">
        <v>4750</v>
      </c>
      <c r="K589" s="36" t="s">
        <v>4751</v>
      </c>
      <c r="L589" s="36" t="s">
        <v>4752</v>
      </c>
      <c r="M589" s="36" t="s">
        <v>4753</v>
      </c>
      <c r="N589" s="36" t="s">
        <v>4754</v>
      </c>
      <c r="O589" s="37" t="s">
        <v>4749</v>
      </c>
      <c r="P589" s="37" t="s">
        <v>4755</v>
      </c>
      <c r="Q589" s="30" t="s">
        <v>67</v>
      </c>
      <c r="R589" s="38" t="s">
        <v>67</v>
      </c>
      <c r="S589" s="30" t="s">
        <v>853</v>
      </c>
      <c r="T589" s="30" t="b">
        <v>0</v>
      </c>
      <c r="U589" s="30" t="s">
        <v>67</v>
      </c>
      <c r="V589" s="34" t="s">
        <v>67</v>
      </c>
      <c r="W589" s="39" t="s">
        <v>67</v>
      </c>
      <c r="X589" s="30" t="s">
        <v>67</v>
      </c>
      <c r="Y589" s="30" t="s">
        <v>67</v>
      </c>
      <c r="Z589" s="38" t="s">
        <v>854</v>
      </c>
      <c r="AA589" s="38"/>
      <c r="AB589" s="38" t="s">
        <v>67</v>
      </c>
      <c r="AC589" s="30" t="s">
        <v>67</v>
      </c>
      <c r="AD589" s="40">
        <v>0</v>
      </c>
      <c r="AE589" s="40">
        <v>1</v>
      </c>
      <c r="AF589" s="40">
        <v>1</v>
      </c>
      <c r="AG589" s="40">
        <v>6</v>
      </c>
      <c r="AH589" s="40">
        <v>1</v>
      </c>
      <c r="AI589" s="40">
        <v>0</v>
      </c>
      <c r="AJ589" s="40">
        <v>1</v>
      </c>
      <c r="AK589" s="40">
        <v>0</v>
      </c>
      <c r="AL589" s="40">
        <v>1</v>
      </c>
      <c r="AM589" s="40">
        <v>0</v>
      </c>
      <c r="AN589" s="40">
        <v>0</v>
      </c>
      <c r="AO589" s="40">
        <v>0</v>
      </c>
      <c r="AP589" s="40">
        <v>0</v>
      </c>
      <c r="AQ589" s="40">
        <v>0</v>
      </c>
      <c r="AR589" s="40">
        <v>0</v>
      </c>
      <c r="AS589" s="40">
        <v>900000</v>
      </c>
      <c r="AT589" s="40">
        <v>0</v>
      </c>
      <c r="AU589" s="34" t="s">
        <v>442</v>
      </c>
      <c r="AV589" s="34" t="s">
        <v>4756</v>
      </c>
      <c r="AW589" s="34" t="s">
        <v>1351</v>
      </c>
      <c r="AX589" s="34" t="s">
        <v>1352</v>
      </c>
      <c r="AY589" s="39" t="s">
        <v>4757</v>
      </c>
      <c r="AZ589" s="38">
        <v>37502</v>
      </c>
      <c r="BA589" s="38">
        <v>37502</v>
      </c>
      <c r="BB589" s="41"/>
      <c r="BC589" s="38" t="s">
        <v>67</v>
      </c>
    </row>
    <row r="590" spans="1:55">
      <c r="A590" s="29">
        <f t="shared" si="5"/>
        <v>589</v>
      </c>
      <c r="B590" s="30" t="s">
        <v>54</v>
      </c>
      <c r="C590" s="31" t="s">
        <v>191</v>
      </c>
      <c r="D590" s="32" t="s">
        <v>4758</v>
      </c>
      <c r="E590" s="47" t="s">
        <v>57</v>
      </c>
      <c r="F590" s="34" t="s">
        <v>58</v>
      </c>
      <c r="G590" s="31" t="s">
        <v>93</v>
      </c>
      <c r="H590" s="36" t="s">
        <v>4749</v>
      </c>
      <c r="I590" s="36" t="s">
        <v>121</v>
      </c>
      <c r="J590" s="36" t="s">
        <v>4750</v>
      </c>
      <c r="K590" s="36" t="s">
        <v>4751</v>
      </c>
      <c r="L590" s="36" t="s">
        <v>4752</v>
      </c>
      <c r="M590" s="36" t="s">
        <v>4753</v>
      </c>
      <c r="N590" s="36" t="s">
        <v>4754</v>
      </c>
      <c r="O590" s="37" t="s">
        <v>4749</v>
      </c>
      <c r="P590" s="37" t="s">
        <v>4755</v>
      </c>
      <c r="Q590" s="30" t="s">
        <v>67</v>
      </c>
      <c r="R590" s="38" t="s">
        <v>67</v>
      </c>
      <c r="S590" s="30" t="s">
        <v>853</v>
      </c>
      <c r="T590" s="30" t="b">
        <v>0</v>
      </c>
      <c r="U590" s="30" t="s">
        <v>67</v>
      </c>
      <c r="V590" s="34" t="s">
        <v>67</v>
      </c>
      <c r="W590" s="39" t="s">
        <v>67</v>
      </c>
      <c r="X590" s="30" t="s">
        <v>67</v>
      </c>
      <c r="Y590" s="30" t="s">
        <v>67</v>
      </c>
      <c r="Z590" s="38" t="s">
        <v>854</v>
      </c>
      <c r="AA590" s="38"/>
      <c r="AB590" s="38" t="s">
        <v>67</v>
      </c>
      <c r="AC590" s="30" t="s">
        <v>67</v>
      </c>
      <c r="AD590" s="40">
        <v>0</v>
      </c>
      <c r="AE590" s="40">
        <v>1</v>
      </c>
      <c r="AF590" s="40">
        <v>1</v>
      </c>
      <c r="AG590" s="40">
        <v>6</v>
      </c>
      <c r="AH590" s="40">
        <v>1</v>
      </c>
      <c r="AI590" s="40">
        <v>0</v>
      </c>
      <c r="AJ590" s="40">
        <v>1</v>
      </c>
      <c r="AK590" s="40">
        <v>0</v>
      </c>
      <c r="AL590" s="40">
        <v>1</v>
      </c>
      <c r="AM590" s="40">
        <v>0</v>
      </c>
      <c r="AN590" s="40">
        <v>0</v>
      </c>
      <c r="AO590" s="40">
        <v>0</v>
      </c>
      <c r="AP590" s="40">
        <v>0</v>
      </c>
      <c r="AQ590" s="40">
        <v>0</v>
      </c>
      <c r="AR590" s="40">
        <v>0</v>
      </c>
      <c r="AS590" s="40">
        <v>0</v>
      </c>
      <c r="AT590" s="40">
        <v>0</v>
      </c>
      <c r="AU590" s="34" t="s">
        <v>442</v>
      </c>
      <c r="AV590" s="34" t="s">
        <v>4756</v>
      </c>
      <c r="AW590" s="34" t="s">
        <v>1351</v>
      </c>
      <c r="AX590" s="34" t="s">
        <v>1352</v>
      </c>
      <c r="AY590" s="39" t="s">
        <v>4757</v>
      </c>
      <c r="AZ590" s="38">
        <v>37502</v>
      </c>
      <c r="BA590" s="38">
        <v>37502</v>
      </c>
      <c r="BB590" s="41"/>
      <c r="BC590" s="38" t="s">
        <v>67</v>
      </c>
    </row>
    <row r="591" spans="1:55">
      <c r="A591" s="29">
        <f t="shared" si="5"/>
        <v>590</v>
      </c>
      <c r="B591" s="30" t="s">
        <v>54</v>
      </c>
      <c r="C591" s="31" t="s">
        <v>3009</v>
      </c>
      <c r="D591" s="32" t="s">
        <v>4759</v>
      </c>
      <c r="E591" s="47" t="s">
        <v>57</v>
      </c>
      <c r="F591" s="34" t="s">
        <v>2268</v>
      </c>
      <c r="G591" s="31" t="s">
        <v>59</v>
      </c>
      <c r="H591" s="36" t="s">
        <v>4760</v>
      </c>
      <c r="I591" s="36" t="s">
        <v>121</v>
      </c>
      <c r="J591" s="36" t="s">
        <v>4761</v>
      </c>
      <c r="K591" s="36" t="s">
        <v>67</v>
      </c>
      <c r="L591" s="36" t="s">
        <v>67</v>
      </c>
      <c r="M591" s="36" t="s">
        <v>4762</v>
      </c>
      <c r="N591" s="36" t="s">
        <v>4763</v>
      </c>
      <c r="O591" s="37" t="s">
        <v>4760</v>
      </c>
      <c r="P591" s="37" t="s">
        <v>67</v>
      </c>
      <c r="Q591" s="30" t="s">
        <v>67</v>
      </c>
      <c r="R591" s="38">
        <v>45834</v>
      </c>
      <c r="S591" s="30" t="s">
        <v>853</v>
      </c>
      <c r="T591" s="30" t="b">
        <v>0</v>
      </c>
      <c r="U591" s="30" t="s">
        <v>67</v>
      </c>
      <c r="V591" s="34" t="s">
        <v>67</v>
      </c>
      <c r="W591" s="39" t="s">
        <v>4764</v>
      </c>
      <c r="X591" s="30" t="s">
        <v>71</v>
      </c>
      <c r="Y591" s="38">
        <v>45835</v>
      </c>
      <c r="Z591" s="38">
        <v>45839</v>
      </c>
      <c r="AA591" s="38"/>
      <c r="AB591" s="38" t="s">
        <v>67</v>
      </c>
      <c r="AC591" s="30" t="s">
        <v>67</v>
      </c>
      <c r="AD591" s="40">
        <v>0</v>
      </c>
      <c r="AE591" s="40">
        <v>1</v>
      </c>
      <c r="AF591" s="40">
        <v>1</v>
      </c>
      <c r="AG591" s="40">
        <v>1</v>
      </c>
      <c r="AH591" s="40">
        <v>1</v>
      </c>
      <c r="AI591" s="40">
        <v>0</v>
      </c>
      <c r="AJ591" s="40">
        <v>0</v>
      </c>
      <c r="AK591" s="40">
        <v>0</v>
      </c>
      <c r="AL591" s="40">
        <v>0</v>
      </c>
      <c r="AM591" s="40">
        <v>0</v>
      </c>
      <c r="AN591" s="40">
        <v>0</v>
      </c>
      <c r="AO591" s="40">
        <v>0</v>
      </c>
      <c r="AP591" s="40">
        <v>0</v>
      </c>
      <c r="AQ591" s="40">
        <v>0</v>
      </c>
      <c r="AR591" s="40">
        <v>0</v>
      </c>
      <c r="AS591" s="40">
        <v>0</v>
      </c>
      <c r="AT591" s="40">
        <v>0</v>
      </c>
      <c r="AU591" s="34" t="s">
        <v>2273</v>
      </c>
      <c r="AV591" s="34" t="s">
        <v>67</v>
      </c>
      <c r="AW591" s="34" t="s">
        <v>67</v>
      </c>
      <c r="AX591" s="34"/>
      <c r="AY591" s="39"/>
      <c r="AZ591" s="38"/>
      <c r="BA591" s="38"/>
      <c r="BB591" s="41"/>
      <c r="BC591" s="38" t="s">
        <v>67</v>
      </c>
    </row>
    <row r="592" spans="1:55">
      <c r="A592" s="29">
        <f t="shared" si="5"/>
        <v>591</v>
      </c>
      <c r="B592" s="30" t="s">
        <v>54</v>
      </c>
      <c r="C592" s="31" t="s">
        <v>814</v>
      </c>
      <c r="D592" s="32" t="s">
        <v>4765</v>
      </c>
      <c r="E592" s="47" t="s">
        <v>2020</v>
      </c>
      <c r="F592" s="34" t="s">
        <v>58</v>
      </c>
      <c r="G592" s="31" t="s">
        <v>93</v>
      </c>
      <c r="H592" s="36" t="s">
        <v>4766</v>
      </c>
      <c r="I592" s="36" t="s">
        <v>95</v>
      </c>
      <c r="J592" s="36" t="s">
        <v>4767</v>
      </c>
      <c r="K592" s="36" t="s">
        <v>4767</v>
      </c>
      <c r="L592" s="36" t="s">
        <v>4768</v>
      </c>
      <c r="M592" s="36" t="s">
        <v>4769</v>
      </c>
      <c r="N592" s="36" t="s">
        <v>4770</v>
      </c>
      <c r="O592" s="37" t="s">
        <v>4771</v>
      </c>
      <c r="P592" s="37" t="s">
        <v>4772</v>
      </c>
      <c r="Q592" s="30" t="s">
        <v>67</v>
      </c>
      <c r="R592" s="38" t="s">
        <v>67</v>
      </c>
      <c r="S592" s="30" t="s">
        <v>853</v>
      </c>
      <c r="T592" s="30" t="b">
        <v>0</v>
      </c>
      <c r="U592" s="30" t="s">
        <v>67</v>
      </c>
      <c r="V592" s="34" t="s">
        <v>67</v>
      </c>
      <c r="W592" s="39" t="s">
        <v>67</v>
      </c>
      <c r="X592" s="30" t="s">
        <v>67</v>
      </c>
      <c r="Y592" s="30" t="s">
        <v>67</v>
      </c>
      <c r="Z592" s="38" t="s">
        <v>854</v>
      </c>
      <c r="AA592" s="38"/>
      <c r="AB592" s="38" t="s">
        <v>67</v>
      </c>
      <c r="AC592" s="30" t="s">
        <v>67</v>
      </c>
      <c r="AD592" s="40">
        <v>0</v>
      </c>
      <c r="AE592" s="40">
        <v>1</v>
      </c>
      <c r="AF592" s="40">
        <v>1</v>
      </c>
      <c r="AG592" s="40">
        <v>8</v>
      </c>
      <c r="AH592" s="40">
        <v>1</v>
      </c>
      <c r="AI592" s="40">
        <v>0</v>
      </c>
      <c r="AJ592" s="40">
        <v>1</v>
      </c>
      <c r="AK592" s="40">
        <v>0</v>
      </c>
      <c r="AL592" s="40">
        <v>1</v>
      </c>
      <c r="AM592" s="40">
        <v>0</v>
      </c>
      <c r="AN592" s="40">
        <v>0</v>
      </c>
      <c r="AO592" s="40">
        <v>0</v>
      </c>
      <c r="AP592" s="40">
        <v>0</v>
      </c>
      <c r="AQ592" s="40">
        <v>0</v>
      </c>
      <c r="AR592" s="40">
        <v>100000</v>
      </c>
      <c r="AS592" s="40">
        <v>0</v>
      </c>
      <c r="AT592" s="40">
        <v>0</v>
      </c>
      <c r="AU592" s="34" t="s">
        <v>442</v>
      </c>
      <c r="AV592" s="34" t="s">
        <v>4773</v>
      </c>
      <c r="AW592" s="34" t="s">
        <v>1351</v>
      </c>
      <c r="AX592" s="34" t="s">
        <v>1352</v>
      </c>
      <c r="AY592" s="39" t="s">
        <v>4774</v>
      </c>
      <c r="AZ592" s="38">
        <v>44393</v>
      </c>
      <c r="BA592" s="38">
        <v>44393</v>
      </c>
      <c r="BB592" s="41"/>
      <c r="BC592" s="38" t="s">
        <v>67</v>
      </c>
    </row>
    <row r="593" spans="1:55">
      <c r="A593" s="29">
        <f t="shared" si="5"/>
        <v>592</v>
      </c>
      <c r="B593" s="30" t="s">
        <v>1398</v>
      </c>
      <c r="C593" s="31" t="s">
        <v>91</v>
      </c>
      <c r="D593" s="32" t="s">
        <v>4775</v>
      </c>
      <c r="E593" s="47" t="s">
        <v>57</v>
      </c>
      <c r="F593" s="34" t="s">
        <v>1400</v>
      </c>
      <c r="G593" s="31" t="s">
        <v>93</v>
      </c>
      <c r="H593" s="36" t="s">
        <v>4776</v>
      </c>
      <c r="I593" s="36" t="s">
        <v>374</v>
      </c>
      <c r="J593" s="36" t="s">
        <v>4777</v>
      </c>
      <c r="K593" s="36" t="s">
        <v>4778</v>
      </c>
      <c r="L593" s="36" t="s">
        <v>68</v>
      </c>
      <c r="M593" s="36" t="s">
        <v>4779</v>
      </c>
      <c r="N593" s="36" t="s">
        <v>4780</v>
      </c>
      <c r="O593" s="37" t="s">
        <v>4781</v>
      </c>
      <c r="P593" s="37" t="s">
        <v>4782</v>
      </c>
      <c r="Q593" s="30" t="s">
        <v>67</v>
      </c>
      <c r="R593" s="38" t="s">
        <v>67</v>
      </c>
      <c r="S593" s="30" t="s">
        <v>853</v>
      </c>
      <c r="T593" s="30" t="b">
        <v>0</v>
      </c>
      <c r="U593" s="30" t="s">
        <v>4783</v>
      </c>
      <c r="V593" s="34" t="s">
        <v>4784</v>
      </c>
      <c r="W593" s="39" t="s">
        <v>4785</v>
      </c>
      <c r="X593" s="30" t="s">
        <v>67</v>
      </c>
      <c r="Y593" s="38" t="s">
        <v>67</v>
      </c>
      <c r="Z593" s="38" t="s">
        <v>854</v>
      </c>
      <c r="AA593" s="38"/>
      <c r="AB593" s="38" t="s">
        <v>67</v>
      </c>
      <c r="AC593" s="30" t="s">
        <v>67</v>
      </c>
      <c r="AD593" s="40">
        <v>0</v>
      </c>
      <c r="AE593" s="40">
        <v>3</v>
      </c>
      <c r="AF593" s="40">
        <v>3</v>
      </c>
      <c r="AG593" s="40">
        <v>0</v>
      </c>
      <c r="AH593" s="40">
        <v>3</v>
      </c>
      <c r="AI593" s="40">
        <v>0</v>
      </c>
      <c r="AJ593" s="40">
        <v>2</v>
      </c>
      <c r="AK593" s="40">
        <v>0</v>
      </c>
      <c r="AL593" s="40">
        <v>1</v>
      </c>
      <c r="AM593" s="40">
        <v>0</v>
      </c>
      <c r="AN593" s="40">
        <v>0</v>
      </c>
      <c r="AO593" s="40">
        <v>0</v>
      </c>
      <c r="AP593" s="40">
        <v>0</v>
      </c>
      <c r="AQ593" s="40">
        <v>0</v>
      </c>
      <c r="AR593" s="40">
        <v>0</v>
      </c>
      <c r="AS593" s="40">
        <v>680000</v>
      </c>
      <c r="AT593" s="40">
        <v>0</v>
      </c>
      <c r="AU593" s="34" t="s">
        <v>2325</v>
      </c>
      <c r="AV593" s="34" t="s">
        <v>4786</v>
      </c>
      <c r="AW593" s="34" t="s">
        <v>1351</v>
      </c>
      <c r="AX593" s="34" t="s">
        <v>1352</v>
      </c>
      <c r="AY593" s="39" t="s">
        <v>4787</v>
      </c>
      <c r="AZ593" s="38">
        <v>43340</v>
      </c>
      <c r="BA593" s="38">
        <v>43353</v>
      </c>
      <c r="BB593" s="41"/>
      <c r="BC593" s="38" t="s">
        <v>67</v>
      </c>
    </row>
    <row r="594" spans="1:55">
      <c r="A594" s="29">
        <f t="shared" si="5"/>
        <v>593</v>
      </c>
      <c r="B594" s="30" t="s">
        <v>54</v>
      </c>
      <c r="C594" s="31" t="s">
        <v>4788</v>
      </c>
      <c r="D594" s="32" t="s">
        <v>4789</v>
      </c>
      <c r="E594" s="47" t="s">
        <v>57</v>
      </c>
      <c r="F594" s="34" t="s">
        <v>2268</v>
      </c>
      <c r="G594" s="31" t="s">
        <v>59</v>
      </c>
      <c r="H594" s="36" t="s">
        <v>4790</v>
      </c>
      <c r="I594" s="36" t="s">
        <v>4791</v>
      </c>
      <c r="J594" s="36" t="s">
        <v>4792</v>
      </c>
      <c r="K594" s="36" t="s">
        <v>67</v>
      </c>
      <c r="L594" s="36" t="s">
        <v>67</v>
      </c>
      <c r="M594" s="36" t="s">
        <v>4793</v>
      </c>
      <c r="N594" s="36" t="s">
        <v>4794</v>
      </c>
      <c r="O594" s="37" t="s">
        <v>67</v>
      </c>
      <c r="P594" s="37" t="s">
        <v>67</v>
      </c>
      <c r="Q594" s="30" t="s">
        <v>67</v>
      </c>
      <c r="R594" s="38">
        <v>45835</v>
      </c>
      <c r="S594" s="30" t="s">
        <v>853</v>
      </c>
      <c r="T594" s="30" t="b">
        <v>0</v>
      </c>
      <c r="U594" s="30" t="s">
        <v>67</v>
      </c>
      <c r="V594" s="34" t="s">
        <v>67</v>
      </c>
      <c r="W594" s="39" t="s">
        <v>4795</v>
      </c>
      <c r="X594" s="30" t="s">
        <v>71</v>
      </c>
      <c r="Y594" s="38">
        <v>45835</v>
      </c>
      <c r="Z594" s="38">
        <v>45839</v>
      </c>
      <c r="AA594" s="38"/>
      <c r="AB594" s="38" t="s">
        <v>67</v>
      </c>
      <c r="AC594" s="30" t="s">
        <v>67</v>
      </c>
      <c r="AD594" s="40">
        <v>1</v>
      </c>
      <c r="AE594" s="40">
        <v>0</v>
      </c>
      <c r="AF594" s="40">
        <v>0</v>
      </c>
      <c r="AG594" s="40">
        <v>4</v>
      </c>
      <c r="AH594" s="40">
        <v>2</v>
      </c>
      <c r="AI594" s="40">
        <v>0</v>
      </c>
      <c r="AJ594" s="40">
        <v>1</v>
      </c>
      <c r="AK594" s="40">
        <v>1</v>
      </c>
      <c r="AL594" s="40">
        <v>0</v>
      </c>
      <c r="AM594" s="40">
        <v>0</v>
      </c>
      <c r="AN594" s="40">
        <v>0</v>
      </c>
      <c r="AO594" s="40">
        <v>0</v>
      </c>
      <c r="AP594" s="40">
        <v>0</v>
      </c>
      <c r="AQ594" s="40">
        <v>0</v>
      </c>
      <c r="AR594" s="40">
        <v>0</v>
      </c>
      <c r="AS594" s="40">
        <v>0</v>
      </c>
      <c r="AT594" s="40">
        <v>0</v>
      </c>
      <c r="AU594" s="34" t="s">
        <v>2273</v>
      </c>
      <c r="AV594" s="34" t="s">
        <v>67</v>
      </c>
      <c r="AW594" s="34" t="s">
        <v>67</v>
      </c>
      <c r="AX594" s="34"/>
      <c r="AY594" s="39"/>
      <c r="AZ594" s="38"/>
      <c r="BA594" s="38"/>
      <c r="BB594" s="41"/>
      <c r="BC594" s="38" t="s">
        <v>67</v>
      </c>
    </row>
    <row r="595" spans="1:55">
      <c r="A595" s="29">
        <f t="shared" si="5"/>
        <v>594</v>
      </c>
      <c r="B595" s="30" t="s">
        <v>1398</v>
      </c>
      <c r="C595" s="31" t="s">
        <v>4796</v>
      </c>
      <c r="D595" s="32" t="s">
        <v>4797</v>
      </c>
      <c r="E595" s="47" t="s">
        <v>2020</v>
      </c>
      <c r="F595" s="34" t="s">
        <v>1400</v>
      </c>
      <c r="G595" s="31" t="s">
        <v>59</v>
      </c>
      <c r="H595" s="36" t="s">
        <v>4798</v>
      </c>
      <c r="I595" s="36" t="s">
        <v>95</v>
      </c>
      <c r="J595" s="36" t="s">
        <v>4799</v>
      </c>
      <c r="K595" s="36" t="s">
        <v>4800</v>
      </c>
      <c r="L595" s="36" t="s">
        <v>4801</v>
      </c>
      <c r="M595" s="36" t="s">
        <v>4802</v>
      </c>
      <c r="N595" s="36" t="s">
        <v>4803</v>
      </c>
      <c r="O595" s="37" t="s">
        <v>67</v>
      </c>
      <c r="P595" s="37" t="s">
        <v>67</v>
      </c>
      <c r="Q595" s="30" t="s">
        <v>67</v>
      </c>
      <c r="R595" s="38" t="s">
        <v>67</v>
      </c>
      <c r="S595" s="30" t="s">
        <v>853</v>
      </c>
      <c r="T595" s="30" t="b">
        <v>0</v>
      </c>
      <c r="U595" s="30" t="s">
        <v>67</v>
      </c>
      <c r="V595" s="34" t="s">
        <v>67</v>
      </c>
      <c r="W595" s="39" t="s">
        <v>67</v>
      </c>
      <c r="X595" s="30" t="s">
        <v>67</v>
      </c>
      <c r="Y595" s="30" t="s">
        <v>67</v>
      </c>
      <c r="Z595" s="38" t="s">
        <v>854</v>
      </c>
      <c r="AA595" s="38"/>
      <c r="AB595" s="38" t="s">
        <v>67</v>
      </c>
      <c r="AC595" s="30" t="s">
        <v>67</v>
      </c>
      <c r="AD595" s="40">
        <v>0</v>
      </c>
      <c r="AE595" s="40">
        <v>2</v>
      </c>
      <c r="AF595" s="40">
        <v>2</v>
      </c>
      <c r="AG595" s="40">
        <v>1</v>
      </c>
      <c r="AH595" s="40">
        <v>2</v>
      </c>
      <c r="AI595" s="40">
        <v>0</v>
      </c>
      <c r="AJ595" s="40">
        <v>1</v>
      </c>
      <c r="AK595" s="40">
        <v>1</v>
      </c>
      <c r="AL595" s="40">
        <v>0</v>
      </c>
      <c r="AM595" s="40">
        <v>0</v>
      </c>
      <c r="AN595" s="40">
        <v>0</v>
      </c>
      <c r="AO595" s="40">
        <v>0</v>
      </c>
      <c r="AP595" s="40">
        <v>0</v>
      </c>
      <c r="AQ595" s="40">
        <v>0</v>
      </c>
      <c r="AR595" s="40">
        <v>0</v>
      </c>
      <c r="AS595" s="40">
        <v>680000</v>
      </c>
      <c r="AT595" s="40">
        <v>0</v>
      </c>
      <c r="AU595" s="34" t="s">
        <v>2325</v>
      </c>
      <c r="AV595" s="34" t="s">
        <v>67</v>
      </c>
      <c r="AW595" s="34" t="s">
        <v>67</v>
      </c>
      <c r="AX595" s="34"/>
      <c r="AY595" s="39"/>
      <c r="AZ595" s="38"/>
      <c r="BA595" s="38"/>
      <c r="BB595" s="41"/>
      <c r="BC595" s="38" t="s">
        <v>67</v>
      </c>
    </row>
    <row r="596" spans="1:55">
      <c r="A596" s="29">
        <f t="shared" si="5"/>
        <v>595</v>
      </c>
      <c r="B596" s="30" t="s">
        <v>1398</v>
      </c>
      <c r="C596" s="31" t="s">
        <v>4796</v>
      </c>
      <c r="D596" s="32" t="s">
        <v>4804</v>
      </c>
      <c r="E596" s="47" t="s">
        <v>2020</v>
      </c>
      <c r="F596" s="34" t="s">
        <v>1400</v>
      </c>
      <c r="G596" s="31" t="s">
        <v>59</v>
      </c>
      <c r="H596" s="36" t="s">
        <v>4798</v>
      </c>
      <c r="I596" s="36" t="s">
        <v>95</v>
      </c>
      <c r="J596" s="36" t="s">
        <v>4799</v>
      </c>
      <c r="K596" s="36" t="s">
        <v>4800</v>
      </c>
      <c r="L596" s="36" t="s">
        <v>4801</v>
      </c>
      <c r="M596" s="36" t="s">
        <v>4802</v>
      </c>
      <c r="N596" s="36" t="s">
        <v>4805</v>
      </c>
      <c r="O596" s="37" t="s">
        <v>67</v>
      </c>
      <c r="P596" s="37" t="s">
        <v>67</v>
      </c>
      <c r="Q596" s="30" t="s">
        <v>67</v>
      </c>
      <c r="R596" s="38" t="s">
        <v>67</v>
      </c>
      <c r="S596" s="30" t="s">
        <v>853</v>
      </c>
      <c r="T596" s="30" t="b">
        <v>0</v>
      </c>
      <c r="U596" s="30" t="s">
        <v>67</v>
      </c>
      <c r="V596" s="34" t="s">
        <v>67</v>
      </c>
      <c r="W596" s="39" t="s">
        <v>67</v>
      </c>
      <c r="X596" s="30" t="s">
        <v>67</v>
      </c>
      <c r="Y596" s="30" t="s">
        <v>67</v>
      </c>
      <c r="Z596" s="38" t="s">
        <v>854</v>
      </c>
      <c r="AA596" s="38"/>
      <c r="AB596" s="38" t="s">
        <v>67</v>
      </c>
      <c r="AC596" s="30" t="s">
        <v>67</v>
      </c>
      <c r="AD596" s="40">
        <v>0</v>
      </c>
      <c r="AE596" s="40">
        <v>2</v>
      </c>
      <c r="AF596" s="40">
        <v>2</v>
      </c>
      <c r="AG596" s="40">
        <v>1</v>
      </c>
      <c r="AH596" s="40">
        <v>2</v>
      </c>
      <c r="AI596" s="40">
        <v>0</v>
      </c>
      <c r="AJ596" s="40">
        <v>1</v>
      </c>
      <c r="AK596" s="40">
        <v>1</v>
      </c>
      <c r="AL596" s="40">
        <v>0</v>
      </c>
      <c r="AM596" s="40">
        <v>0</v>
      </c>
      <c r="AN596" s="40">
        <v>0</v>
      </c>
      <c r="AO596" s="40">
        <v>0</v>
      </c>
      <c r="AP596" s="40">
        <v>0</v>
      </c>
      <c r="AQ596" s="40">
        <v>0</v>
      </c>
      <c r="AR596" s="40">
        <v>0</v>
      </c>
      <c r="AS596" s="40">
        <v>680000</v>
      </c>
      <c r="AT596" s="40">
        <v>0</v>
      </c>
      <c r="AU596" s="34" t="s">
        <v>2325</v>
      </c>
      <c r="AV596" s="34" t="s">
        <v>67</v>
      </c>
      <c r="AW596" s="34" t="s">
        <v>67</v>
      </c>
      <c r="AX596" s="34"/>
      <c r="AY596" s="39"/>
      <c r="AZ596" s="38"/>
      <c r="BA596" s="38"/>
      <c r="BB596" s="41"/>
      <c r="BC596" s="38" t="s">
        <v>67</v>
      </c>
    </row>
    <row r="597" spans="1:55">
      <c r="A597" s="29">
        <f t="shared" si="5"/>
        <v>596</v>
      </c>
      <c r="B597" s="30" t="s">
        <v>1398</v>
      </c>
      <c r="C597" s="31" t="s">
        <v>4806</v>
      </c>
      <c r="D597" s="32" t="s">
        <v>4807</v>
      </c>
      <c r="E597" s="47" t="s">
        <v>2020</v>
      </c>
      <c r="F597" s="34" t="s">
        <v>1400</v>
      </c>
      <c r="G597" s="31" t="s">
        <v>59</v>
      </c>
      <c r="H597" s="36" t="s">
        <v>4808</v>
      </c>
      <c r="I597" s="36" t="s">
        <v>489</v>
      </c>
      <c r="J597" s="36" t="s">
        <v>4809</v>
      </c>
      <c r="K597" s="36" t="s">
        <v>4810</v>
      </c>
      <c r="L597" s="36" t="s">
        <v>4811</v>
      </c>
      <c r="M597" s="36" t="s">
        <v>4812</v>
      </c>
      <c r="N597" s="36" t="s">
        <v>4813</v>
      </c>
      <c r="O597" s="37" t="s">
        <v>4814</v>
      </c>
      <c r="P597" s="37" t="s">
        <v>4815</v>
      </c>
      <c r="Q597" s="30" t="s">
        <v>67</v>
      </c>
      <c r="R597" s="38" t="s">
        <v>67</v>
      </c>
      <c r="S597" s="30" t="s">
        <v>853</v>
      </c>
      <c r="T597" s="30" t="b">
        <v>0</v>
      </c>
      <c r="U597" s="30" t="s">
        <v>67</v>
      </c>
      <c r="V597" s="34" t="s">
        <v>67</v>
      </c>
      <c r="W597" s="39" t="s">
        <v>67</v>
      </c>
      <c r="X597" s="30" t="s">
        <v>67</v>
      </c>
      <c r="Y597" s="38" t="s">
        <v>67</v>
      </c>
      <c r="Z597" s="38" t="s">
        <v>854</v>
      </c>
      <c r="AA597" s="38"/>
      <c r="AB597" s="38" t="s">
        <v>67</v>
      </c>
      <c r="AC597" s="30" t="s">
        <v>67</v>
      </c>
      <c r="AD597" s="40">
        <v>0</v>
      </c>
      <c r="AE597" s="40">
        <v>2</v>
      </c>
      <c r="AF597" s="40">
        <v>2</v>
      </c>
      <c r="AG597" s="40">
        <v>2</v>
      </c>
      <c r="AH597" s="40">
        <v>2</v>
      </c>
      <c r="AI597" s="40">
        <v>0</v>
      </c>
      <c r="AJ597" s="40">
        <v>1</v>
      </c>
      <c r="AK597" s="40">
        <v>1</v>
      </c>
      <c r="AL597" s="40">
        <v>0</v>
      </c>
      <c r="AM597" s="40">
        <v>0</v>
      </c>
      <c r="AN597" s="40">
        <v>0</v>
      </c>
      <c r="AO597" s="40">
        <v>0</v>
      </c>
      <c r="AP597" s="40">
        <v>0</v>
      </c>
      <c r="AQ597" s="40">
        <v>0</v>
      </c>
      <c r="AR597" s="40">
        <v>0</v>
      </c>
      <c r="AS597" s="40">
        <v>1180000</v>
      </c>
      <c r="AT597" s="40">
        <v>0</v>
      </c>
      <c r="AU597" s="34" t="s">
        <v>442</v>
      </c>
      <c r="AV597" s="34" t="s">
        <v>4816</v>
      </c>
      <c r="AW597" s="34" t="s">
        <v>1351</v>
      </c>
      <c r="AX597" s="34" t="s">
        <v>4817</v>
      </c>
      <c r="AY597" s="39" t="s">
        <v>4555</v>
      </c>
      <c r="AZ597" s="38">
        <v>44376</v>
      </c>
      <c r="BA597" s="38">
        <v>44529</v>
      </c>
      <c r="BB597" s="41"/>
      <c r="BC597" s="38" t="s">
        <v>67</v>
      </c>
    </row>
    <row r="598" spans="1:55">
      <c r="A598" s="29">
        <f t="shared" si="5"/>
        <v>597</v>
      </c>
      <c r="B598" s="30" t="s">
        <v>1398</v>
      </c>
      <c r="C598" s="31" t="str">
        <f t="array" aca="1" ref="C598" ca="1">IFERROR(_xludf.XLOOKUP(D598,'[1]1. 기존DB검색용(사용X)'!H:H,'[1]1. 기존DB검색용(사용X)'!G:G),"")</f>
        <v/>
      </c>
      <c r="D598" s="32" t="s">
        <v>4818</v>
      </c>
      <c r="E598" s="47" t="s">
        <v>57</v>
      </c>
      <c r="F598" s="34" t="s">
        <v>1400</v>
      </c>
      <c r="G598" s="31" t="s">
        <v>93</v>
      </c>
      <c r="H598" s="36" t="s">
        <v>4819</v>
      </c>
      <c r="I598" s="36" t="s">
        <v>137</v>
      </c>
      <c r="J598" s="36" t="s">
        <v>4820</v>
      </c>
      <c r="K598" s="36" t="s">
        <v>4821</v>
      </c>
      <c r="L598" s="36" t="s">
        <v>68</v>
      </c>
      <c r="M598" s="36" t="s">
        <v>4822</v>
      </c>
      <c r="N598" s="36" t="s">
        <v>4823</v>
      </c>
      <c r="O598" s="37" t="s">
        <v>4824</v>
      </c>
      <c r="P598" s="37" t="s">
        <v>4825</v>
      </c>
      <c r="Q598" s="30" t="s">
        <v>67</v>
      </c>
      <c r="R598" s="38" t="s">
        <v>67</v>
      </c>
      <c r="S598" s="30" t="s">
        <v>853</v>
      </c>
      <c r="T598" s="30"/>
      <c r="U598" s="30" t="s">
        <v>67</v>
      </c>
      <c r="V598" s="34" t="s">
        <v>67</v>
      </c>
      <c r="W598" s="39" t="s">
        <v>67</v>
      </c>
      <c r="X598" s="30" t="s">
        <v>67</v>
      </c>
      <c r="Y598" s="30" t="s">
        <v>67</v>
      </c>
      <c r="Z598" s="38" t="s">
        <v>854</v>
      </c>
      <c r="AA598" s="38"/>
      <c r="AB598" s="38" t="s">
        <v>67</v>
      </c>
      <c r="AC598" s="30" t="s">
        <v>67</v>
      </c>
      <c r="AD598" s="40">
        <v>0</v>
      </c>
      <c r="AE598" s="40">
        <v>2</v>
      </c>
      <c r="AF598" s="40">
        <v>2</v>
      </c>
      <c r="AG598" s="40">
        <v>10</v>
      </c>
      <c r="AH598" s="40">
        <v>4</v>
      </c>
      <c r="AI598" s="40">
        <v>0</v>
      </c>
      <c r="AJ598" s="40">
        <v>1</v>
      </c>
      <c r="AK598" s="40">
        <v>0</v>
      </c>
      <c r="AL598" s="40">
        <v>1</v>
      </c>
      <c r="AM598" s="40">
        <v>0</v>
      </c>
      <c r="AN598" s="40">
        <v>0</v>
      </c>
      <c r="AO598" s="40">
        <v>0</v>
      </c>
      <c r="AP598" s="40">
        <v>0</v>
      </c>
      <c r="AQ598" s="40">
        <v>0</v>
      </c>
      <c r="AR598" s="40">
        <v>0</v>
      </c>
      <c r="AS598" s="40">
        <v>0</v>
      </c>
      <c r="AT598" s="40">
        <v>0</v>
      </c>
      <c r="AU598" s="34" t="s">
        <v>3017</v>
      </c>
      <c r="AV598" s="34" t="s">
        <v>4826</v>
      </c>
      <c r="AW598" s="34" t="s">
        <v>2444</v>
      </c>
      <c r="AX598" s="34" t="s">
        <v>1352</v>
      </c>
      <c r="AY598" s="39" t="s">
        <v>4827</v>
      </c>
      <c r="AZ598" s="38">
        <v>44853</v>
      </c>
      <c r="BA598" s="38">
        <v>44853</v>
      </c>
      <c r="BB598" s="49">
        <v>26558</v>
      </c>
      <c r="BC598" s="38" t="s">
        <v>67</v>
      </c>
    </row>
    <row r="599" spans="1:55">
      <c r="A599" s="29">
        <f t="shared" si="5"/>
        <v>598</v>
      </c>
      <c r="B599" s="30" t="s">
        <v>1398</v>
      </c>
      <c r="C599" s="31" t="s">
        <v>4581</v>
      </c>
      <c r="D599" s="32" t="s">
        <v>4828</v>
      </c>
      <c r="E599" s="47" t="s">
        <v>2020</v>
      </c>
      <c r="F599" s="34" t="s">
        <v>1400</v>
      </c>
      <c r="G599" s="31" t="s">
        <v>59</v>
      </c>
      <c r="H599" s="36" t="s">
        <v>4829</v>
      </c>
      <c r="I599" s="36" t="s">
        <v>67</v>
      </c>
      <c r="J599" s="36" t="s">
        <v>4830</v>
      </c>
      <c r="K599" s="36" t="s">
        <v>4831</v>
      </c>
      <c r="L599" s="36" t="s">
        <v>67</v>
      </c>
      <c r="M599" s="36" t="s">
        <v>67</v>
      </c>
      <c r="N599" s="36" t="s">
        <v>4832</v>
      </c>
      <c r="O599" s="37" t="s">
        <v>1559</v>
      </c>
      <c r="P599" s="37" t="s">
        <v>4833</v>
      </c>
      <c r="Q599" s="30" t="s">
        <v>67</v>
      </c>
      <c r="R599" s="38" t="s">
        <v>67</v>
      </c>
      <c r="S599" s="30" t="s">
        <v>853</v>
      </c>
      <c r="T599" s="30" t="b">
        <v>0</v>
      </c>
      <c r="U599" s="30" t="s">
        <v>67</v>
      </c>
      <c r="V599" s="34" t="s">
        <v>67</v>
      </c>
      <c r="W599" s="39" t="s">
        <v>67</v>
      </c>
      <c r="X599" s="30" t="s">
        <v>67</v>
      </c>
      <c r="Y599" s="30" t="s">
        <v>67</v>
      </c>
      <c r="Z599" s="38" t="s">
        <v>854</v>
      </c>
      <c r="AA599" s="38"/>
      <c r="AB599" s="38" t="s">
        <v>67</v>
      </c>
      <c r="AC599" s="30" t="s">
        <v>67</v>
      </c>
      <c r="AD599" s="40">
        <v>0</v>
      </c>
      <c r="AE599" s="40">
        <v>0</v>
      </c>
      <c r="AF599" s="40">
        <v>0</v>
      </c>
      <c r="AG599" s="40">
        <v>2</v>
      </c>
      <c r="AH599" s="40">
        <v>1</v>
      </c>
      <c r="AI599" s="40">
        <v>0</v>
      </c>
      <c r="AJ599" s="40">
        <v>1</v>
      </c>
      <c r="AK599" s="40">
        <v>1</v>
      </c>
      <c r="AL599" s="40">
        <v>0</v>
      </c>
      <c r="AM599" s="40">
        <v>0</v>
      </c>
      <c r="AN599" s="40">
        <v>0</v>
      </c>
      <c r="AO599" s="40">
        <v>0</v>
      </c>
      <c r="AP599" s="40">
        <v>0</v>
      </c>
      <c r="AQ599" s="40">
        <v>0</v>
      </c>
      <c r="AR599" s="40">
        <v>0</v>
      </c>
      <c r="AS599" s="40">
        <v>500000</v>
      </c>
      <c r="AT599" s="40">
        <v>0</v>
      </c>
      <c r="AU599" s="34" t="s">
        <v>2416</v>
      </c>
      <c r="AV599" s="34" t="s">
        <v>67</v>
      </c>
      <c r="AW599" s="34" t="s">
        <v>67</v>
      </c>
      <c r="AX599" s="34"/>
      <c r="AY599" s="39"/>
      <c r="AZ599" s="38"/>
      <c r="BA599" s="38"/>
      <c r="BB599" s="41"/>
      <c r="BC599" s="38" t="s">
        <v>67</v>
      </c>
    </row>
    <row r="600" spans="1:55">
      <c r="A600" s="29">
        <f t="shared" si="5"/>
        <v>599</v>
      </c>
      <c r="B600" s="30" t="s">
        <v>54</v>
      </c>
      <c r="C600" s="31" t="s">
        <v>4581</v>
      </c>
      <c r="D600" s="32" t="s">
        <v>4834</v>
      </c>
      <c r="E600" s="47" t="s">
        <v>2020</v>
      </c>
      <c r="F600" s="34" t="s">
        <v>2021</v>
      </c>
      <c r="G600" s="31" t="s">
        <v>59</v>
      </c>
      <c r="H600" s="36" t="s">
        <v>4829</v>
      </c>
      <c r="I600" s="36" t="s">
        <v>67</v>
      </c>
      <c r="J600" s="36" t="s">
        <v>4830</v>
      </c>
      <c r="K600" s="36" t="s">
        <v>4831</v>
      </c>
      <c r="L600" s="36" t="s">
        <v>67</v>
      </c>
      <c r="M600" s="36" t="s">
        <v>67</v>
      </c>
      <c r="N600" s="36" t="s">
        <v>4832</v>
      </c>
      <c r="O600" s="37" t="s">
        <v>1559</v>
      </c>
      <c r="P600" s="37" t="s">
        <v>4833</v>
      </c>
      <c r="Q600" s="30" t="s">
        <v>67</v>
      </c>
      <c r="R600" s="38" t="s">
        <v>67</v>
      </c>
      <c r="S600" s="30" t="s">
        <v>853</v>
      </c>
      <c r="T600" s="30" t="b">
        <v>0</v>
      </c>
      <c r="U600" s="30" t="s">
        <v>67</v>
      </c>
      <c r="V600" s="34" t="s">
        <v>67</v>
      </c>
      <c r="W600" s="39" t="s">
        <v>67</v>
      </c>
      <c r="X600" s="30" t="s">
        <v>67</v>
      </c>
      <c r="Y600" s="30" t="s">
        <v>67</v>
      </c>
      <c r="Z600" s="38" t="s">
        <v>854</v>
      </c>
      <c r="AA600" s="38"/>
      <c r="AB600" s="38" t="s">
        <v>67</v>
      </c>
      <c r="AC600" s="30" t="s">
        <v>67</v>
      </c>
      <c r="AD600" s="40">
        <v>0</v>
      </c>
      <c r="AE600" s="40">
        <v>0</v>
      </c>
      <c r="AF600" s="40">
        <v>0</v>
      </c>
      <c r="AG600" s="40">
        <v>2</v>
      </c>
      <c r="AH600" s="40">
        <v>1</v>
      </c>
      <c r="AI600" s="40">
        <v>0</v>
      </c>
      <c r="AJ600" s="40">
        <v>1</v>
      </c>
      <c r="AK600" s="40">
        <v>1</v>
      </c>
      <c r="AL600" s="40">
        <v>0</v>
      </c>
      <c r="AM600" s="40">
        <v>0</v>
      </c>
      <c r="AN600" s="40">
        <v>0</v>
      </c>
      <c r="AO600" s="40">
        <v>0</v>
      </c>
      <c r="AP600" s="40">
        <v>0</v>
      </c>
      <c r="AQ600" s="40">
        <v>0</v>
      </c>
      <c r="AR600" s="40">
        <v>0</v>
      </c>
      <c r="AS600" s="40">
        <v>0</v>
      </c>
      <c r="AT600" s="40">
        <v>0</v>
      </c>
      <c r="AU600" s="34" t="s">
        <v>2416</v>
      </c>
      <c r="AV600" s="34" t="s">
        <v>67</v>
      </c>
      <c r="AW600" s="34" t="s">
        <v>67</v>
      </c>
      <c r="AX600" s="34"/>
      <c r="AY600" s="39"/>
      <c r="AZ600" s="38"/>
      <c r="BA600" s="38"/>
      <c r="BB600" s="41"/>
      <c r="BC600" s="38" t="s">
        <v>67</v>
      </c>
    </row>
    <row r="601" spans="1:55">
      <c r="A601" s="29">
        <f t="shared" si="5"/>
        <v>600</v>
      </c>
      <c r="B601" s="30" t="s">
        <v>1398</v>
      </c>
      <c r="C601" s="31" t="s">
        <v>1021</v>
      </c>
      <c r="D601" s="32" t="s">
        <v>4835</v>
      </c>
      <c r="E601" s="47" t="s">
        <v>57</v>
      </c>
      <c r="F601" s="34" t="s">
        <v>1400</v>
      </c>
      <c r="G601" s="31" t="s">
        <v>93</v>
      </c>
      <c r="H601" s="36" t="s">
        <v>1124</v>
      </c>
      <c r="I601" s="36" t="s">
        <v>1125</v>
      </c>
      <c r="J601" s="36" t="s">
        <v>1126</v>
      </c>
      <c r="K601" s="36" t="s">
        <v>1127</v>
      </c>
      <c r="L601" s="36" t="s">
        <v>67</v>
      </c>
      <c r="M601" s="36" t="s">
        <v>1128</v>
      </c>
      <c r="N601" s="36" t="s">
        <v>1129</v>
      </c>
      <c r="O601" s="37" t="s">
        <v>4836</v>
      </c>
      <c r="P601" s="37" t="s">
        <v>4837</v>
      </c>
      <c r="Q601" s="38">
        <v>45838</v>
      </c>
      <c r="R601" s="38" t="s">
        <v>67</v>
      </c>
      <c r="S601" s="30" t="s">
        <v>853</v>
      </c>
      <c r="T601" s="30" t="b">
        <v>0</v>
      </c>
      <c r="U601" s="34" t="s">
        <v>1131</v>
      </c>
      <c r="V601" s="39">
        <v>5000203</v>
      </c>
      <c r="W601" s="39">
        <v>5000203</v>
      </c>
      <c r="X601" s="30" t="s">
        <v>71</v>
      </c>
      <c r="Y601" s="38">
        <v>45848</v>
      </c>
      <c r="Z601" s="38" t="s">
        <v>854</v>
      </c>
      <c r="AA601" s="30" t="s">
        <v>1161</v>
      </c>
      <c r="AB601" s="38">
        <v>45889</v>
      </c>
      <c r="AC601" s="30" t="s">
        <v>4838</v>
      </c>
      <c r="AD601" s="40">
        <v>0</v>
      </c>
      <c r="AE601" s="40">
        <v>1</v>
      </c>
      <c r="AF601" s="40">
        <v>1</v>
      </c>
      <c r="AG601" s="40">
        <v>0</v>
      </c>
      <c r="AH601" s="40">
        <v>1</v>
      </c>
      <c r="AI601" s="40">
        <v>0</v>
      </c>
      <c r="AJ601" s="40">
        <v>1</v>
      </c>
      <c r="AK601" s="40">
        <v>0</v>
      </c>
      <c r="AL601" s="40">
        <v>0</v>
      </c>
      <c r="AM601" s="40">
        <v>0</v>
      </c>
      <c r="AN601" s="40">
        <v>0</v>
      </c>
      <c r="AO601" s="40">
        <v>0</v>
      </c>
      <c r="AP601" s="40">
        <v>0</v>
      </c>
      <c r="AQ601" s="40">
        <v>0</v>
      </c>
      <c r="AR601" s="40">
        <v>0</v>
      </c>
      <c r="AS601" s="40">
        <v>0</v>
      </c>
      <c r="AT601" s="40">
        <v>0</v>
      </c>
      <c r="AU601" s="34" t="s">
        <v>1031</v>
      </c>
      <c r="AV601" s="34" t="s">
        <v>67</v>
      </c>
      <c r="AW601" s="34" t="s">
        <v>67</v>
      </c>
      <c r="AX601" s="34"/>
      <c r="AY601" s="39"/>
      <c r="AZ601" s="38"/>
      <c r="BA601" s="38"/>
      <c r="BB601" s="41"/>
      <c r="BC601" s="38" t="s">
        <v>67</v>
      </c>
    </row>
    <row r="602" spans="1:55">
      <c r="A602" s="29">
        <f t="shared" si="5"/>
        <v>601</v>
      </c>
      <c r="B602" s="30" t="s">
        <v>54</v>
      </c>
      <c r="C602" s="31" t="str">
        <f t="array" aca="1" ref="C602" ca="1">IFERROR(_xludf.XLOOKUP(D602,'[1]1. 기존DB검색용(사용X)'!H:H,'[1]1. 기존DB검색용(사용X)'!G:G),"")</f>
        <v/>
      </c>
      <c r="D602" s="32" t="s">
        <v>4839</v>
      </c>
      <c r="E602" s="47" t="s">
        <v>57</v>
      </c>
      <c r="F602" s="34" t="s">
        <v>706</v>
      </c>
      <c r="G602" s="31" t="s">
        <v>2315</v>
      </c>
      <c r="H602" s="36" t="s">
        <v>4840</v>
      </c>
      <c r="I602" s="36" t="s">
        <v>2317</v>
      </c>
      <c r="J602" s="36" t="s">
        <v>4841</v>
      </c>
      <c r="K602" s="36" t="s">
        <v>4842</v>
      </c>
      <c r="L602" s="36" t="s">
        <v>4843</v>
      </c>
      <c r="M602" s="36" t="s">
        <v>4844</v>
      </c>
      <c r="N602" s="36" t="s">
        <v>4845</v>
      </c>
      <c r="O602" s="37" t="s">
        <v>67</v>
      </c>
      <c r="P602" s="37" t="s">
        <v>67</v>
      </c>
      <c r="Q602" s="30" t="s">
        <v>67</v>
      </c>
      <c r="R602" s="38" t="s">
        <v>67</v>
      </c>
      <c r="S602" s="30" t="s">
        <v>853</v>
      </c>
      <c r="T602" s="30" t="b">
        <v>0</v>
      </c>
      <c r="U602" s="30" t="s">
        <v>67</v>
      </c>
      <c r="V602" s="34" t="s">
        <v>67</v>
      </c>
      <c r="W602" s="39" t="s">
        <v>67</v>
      </c>
      <c r="X602" s="30" t="s">
        <v>67</v>
      </c>
      <c r="Y602" s="30" t="s">
        <v>67</v>
      </c>
      <c r="Z602" s="38" t="s">
        <v>854</v>
      </c>
      <c r="AA602" s="38"/>
      <c r="AB602" s="38" t="s">
        <v>67</v>
      </c>
      <c r="AC602" s="30" t="s">
        <v>67</v>
      </c>
      <c r="AD602" s="40">
        <v>0</v>
      </c>
      <c r="AE602" s="40">
        <v>1</v>
      </c>
      <c r="AF602" s="40">
        <v>1</v>
      </c>
      <c r="AG602" s="40">
        <v>0</v>
      </c>
      <c r="AH602" s="40">
        <v>1</v>
      </c>
      <c r="AI602" s="40">
        <v>0</v>
      </c>
      <c r="AJ602" s="40">
        <v>1</v>
      </c>
      <c r="AK602" s="40">
        <v>0</v>
      </c>
      <c r="AL602" s="40">
        <v>0</v>
      </c>
      <c r="AM602" s="40">
        <v>0</v>
      </c>
      <c r="AN602" s="40">
        <v>0</v>
      </c>
      <c r="AO602" s="40">
        <v>0</v>
      </c>
      <c r="AP602" s="40">
        <v>0</v>
      </c>
      <c r="AQ602" s="40">
        <v>0</v>
      </c>
      <c r="AR602" s="40">
        <v>300000</v>
      </c>
      <c r="AS602" s="40">
        <v>0</v>
      </c>
      <c r="AT602" s="40">
        <v>0</v>
      </c>
      <c r="AU602" s="34" t="s">
        <v>3114</v>
      </c>
      <c r="AV602" s="34" t="s">
        <v>67</v>
      </c>
      <c r="AW602" s="34" t="s">
        <v>67</v>
      </c>
      <c r="AX602" s="34"/>
      <c r="AY602" s="39"/>
      <c r="AZ602" s="38"/>
      <c r="BA602" s="38"/>
      <c r="BB602" s="41"/>
      <c r="BC602" s="38" t="s">
        <v>67</v>
      </c>
    </row>
    <row r="603" spans="1:55">
      <c r="A603" s="29">
        <f t="shared" si="5"/>
        <v>602</v>
      </c>
      <c r="B603" s="30" t="s">
        <v>54</v>
      </c>
      <c r="C603" s="31" t="s">
        <v>4846</v>
      </c>
      <c r="D603" s="32" t="s">
        <v>4847</v>
      </c>
      <c r="E603" s="47" t="s">
        <v>57</v>
      </c>
      <c r="F603" s="34" t="s">
        <v>2268</v>
      </c>
      <c r="G603" s="31" t="s">
        <v>59</v>
      </c>
      <c r="H603" s="36" t="s">
        <v>4848</v>
      </c>
      <c r="I603" s="36" t="s">
        <v>67</v>
      </c>
      <c r="J603" s="36" t="s">
        <v>4849</v>
      </c>
      <c r="K603" s="36" t="s">
        <v>67</v>
      </c>
      <c r="L603" s="36" t="s">
        <v>67</v>
      </c>
      <c r="M603" s="36" t="s">
        <v>4850</v>
      </c>
      <c r="N603" s="36" t="s">
        <v>4851</v>
      </c>
      <c r="O603" s="37" t="s">
        <v>67</v>
      </c>
      <c r="P603" s="37" t="s">
        <v>67</v>
      </c>
      <c r="Q603" s="30" t="s">
        <v>67</v>
      </c>
      <c r="R603" s="38" t="s">
        <v>67</v>
      </c>
      <c r="S603" s="30" t="s">
        <v>853</v>
      </c>
      <c r="T603" s="30" t="b">
        <v>0</v>
      </c>
      <c r="U603" s="30" t="s">
        <v>67</v>
      </c>
      <c r="V603" s="34" t="s">
        <v>67</v>
      </c>
      <c r="W603" s="39" t="s">
        <v>4852</v>
      </c>
      <c r="X603" s="30" t="s">
        <v>71</v>
      </c>
      <c r="Y603" s="38">
        <v>45840</v>
      </c>
      <c r="Z603" s="38">
        <v>45842</v>
      </c>
      <c r="AA603" s="38"/>
      <c r="AB603" s="38" t="s">
        <v>67</v>
      </c>
      <c r="AC603" s="30" t="s">
        <v>67</v>
      </c>
      <c r="AD603" s="40">
        <v>0</v>
      </c>
      <c r="AE603" s="40">
        <v>0</v>
      </c>
      <c r="AF603" s="40">
        <v>0</v>
      </c>
      <c r="AG603" s="40">
        <v>2</v>
      </c>
      <c r="AH603" s="40">
        <v>1</v>
      </c>
      <c r="AI603" s="40">
        <v>0</v>
      </c>
      <c r="AJ603" s="40">
        <v>1</v>
      </c>
      <c r="AK603" s="40">
        <v>1</v>
      </c>
      <c r="AL603" s="40">
        <v>0</v>
      </c>
      <c r="AM603" s="40">
        <v>0</v>
      </c>
      <c r="AN603" s="40">
        <v>0</v>
      </c>
      <c r="AO603" s="40">
        <v>0</v>
      </c>
      <c r="AP603" s="40">
        <v>0</v>
      </c>
      <c r="AQ603" s="40">
        <v>0</v>
      </c>
      <c r="AR603" s="40">
        <v>0</v>
      </c>
      <c r="AS603" s="40">
        <v>0</v>
      </c>
      <c r="AT603" s="40">
        <v>0</v>
      </c>
      <c r="AU603" s="34" t="s">
        <v>2273</v>
      </c>
      <c r="AV603" s="34" t="s">
        <v>67</v>
      </c>
      <c r="AW603" s="34" t="s">
        <v>67</v>
      </c>
      <c r="AX603" s="34"/>
      <c r="AY603" s="39"/>
      <c r="AZ603" s="38"/>
      <c r="BA603" s="38"/>
      <c r="BB603" s="41"/>
      <c r="BC603" s="38" t="s">
        <v>67</v>
      </c>
    </row>
    <row r="604" spans="1:55">
      <c r="A604" s="29">
        <f t="shared" si="5"/>
        <v>603</v>
      </c>
      <c r="B604" s="30" t="s">
        <v>54</v>
      </c>
      <c r="C604" s="31" t="s">
        <v>562</v>
      </c>
      <c r="D604" s="32" t="s">
        <v>4853</v>
      </c>
      <c r="E604" s="42" t="s">
        <v>57</v>
      </c>
      <c r="F604" s="34" t="s">
        <v>852</v>
      </c>
      <c r="G604" s="31" t="s">
        <v>59</v>
      </c>
      <c r="H604" s="36" t="s">
        <v>4854</v>
      </c>
      <c r="I604" s="36" t="s">
        <v>184</v>
      </c>
      <c r="J604" s="36" t="s">
        <v>4855</v>
      </c>
      <c r="K604" s="36" t="s">
        <v>4856</v>
      </c>
      <c r="L604" s="36" t="s">
        <v>4857</v>
      </c>
      <c r="M604" s="36" t="s">
        <v>4858</v>
      </c>
      <c r="N604" s="36" t="s">
        <v>4859</v>
      </c>
      <c r="O604" s="37" t="s">
        <v>67</v>
      </c>
      <c r="P604" s="37" t="s">
        <v>67</v>
      </c>
      <c r="Q604" s="30" t="s">
        <v>67</v>
      </c>
      <c r="R604" s="38" t="s">
        <v>67</v>
      </c>
      <c r="S604" s="30" t="s">
        <v>853</v>
      </c>
      <c r="T604" s="30" t="b">
        <v>0</v>
      </c>
      <c r="U604" s="30" t="s">
        <v>67</v>
      </c>
      <c r="V604" s="34" t="s">
        <v>67</v>
      </c>
      <c r="W604" s="38" t="s">
        <v>4860</v>
      </c>
      <c r="X604" s="38" t="s">
        <v>4861</v>
      </c>
      <c r="Y604" s="38">
        <v>45652</v>
      </c>
      <c r="Z604" s="38" t="s">
        <v>156</v>
      </c>
      <c r="AA604" s="30" t="s">
        <v>106</v>
      </c>
      <c r="AB604" s="38">
        <v>45659</v>
      </c>
      <c r="AC604" s="38" t="s">
        <v>4862</v>
      </c>
      <c r="AD604" s="40">
        <v>0</v>
      </c>
      <c r="AE604" s="40">
        <v>6</v>
      </c>
      <c r="AF604" s="40">
        <v>6</v>
      </c>
      <c r="AG604" s="40">
        <v>4</v>
      </c>
      <c r="AH604" s="40">
        <v>6</v>
      </c>
      <c r="AI604" s="40">
        <v>0</v>
      </c>
      <c r="AJ604" s="40">
        <v>2</v>
      </c>
      <c r="AK604" s="40">
        <v>2</v>
      </c>
      <c r="AL604" s="40">
        <v>0</v>
      </c>
      <c r="AM604" s="40">
        <v>0</v>
      </c>
      <c r="AN604" s="40">
        <v>0</v>
      </c>
      <c r="AO604" s="40">
        <v>0</v>
      </c>
      <c r="AP604" s="40">
        <v>0</v>
      </c>
      <c r="AQ604" s="40">
        <v>0</v>
      </c>
      <c r="AR604" s="40">
        <v>40000</v>
      </c>
      <c r="AS604" s="40">
        <v>0</v>
      </c>
      <c r="AT604" s="40">
        <v>0</v>
      </c>
      <c r="AU604" s="34" t="s">
        <v>3017</v>
      </c>
      <c r="AV604" s="34" t="s">
        <v>67</v>
      </c>
      <c r="AW604" s="34" t="s">
        <v>67</v>
      </c>
      <c r="AX604" s="34"/>
      <c r="AY604" s="39"/>
      <c r="AZ604" s="38"/>
      <c r="BA604" s="38"/>
      <c r="BB604" s="41"/>
      <c r="BC604" s="38" t="s">
        <v>67</v>
      </c>
    </row>
    <row r="605" spans="1:55">
      <c r="A605" s="29">
        <f t="shared" si="5"/>
        <v>604</v>
      </c>
      <c r="B605" s="30" t="s">
        <v>54</v>
      </c>
      <c r="C605" s="31" t="s">
        <v>814</v>
      </c>
      <c r="D605" s="32" t="s">
        <v>4863</v>
      </c>
      <c r="E605" s="42" t="s">
        <v>57</v>
      </c>
      <c r="F605" s="34" t="s">
        <v>852</v>
      </c>
      <c r="G605" s="31" t="s">
        <v>59</v>
      </c>
      <c r="H605" s="36" t="s">
        <v>4864</v>
      </c>
      <c r="I605" s="36" t="s">
        <v>4108</v>
      </c>
      <c r="J605" s="36" t="s">
        <v>4865</v>
      </c>
      <c r="K605" s="36" t="s">
        <v>4866</v>
      </c>
      <c r="L605" s="36" t="s">
        <v>4867</v>
      </c>
      <c r="M605" s="36" t="s">
        <v>4868</v>
      </c>
      <c r="N605" s="36" t="s">
        <v>4869</v>
      </c>
      <c r="O605" s="37" t="s">
        <v>67</v>
      </c>
      <c r="P605" s="37" t="s">
        <v>67</v>
      </c>
      <c r="Q605" s="30" t="s">
        <v>67</v>
      </c>
      <c r="R605" s="38" t="s">
        <v>67</v>
      </c>
      <c r="S605" s="30" t="s">
        <v>853</v>
      </c>
      <c r="T605" s="30" t="b">
        <v>0</v>
      </c>
      <c r="U605" s="30" t="s">
        <v>4870</v>
      </c>
      <c r="V605" s="30" t="s">
        <v>4871</v>
      </c>
      <c r="W605" s="38" t="s">
        <v>4872</v>
      </c>
      <c r="X605" s="38" t="s">
        <v>4861</v>
      </c>
      <c r="Y605" s="38">
        <v>45615</v>
      </c>
      <c r="Z605" s="38" t="s">
        <v>156</v>
      </c>
      <c r="AA605" s="30" t="s">
        <v>106</v>
      </c>
      <c r="AB605" s="38">
        <v>45659</v>
      </c>
      <c r="AC605" s="38" t="s">
        <v>4873</v>
      </c>
      <c r="AD605" s="40">
        <v>0</v>
      </c>
      <c r="AE605" s="40">
        <v>5</v>
      </c>
      <c r="AF605" s="40">
        <v>5</v>
      </c>
      <c r="AG605" s="40">
        <v>3</v>
      </c>
      <c r="AH605" s="40">
        <v>4</v>
      </c>
      <c r="AI605" s="40">
        <v>0</v>
      </c>
      <c r="AJ605" s="40">
        <v>2</v>
      </c>
      <c r="AK605" s="40">
        <v>2</v>
      </c>
      <c r="AL605" s="40">
        <v>0</v>
      </c>
      <c r="AM605" s="40">
        <v>0</v>
      </c>
      <c r="AN605" s="40">
        <v>0</v>
      </c>
      <c r="AO605" s="40">
        <v>0</v>
      </c>
      <c r="AP605" s="40">
        <v>0</v>
      </c>
      <c r="AQ605" s="40">
        <v>0</v>
      </c>
      <c r="AR605" s="40">
        <v>40000</v>
      </c>
      <c r="AS605" s="40">
        <v>0</v>
      </c>
      <c r="AT605" s="40">
        <v>0</v>
      </c>
      <c r="AU605" s="34" t="s">
        <v>3017</v>
      </c>
      <c r="AV605" s="34" t="s">
        <v>67</v>
      </c>
      <c r="AW605" s="34" t="s">
        <v>67</v>
      </c>
      <c r="AX605" s="34"/>
      <c r="AY605" s="39"/>
      <c r="AZ605" s="38"/>
      <c r="BA605" s="38"/>
      <c r="BB605" s="41"/>
      <c r="BC605" s="38" t="s">
        <v>67</v>
      </c>
    </row>
    <row r="606" spans="1:55">
      <c r="A606" s="29">
        <f t="shared" si="5"/>
        <v>605</v>
      </c>
      <c r="B606" s="30" t="s">
        <v>54</v>
      </c>
      <c r="C606" s="31" t="s">
        <v>3472</v>
      </c>
      <c r="D606" s="32" t="s">
        <v>4874</v>
      </c>
      <c r="E606" s="42" t="s">
        <v>57</v>
      </c>
      <c r="F606" s="34" t="s">
        <v>706</v>
      </c>
      <c r="G606" s="31" t="s">
        <v>93</v>
      </c>
      <c r="H606" s="36" t="s">
        <v>4875</v>
      </c>
      <c r="I606" s="36" t="s">
        <v>3701</v>
      </c>
      <c r="J606" s="36" t="s">
        <v>4876</v>
      </c>
      <c r="K606" s="36" t="s">
        <v>4877</v>
      </c>
      <c r="L606" s="36" t="s">
        <v>4878</v>
      </c>
      <c r="M606" s="36" t="s">
        <v>4879</v>
      </c>
      <c r="N606" s="36" t="s">
        <v>4880</v>
      </c>
      <c r="O606" s="37" t="s">
        <v>67</v>
      </c>
      <c r="P606" s="37" t="s">
        <v>67</v>
      </c>
      <c r="Q606" s="30" t="s">
        <v>67</v>
      </c>
      <c r="R606" s="38" t="s">
        <v>67</v>
      </c>
      <c r="S606" s="30" t="s">
        <v>853</v>
      </c>
      <c r="T606" s="30" t="b">
        <v>0</v>
      </c>
      <c r="U606" s="30" t="s">
        <v>4881</v>
      </c>
      <c r="V606" s="30" t="s">
        <v>4882</v>
      </c>
      <c r="W606" s="38" t="s">
        <v>4883</v>
      </c>
      <c r="X606" s="38" t="s">
        <v>71</v>
      </c>
      <c r="Y606" s="38">
        <v>45618</v>
      </c>
      <c r="Z606" s="38" t="s">
        <v>156</v>
      </c>
      <c r="AA606" s="30" t="s">
        <v>106</v>
      </c>
      <c r="AB606" s="38">
        <v>45659</v>
      </c>
      <c r="AC606" s="38" t="s">
        <v>247</v>
      </c>
      <c r="AD606" s="40">
        <v>0</v>
      </c>
      <c r="AE606" s="40">
        <v>0</v>
      </c>
      <c r="AF606" s="40">
        <v>0</v>
      </c>
      <c r="AG606" s="40">
        <v>4</v>
      </c>
      <c r="AH606" s="40">
        <v>2</v>
      </c>
      <c r="AI606" s="40">
        <v>0</v>
      </c>
      <c r="AJ606" s="40">
        <v>1</v>
      </c>
      <c r="AK606" s="40">
        <v>0</v>
      </c>
      <c r="AL606" s="40">
        <v>1</v>
      </c>
      <c r="AM606" s="40">
        <v>0</v>
      </c>
      <c r="AN606" s="40">
        <v>0</v>
      </c>
      <c r="AO606" s="40">
        <v>0</v>
      </c>
      <c r="AP606" s="40">
        <v>0</v>
      </c>
      <c r="AQ606" s="40">
        <v>0</v>
      </c>
      <c r="AR606" s="40">
        <v>900000</v>
      </c>
      <c r="AS606" s="40">
        <v>0</v>
      </c>
      <c r="AT606" s="40">
        <v>0</v>
      </c>
      <c r="AU606" s="34" t="s">
        <v>3558</v>
      </c>
      <c r="AV606" s="34" t="s">
        <v>67</v>
      </c>
      <c r="AW606" s="34" t="s">
        <v>67</v>
      </c>
      <c r="AX606" s="34"/>
      <c r="AY606" s="39"/>
      <c r="AZ606" s="38"/>
      <c r="BA606" s="38"/>
      <c r="BB606" s="41"/>
      <c r="BC606" s="38" t="s">
        <v>67</v>
      </c>
    </row>
    <row r="607" spans="1:55">
      <c r="A607" s="29">
        <f t="shared" si="5"/>
        <v>606</v>
      </c>
      <c r="B607" s="30" t="s">
        <v>54</v>
      </c>
      <c r="C607" s="31" t="s">
        <v>2448</v>
      </c>
      <c r="D607" s="32" t="s">
        <v>4884</v>
      </c>
      <c r="E607" s="42" t="s">
        <v>57</v>
      </c>
      <c r="F607" s="34" t="s">
        <v>852</v>
      </c>
      <c r="G607" s="31" t="s">
        <v>59</v>
      </c>
      <c r="H607" s="36" t="s">
        <v>4885</v>
      </c>
      <c r="I607" s="36" t="s">
        <v>228</v>
      </c>
      <c r="J607" s="36" t="s">
        <v>4886</v>
      </c>
      <c r="K607" s="36" t="s">
        <v>4887</v>
      </c>
      <c r="L607" s="36" t="s">
        <v>4888</v>
      </c>
      <c r="M607" s="36" t="s">
        <v>4889</v>
      </c>
      <c r="N607" s="36" t="s">
        <v>4890</v>
      </c>
      <c r="O607" s="37" t="s">
        <v>67</v>
      </c>
      <c r="P607" s="37" t="s">
        <v>67</v>
      </c>
      <c r="Q607" s="30" t="s">
        <v>67</v>
      </c>
      <c r="R607" s="38" t="s">
        <v>67</v>
      </c>
      <c r="S607" s="30" t="s">
        <v>853</v>
      </c>
      <c r="T607" s="30" t="b">
        <v>0</v>
      </c>
      <c r="U607" s="30" t="s">
        <v>4891</v>
      </c>
      <c r="V607" s="30" t="s">
        <v>4892</v>
      </c>
      <c r="W607" s="38" t="s">
        <v>4893</v>
      </c>
      <c r="X607" s="38" t="s">
        <v>4861</v>
      </c>
      <c r="Y607" s="38">
        <v>45616</v>
      </c>
      <c r="Z607" s="38" t="s">
        <v>156</v>
      </c>
      <c r="AA607" s="30" t="s">
        <v>106</v>
      </c>
      <c r="AB607" s="38">
        <v>45659</v>
      </c>
      <c r="AC607" s="38" t="s">
        <v>1897</v>
      </c>
      <c r="AD607" s="40">
        <v>0</v>
      </c>
      <c r="AE607" s="40">
        <v>6</v>
      </c>
      <c r="AF607" s="40">
        <v>6</v>
      </c>
      <c r="AG607" s="40">
        <v>2</v>
      </c>
      <c r="AH607" s="40">
        <v>6</v>
      </c>
      <c r="AI607" s="40">
        <v>0</v>
      </c>
      <c r="AJ607" s="40">
        <v>2</v>
      </c>
      <c r="AK607" s="40">
        <v>2</v>
      </c>
      <c r="AL607" s="40">
        <v>0</v>
      </c>
      <c r="AM607" s="40">
        <v>0</v>
      </c>
      <c r="AN607" s="40">
        <v>0</v>
      </c>
      <c r="AO607" s="40">
        <v>0</v>
      </c>
      <c r="AP607" s="40">
        <v>0</v>
      </c>
      <c r="AQ607" s="40">
        <v>0</v>
      </c>
      <c r="AR607" s="40">
        <v>40000</v>
      </c>
      <c r="AS607" s="40">
        <v>0</v>
      </c>
      <c r="AT607" s="40">
        <v>0</v>
      </c>
      <c r="AU607" s="34" t="s">
        <v>3017</v>
      </c>
      <c r="AV607" s="34" t="s">
        <v>67</v>
      </c>
      <c r="AW607" s="34" t="s">
        <v>67</v>
      </c>
      <c r="AX607" s="34"/>
      <c r="AY607" s="39"/>
      <c r="AZ607" s="38"/>
      <c r="BA607" s="38"/>
      <c r="BB607" s="41"/>
      <c r="BC607" s="38" t="s">
        <v>67</v>
      </c>
    </row>
    <row r="608" spans="1:55">
      <c r="A608" s="29">
        <f t="shared" si="5"/>
        <v>607</v>
      </c>
      <c r="B608" s="30" t="s">
        <v>54</v>
      </c>
      <c r="C608" s="31" t="s">
        <v>118</v>
      </c>
      <c r="D608" s="32" t="s">
        <v>4894</v>
      </c>
      <c r="E608" s="42" t="s">
        <v>57</v>
      </c>
      <c r="F608" s="34" t="s">
        <v>852</v>
      </c>
      <c r="G608" s="31" t="s">
        <v>59</v>
      </c>
      <c r="H608" s="36" t="s">
        <v>4895</v>
      </c>
      <c r="I608" s="36" t="s">
        <v>95</v>
      </c>
      <c r="J608" s="36" t="s">
        <v>4896</v>
      </c>
      <c r="K608" s="36" t="s">
        <v>4897</v>
      </c>
      <c r="L608" s="36" t="s">
        <v>4898</v>
      </c>
      <c r="M608" s="36" t="s">
        <v>4899</v>
      </c>
      <c r="N608" s="36" t="s">
        <v>4900</v>
      </c>
      <c r="O608" s="37" t="s">
        <v>67</v>
      </c>
      <c r="P608" s="37" t="s">
        <v>67</v>
      </c>
      <c r="Q608" s="30" t="s">
        <v>67</v>
      </c>
      <c r="R608" s="38" t="s">
        <v>67</v>
      </c>
      <c r="S608" s="30" t="s">
        <v>853</v>
      </c>
      <c r="T608" s="30" t="b">
        <v>0</v>
      </c>
      <c r="U608" s="30" t="s">
        <v>4901</v>
      </c>
      <c r="V608" s="30" t="s">
        <v>4902</v>
      </c>
      <c r="W608" s="38" t="s">
        <v>4903</v>
      </c>
      <c r="X608" s="38" t="s">
        <v>4861</v>
      </c>
      <c r="Y608" s="38">
        <v>45618</v>
      </c>
      <c r="Z608" s="38" t="s">
        <v>156</v>
      </c>
      <c r="AA608" s="30" t="s">
        <v>106</v>
      </c>
      <c r="AB608" s="38">
        <v>45659</v>
      </c>
      <c r="AC608" s="38" t="s">
        <v>518</v>
      </c>
      <c r="AD608" s="40">
        <v>0</v>
      </c>
      <c r="AE608" s="40">
        <v>1</v>
      </c>
      <c r="AF608" s="40">
        <v>1</v>
      </c>
      <c r="AG608" s="40">
        <v>46</v>
      </c>
      <c r="AH608" s="40">
        <v>1</v>
      </c>
      <c r="AI608" s="40">
        <v>0</v>
      </c>
      <c r="AJ608" s="40">
        <v>1</v>
      </c>
      <c r="AK608" s="40">
        <v>1</v>
      </c>
      <c r="AL608" s="40">
        <v>0</v>
      </c>
      <c r="AM608" s="40">
        <v>0</v>
      </c>
      <c r="AN608" s="40">
        <v>0</v>
      </c>
      <c r="AO608" s="40">
        <v>1</v>
      </c>
      <c r="AP608" s="40">
        <v>0</v>
      </c>
      <c r="AQ608" s="40">
        <v>0</v>
      </c>
      <c r="AR608" s="40">
        <v>0</v>
      </c>
      <c r="AS608" s="40">
        <v>2300000</v>
      </c>
      <c r="AT608" s="40">
        <v>0</v>
      </c>
      <c r="AU608" s="34" t="s">
        <v>3017</v>
      </c>
      <c r="AV608" s="34" t="s">
        <v>67</v>
      </c>
      <c r="AW608" s="34" t="s">
        <v>67</v>
      </c>
      <c r="AX608" s="34"/>
      <c r="AY608" s="39"/>
      <c r="AZ608" s="38"/>
      <c r="BA608" s="38"/>
      <c r="BB608" s="41"/>
      <c r="BC608" s="38" t="s">
        <v>67</v>
      </c>
    </row>
    <row r="609" spans="1:55">
      <c r="A609" s="29">
        <f t="shared" si="5"/>
        <v>608</v>
      </c>
      <c r="B609" s="30" t="s">
        <v>54</v>
      </c>
      <c r="C609" s="31" t="s">
        <v>1599</v>
      </c>
      <c r="D609" s="32" t="s">
        <v>4904</v>
      </c>
      <c r="E609" s="42" t="s">
        <v>57</v>
      </c>
      <c r="F609" s="34" t="s">
        <v>852</v>
      </c>
      <c r="G609" s="31" t="s">
        <v>93</v>
      </c>
      <c r="H609" s="36" t="s">
        <v>4905</v>
      </c>
      <c r="I609" s="36" t="s">
        <v>4906</v>
      </c>
      <c r="J609" s="36" t="s">
        <v>4907</v>
      </c>
      <c r="K609" s="36" t="s">
        <v>4908</v>
      </c>
      <c r="L609" s="36" t="s">
        <v>4909</v>
      </c>
      <c r="M609" s="36" t="s">
        <v>4910</v>
      </c>
      <c r="N609" s="36" t="s">
        <v>4911</v>
      </c>
      <c r="O609" s="37" t="s">
        <v>67</v>
      </c>
      <c r="P609" s="37" t="s">
        <v>67</v>
      </c>
      <c r="Q609" s="30" t="s">
        <v>67</v>
      </c>
      <c r="R609" s="38" t="s">
        <v>67</v>
      </c>
      <c r="S609" s="30" t="s">
        <v>853</v>
      </c>
      <c r="T609" s="30" t="b">
        <v>0</v>
      </c>
      <c r="U609" s="30" t="s">
        <v>67</v>
      </c>
      <c r="V609" s="34" t="s">
        <v>67</v>
      </c>
      <c r="W609" s="38" t="s">
        <v>4912</v>
      </c>
      <c r="X609" s="38" t="s">
        <v>4861</v>
      </c>
      <c r="Y609" s="38">
        <v>45643</v>
      </c>
      <c r="Z609" s="38" t="s">
        <v>156</v>
      </c>
      <c r="AA609" s="30" t="s">
        <v>106</v>
      </c>
      <c r="AB609" s="38">
        <v>45660</v>
      </c>
      <c r="AC609" s="38" t="s">
        <v>4838</v>
      </c>
      <c r="AD609" s="40">
        <v>0</v>
      </c>
      <c r="AE609" s="40">
        <v>46</v>
      </c>
      <c r="AF609" s="40">
        <v>23</v>
      </c>
      <c r="AG609" s="40">
        <v>23</v>
      </c>
      <c r="AH609" s="40">
        <v>23</v>
      </c>
      <c r="AI609" s="40">
        <v>0</v>
      </c>
      <c r="AJ609" s="40">
        <v>12</v>
      </c>
      <c r="AK609" s="40">
        <v>0</v>
      </c>
      <c r="AL609" s="40">
        <v>4</v>
      </c>
      <c r="AM609" s="40">
        <v>0</v>
      </c>
      <c r="AN609" s="40">
        <v>0</v>
      </c>
      <c r="AO609" s="40">
        <v>0</v>
      </c>
      <c r="AP609" s="40">
        <v>0</v>
      </c>
      <c r="AQ609" s="40">
        <v>0</v>
      </c>
      <c r="AR609" s="40">
        <v>14580000</v>
      </c>
      <c r="AS609" s="40">
        <v>0</v>
      </c>
      <c r="AT609" s="40">
        <v>0</v>
      </c>
      <c r="AU609" s="34" t="s">
        <v>4140</v>
      </c>
      <c r="AV609" s="34" t="s">
        <v>67</v>
      </c>
      <c r="AW609" s="34" t="s">
        <v>67</v>
      </c>
      <c r="AX609" s="34"/>
      <c r="AY609" s="39"/>
      <c r="AZ609" s="38"/>
      <c r="BA609" s="38"/>
      <c r="BB609" s="41"/>
      <c r="BC609" s="38" t="s">
        <v>67</v>
      </c>
    </row>
    <row r="610" spans="1:55">
      <c r="A610" s="29">
        <f t="shared" si="5"/>
        <v>609</v>
      </c>
      <c r="B610" s="30" t="s">
        <v>54</v>
      </c>
      <c r="C610" s="31" t="s">
        <v>3472</v>
      </c>
      <c r="D610" s="32" t="s">
        <v>4913</v>
      </c>
      <c r="E610" s="42" t="s">
        <v>57</v>
      </c>
      <c r="F610" s="34" t="s">
        <v>706</v>
      </c>
      <c r="G610" s="31" t="s">
        <v>93</v>
      </c>
      <c r="H610" s="36" t="s">
        <v>4914</v>
      </c>
      <c r="I610" s="36" t="s">
        <v>4915</v>
      </c>
      <c r="J610" s="36" t="s">
        <v>4916</v>
      </c>
      <c r="K610" s="36" t="s">
        <v>4917</v>
      </c>
      <c r="L610" s="36" t="s">
        <v>4918</v>
      </c>
      <c r="M610" s="36" t="s">
        <v>4919</v>
      </c>
      <c r="N610" s="36" t="s">
        <v>4920</v>
      </c>
      <c r="O610" s="37" t="s">
        <v>67</v>
      </c>
      <c r="P610" s="37" t="s">
        <v>67</v>
      </c>
      <c r="Q610" s="30" t="s">
        <v>67</v>
      </c>
      <c r="R610" s="38" t="s">
        <v>67</v>
      </c>
      <c r="S610" s="30" t="s">
        <v>853</v>
      </c>
      <c r="T610" s="30" t="b">
        <v>0</v>
      </c>
      <c r="U610" s="30" t="s">
        <v>4921</v>
      </c>
      <c r="V610" s="30" t="s">
        <v>4922</v>
      </c>
      <c r="W610" s="38" t="s">
        <v>4923</v>
      </c>
      <c r="X610" s="38" t="s">
        <v>71</v>
      </c>
      <c r="Y610" s="38">
        <v>45617</v>
      </c>
      <c r="Z610" s="38" t="s">
        <v>156</v>
      </c>
      <c r="AA610" s="30" t="s">
        <v>106</v>
      </c>
      <c r="AB610" s="38">
        <v>45660</v>
      </c>
      <c r="AC610" s="38" t="s">
        <v>247</v>
      </c>
      <c r="AD610" s="40">
        <v>0</v>
      </c>
      <c r="AE610" s="40">
        <v>5</v>
      </c>
      <c r="AF610" s="40">
        <v>2</v>
      </c>
      <c r="AG610" s="40">
        <v>6</v>
      </c>
      <c r="AH610" s="40">
        <v>2</v>
      </c>
      <c r="AI610" s="40">
        <v>0</v>
      </c>
      <c r="AJ610" s="40">
        <v>2</v>
      </c>
      <c r="AK610" s="40">
        <v>0</v>
      </c>
      <c r="AL610" s="40">
        <v>1</v>
      </c>
      <c r="AM610" s="40">
        <v>0</v>
      </c>
      <c r="AN610" s="40">
        <v>0</v>
      </c>
      <c r="AO610" s="40">
        <v>0</v>
      </c>
      <c r="AP610" s="40">
        <v>0</v>
      </c>
      <c r="AQ610" s="40">
        <v>0</v>
      </c>
      <c r="AR610" s="40">
        <v>1600000</v>
      </c>
      <c r="AS610" s="40">
        <v>0</v>
      </c>
      <c r="AT610" s="40">
        <v>0</v>
      </c>
      <c r="AU610" s="34" t="s">
        <v>224</v>
      </c>
      <c r="AV610" s="34" t="s">
        <v>67</v>
      </c>
      <c r="AW610" s="34" t="s">
        <v>67</v>
      </c>
      <c r="AX610" s="34"/>
      <c r="AY610" s="39"/>
      <c r="AZ610" s="38"/>
      <c r="BA610" s="38"/>
      <c r="BB610" s="41"/>
      <c r="BC610" s="38" t="s">
        <v>67</v>
      </c>
    </row>
    <row r="611" spans="1:55">
      <c r="A611" s="29">
        <f t="shared" si="5"/>
        <v>610</v>
      </c>
      <c r="B611" s="30" t="s">
        <v>54</v>
      </c>
      <c r="C611" s="31" t="s">
        <v>181</v>
      </c>
      <c r="D611" s="32" t="s">
        <v>4924</v>
      </c>
      <c r="E611" s="42" t="s">
        <v>57</v>
      </c>
      <c r="F611" s="34" t="s">
        <v>852</v>
      </c>
      <c r="G611" s="31" t="s">
        <v>59</v>
      </c>
      <c r="H611" s="36" t="s">
        <v>4925</v>
      </c>
      <c r="I611" s="36" t="s">
        <v>350</v>
      </c>
      <c r="J611" s="36" t="s">
        <v>4926</v>
      </c>
      <c r="K611" s="36" t="s">
        <v>4927</v>
      </c>
      <c r="L611" s="36" t="s">
        <v>67</v>
      </c>
      <c r="M611" s="36" t="s">
        <v>4928</v>
      </c>
      <c r="N611" s="36" t="s">
        <v>4929</v>
      </c>
      <c r="O611" s="37" t="s">
        <v>67</v>
      </c>
      <c r="P611" s="37" t="s">
        <v>67</v>
      </c>
      <c r="Q611" s="30" t="s">
        <v>67</v>
      </c>
      <c r="R611" s="38" t="s">
        <v>67</v>
      </c>
      <c r="S611" s="30" t="s">
        <v>853</v>
      </c>
      <c r="T611" s="30" t="b">
        <v>0</v>
      </c>
      <c r="U611" s="30" t="s">
        <v>4930</v>
      </c>
      <c r="V611" s="30" t="s">
        <v>4931</v>
      </c>
      <c r="W611" s="38" t="s">
        <v>4932</v>
      </c>
      <c r="X611" s="38" t="s">
        <v>4861</v>
      </c>
      <c r="Y611" s="38">
        <v>45645</v>
      </c>
      <c r="Z611" s="38" t="s">
        <v>156</v>
      </c>
      <c r="AA611" s="30" t="s">
        <v>106</v>
      </c>
      <c r="AB611" s="38">
        <v>45660</v>
      </c>
      <c r="AC611" s="38" t="s">
        <v>4862</v>
      </c>
      <c r="AD611" s="40">
        <v>0</v>
      </c>
      <c r="AE611" s="40">
        <v>0</v>
      </c>
      <c r="AF611" s="40">
        <v>0</v>
      </c>
      <c r="AG611" s="40">
        <v>1</v>
      </c>
      <c r="AH611" s="53">
        <v>0</v>
      </c>
      <c r="AI611" s="40">
        <v>0</v>
      </c>
      <c r="AJ611" s="40">
        <v>0</v>
      </c>
      <c r="AK611" s="40">
        <v>0</v>
      </c>
      <c r="AL611" s="40">
        <v>0</v>
      </c>
      <c r="AM611" s="40">
        <v>0</v>
      </c>
      <c r="AN611" s="40">
        <v>0</v>
      </c>
      <c r="AO611" s="40">
        <v>0</v>
      </c>
      <c r="AP611" s="40">
        <v>0</v>
      </c>
      <c r="AQ611" s="40">
        <v>0</v>
      </c>
      <c r="AR611" s="40">
        <v>400000</v>
      </c>
      <c r="AS611" s="40">
        <v>0</v>
      </c>
      <c r="AT611" s="40">
        <v>0</v>
      </c>
      <c r="AU611" s="34" t="s">
        <v>442</v>
      </c>
      <c r="AV611" s="34" t="s">
        <v>67</v>
      </c>
      <c r="AW611" s="34" t="s">
        <v>67</v>
      </c>
      <c r="AX611" s="34"/>
      <c r="AY611" s="39"/>
      <c r="AZ611" s="38"/>
      <c r="BA611" s="38"/>
      <c r="BB611" s="41"/>
      <c r="BC611" s="38" t="s">
        <v>67</v>
      </c>
    </row>
    <row r="612" spans="1:55">
      <c r="A612" s="29">
        <f t="shared" si="5"/>
        <v>611</v>
      </c>
      <c r="B612" s="30" t="s">
        <v>54</v>
      </c>
      <c r="C612" s="31" t="s">
        <v>4933</v>
      </c>
      <c r="D612" s="32" t="s">
        <v>4934</v>
      </c>
      <c r="E612" s="42" t="s">
        <v>57</v>
      </c>
      <c r="F612" s="34" t="s">
        <v>852</v>
      </c>
      <c r="G612" s="31" t="s">
        <v>59</v>
      </c>
      <c r="H612" s="36" t="s">
        <v>4935</v>
      </c>
      <c r="I612" s="36" t="s">
        <v>95</v>
      </c>
      <c r="J612" s="36" t="s">
        <v>4936</v>
      </c>
      <c r="K612" s="36" t="s">
        <v>4937</v>
      </c>
      <c r="L612" s="36" t="s">
        <v>4938</v>
      </c>
      <c r="M612" s="36" t="s">
        <v>4939</v>
      </c>
      <c r="N612" s="36" t="s">
        <v>4940</v>
      </c>
      <c r="O612" s="37" t="s">
        <v>67</v>
      </c>
      <c r="P612" s="37" t="s">
        <v>67</v>
      </c>
      <c r="Q612" s="30" t="s">
        <v>67</v>
      </c>
      <c r="R612" s="38" t="s">
        <v>67</v>
      </c>
      <c r="S612" s="30" t="s">
        <v>853</v>
      </c>
      <c r="T612" s="30" t="b">
        <v>0</v>
      </c>
      <c r="U612" s="30" t="s">
        <v>4941</v>
      </c>
      <c r="V612" s="30" t="s">
        <v>4942</v>
      </c>
      <c r="W612" s="38" t="s">
        <v>4943</v>
      </c>
      <c r="X612" s="38" t="s">
        <v>4861</v>
      </c>
      <c r="Y612" s="38">
        <v>45637</v>
      </c>
      <c r="Z612" s="38" t="s">
        <v>156</v>
      </c>
      <c r="AA612" s="30" t="s">
        <v>106</v>
      </c>
      <c r="AB612" s="38">
        <v>45663</v>
      </c>
      <c r="AC612" s="38" t="s">
        <v>247</v>
      </c>
      <c r="AD612" s="40">
        <v>0</v>
      </c>
      <c r="AE612" s="40">
        <v>3</v>
      </c>
      <c r="AF612" s="40">
        <v>3</v>
      </c>
      <c r="AG612" s="40">
        <v>5</v>
      </c>
      <c r="AH612" s="40">
        <v>2</v>
      </c>
      <c r="AI612" s="40">
        <v>0</v>
      </c>
      <c r="AJ612" s="40">
        <v>1</v>
      </c>
      <c r="AK612" s="40">
        <v>1</v>
      </c>
      <c r="AL612" s="40">
        <v>0</v>
      </c>
      <c r="AM612" s="40">
        <v>0</v>
      </c>
      <c r="AN612" s="40">
        <v>0</v>
      </c>
      <c r="AO612" s="40">
        <v>0</v>
      </c>
      <c r="AP612" s="40">
        <v>0</v>
      </c>
      <c r="AQ612" s="40">
        <v>0</v>
      </c>
      <c r="AR612" s="40">
        <v>320000</v>
      </c>
      <c r="AS612" s="40">
        <v>0</v>
      </c>
      <c r="AT612" s="40">
        <v>0</v>
      </c>
      <c r="AU612" s="34" t="s">
        <v>4944</v>
      </c>
      <c r="AV612" s="34" t="s">
        <v>67</v>
      </c>
      <c r="AW612" s="34" t="s">
        <v>67</v>
      </c>
      <c r="AX612" s="34"/>
      <c r="AY612" s="39"/>
      <c r="AZ612" s="38"/>
      <c r="BA612" s="38"/>
      <c r="BB612" s="41"/>
      <c r="BC612" s="38" t="s">
        <v>67</v>
      </c>
    </row>
    <row r="613" spans="1:55">
      <c r="A613" s="29">
        <f t="shared" si="5"/>
        <v>612</v>
      </c>
      <c r="B613" s="30" t="s">
        <v>54</v>
      </c>
      <c r="C613" s="31" t="s">
        <v>3125</v>
      </c>
      <c r="D613" s="32" t="s">
        <v>4945</v>
      </c>
      <c r="E613" s="42" t="s">
        <v>57</v>
      </c>
      <c r="F613" s="34" t="s">
        <v>706</v>
      </c>
      <c r="G613" s="31" t="s">
        <v>59</v>
      </c>
      <c r="H613" s="36" t="s">
        <v>4946</v>
      </c>
      <c r="I613" s="36" t="s">
        <v>4947</v>
      </c>
      <c r="J613" s="36" t="s">
        <v>4948</v>
      </c>
      <c r="K613" s="36" t="s">
        <v>4949</v>
      </c>
      <c r="L613" s="36" t="s">
        <v>4950</v>
      </c>
      <c r="M613" s="36" t="s">
        <v>4951</v>
      </c>
      <c r="N613" s="36" t="s">
        <v>4952</v>
      </c>
      <c r="O613" s="37" t="s">
        <v>67</v>
      </c>
      <c r="P613" s="37" t="s">
        <v>67</v>
      </c>
      <c r="Q613" s="30" t="s">
        <v>67</v>
      </c>
      <c r="R613" s="38" t="s">
        <v>67</v>
      </c>
      <c r="S613" s="30" t="s">
        <v>853</v>
      </c>
      <c r="T613" s="30" t="b">
        <v>0</v>
      </c>
      <c r="U613" s="30" t="s">
        <v>4953</v>
      </c>
      <c r="V613" s="30" t="s">
        <v>4954</v>
      </c>
      <c r="W613" s="38" t="s">
        <v>4955</v>
      </c>
      <c r="X613" s="38" t="s">
        <v>71</v>
      </c>
      <c r="Y613" s="38">
        <v>45616</v>
      </c>
      <c r="Z613" s="38" t="s">
        <v>156</v>
      </c>
      <c r="AA613" s="30" t="s">
        <v>106</v>
      </c>
      <c r="AB613" s="38">
        <v>45665</v>
      </c>
      <c r="AC613" s="38" t="s">
        <v>247</v>
      </c>
      <c r="AD613" s="40">
        <v>0</v>
      </c>
      <c r="AE613" s="40">
        <v>4</v>
      </c>
      <c r="AF613" s="40">
        <v>4</v>
      </c>
      <c r="AG613" s="40">
        <v>6</v>
      </c>
      <c r="AH613" s="40">
        <v>12</v>
      </c>
      <c r="AI613" s="40">
        <v>0</v>
      </c>
      <c r="AJ613" s="40">
        <v>2</v>
      </c>
      <c r="AK613" s="40">
        <v>2</v>
      </c>
      <c r="AL613" s="40">
        <v>0</v>
      </c>
      <c r="AM613" s="40">
        <v>0</v>
      </c>
      <c r="AN613" s="40">
        <v>0</v>
      </c>
      <c r="AO613" s="40">
        <v>0</v>
      </c>
      <c r="AP613" s="40">
        <v>0</v>
      </c>
      <c r="AQ613" s="40">
        <v>0</v>
      </c>
      <c r="AR613" s="40">
        <v>700000</v>
      </c>
      <c r="AS613" s="40">
        <v>0</v>
      </c>
      <c r="AT613" s="40">
        <v>0</v>
      </c>
      <c r="AU613" s="34" t="s">
        <v>442</v>
      </c>
      <c r="AV613" s="34" t="s">
        <v>67</v>
      </c>
      <c r="AW613" s="34" t="s">
        <v>67</v>
      </c>
      <c r="AX613" s="34"/>
      <c r="AY613" s="39"/>
      <c r="AZ613" s="38"/>
      <c r="BA613" s="38"/>
      <c r="BB613" s="41"/>
      <c r="BC613" s="38" t="s">
        <v>67</v>
      </c>
    </row>
    <row r="614" spans="1:55">
      <c r="A614" s="29">
        <f t="shared" si="5"/>
        <v>613</v>
      </c>
      <c r="B614" s="30" t="s">
        <v>54</v>
      </c>
      <c r="C614" s="31" t="s">
        <v>4956</v>
      </c>
      <c r="D614" s="32" t="s">
        <v>4957</v>
      </c>
      <c r="E614" s="42" t="s">
        <v>57</v>
      </c>
      <c r="F614" s="34" t="s">
        <v>852</v>
      </c>
      <c r="G614" s="31" t="s">
        <v>93</v>
      </c>
      <c r="H614" s="36" t="s">
        <v>4958</v>
      </c>
      <c r="I614" s="36" t="s">
        <v>2076</v>
      </c>
      <c r="J614" s="36" t="s">
        <v>4959</v>
      </c>
      <c r="K614" s="36" t="s">
        <v>4960</v>
      </c>
      <c r="L614" s="36" t="s">
        <v>67</v>
      </c>
      <c r="M614" s="36" t="s">
        <v>4961</v>
      </c>
      <c r="N614" s="36" t="s">
        <v>4962</v>
      </c>
      <c r="O614" s="37" t="s">
        <v>67</v>
      </c>
      <c r="P614" s="37" t="s">
        <v>67</v>
      </c>
      <c r="Q614" s="30" t="s">
        <v>67</v>
      </c>
      <c r="R614" s="38" t="s">
        <v>67</v>
      </c>
      <c r="S614" s="30" t="s">
        <v>853</v>
      </c>
      <c r="T614" s="30" t="b">
        <v>0</v>
      </c>
      <c r="U614" s="30" t="s">
        <v>4963</v>
      </c>
      <c r="V614" s="30" t="s">
        <v>4964</v>
      </c>
      <c r="W614" s="38" t="s">
        <v>4965</v>
      </c>
      <c r="X614" s="38" t="s">
        <v>4861</v>
      </c>
      <c r="Y614" s="38">
        <v>45652</v>
      </c>
      <c r="Z614" s="38" t="s">
        <v>156</v>
      </c>
      <c r="AA614" s="30" t="s">
        <v>106</v>
      </c>
      <c r="AB614" s="38">
        <v>45665</v>
      </c>
      <c r="AC614" s="38" t="s">
        <v>4862</v>
      </c>
      <c r="AD614" s="40">
        <v>0</v>
      </c>
      <c r="AE614" s="40">
        <v>3</v>
      </c>
      <c r="AF614" s="40">
        <v>3</v>
      </c>
      <c r="AG614" s="40">
        <v>23</v>
      </c>
      <c r="AH614" s="40">
        <v>11</v>
      </c>
      <c r="AI614" s="40">
        <v>0</v>
      </c>
      <c r="AJ614" s="40">
        <v>3</v>
      </c>
      <c r="AK614" s="40">
        <v>0</v>
      </c>
      <c r="AL614" s="40">
        <v>3</v>
      </c>
      <c r="AM614" s="40">
        <v>0</v>
      </c>
      <c r="AN614" s="40">
        <v>0</v>
      </c>
      <c r="AO614" s="40">
        <v>2</v>
      </c>
      <c r="AP614" s="40">
        <v>0</v>
      </c>
      <c r="AQ614" s="40">
        <v>0</v>
      </c>
      <c r="AR614" s="40">
        <v>400000</v>
      </c>
      <c r="AS614" s="40">
        <v>0</v>
      </c>
      <c r="AT614" s="40">
        <v>0</v>
      </c>
      <c r="AU614" s="34" t="s">
        <v>442</v>
      </c>
      <c r="AV614" s="34" t="s">
        <v>67</v>
      </c>
      <c r="AW614" s="34" t="s">
        <v>67</v>
      </c>
      <c r="AX614" s="34"/>
      <c r="AY614" s="39"/>
      <c r="AZ614" s="38"/>
      <c r="BA614" s="38"/>
      <c r="BB614" s="41"/>
      <c r="BC614" s="38" t="s">
        <v>67</v>
      </c>
    </row>
    <row r="615" spans="1:55">
      <c r="A615" s="29">
        <f t="shared" si="5"/>
        <v>614</v>
      </c>
      <c r="B615" s="30" t="s">
        <v>54</v>
      </c>
      <c r="C615" s="31" t="s">
        <v>2856</v>
      </c>
      <c r="D615" s="32" t="s">
        <v>4966</v>
      </c>
      <c r="E615" s="42" t="s">
        <v>57</v>
      </c>
      <c r="F615" s="34" t="s">
        <v>852</v>
      </c>
      <c r="G615" s="31" t="s">
        <v>93</v>
      </c>
      <c r="H615" s="36" t="s">
        <v>4967</v>
      </c>
      <c r="I615" s="36" t="s">
        <v>137</v>
      </c>
      <c r="J615" s="36" t="s">
        <v>4968</v>
      </c>
      <c r="K615" s="36" t="s">
        <v>67</v>
      </c>
      <c r="L615" s="36" t="s">
        <v>67</v>
      </c>
      <c r="M615" s="36" t="s">
        <v>4969</v>
      </c>
      <c r="N615" s="36" t="s">
        <v>4970</v>
      </c>
      <c r="O615" s="37" t="s">
        <v>67</v>
      </c>
      <c r="P615" s="37" t="s">
        <v>67</v>
      </c>
      <c r="Q615" s="30" t="s">
        <v>67</v>
      </c>
      <c r="R615" s="38" t="s">
        <v>67</v>
      </c>
      <c r="S615" s="30" t="s">
        <v>853</v>
      </c>
      <c r="T615" s="30" t="b">
        <v>0</v>
      </c>
      <c r="U615" s="30" t="s">
        <v>67</v>
      </c>
      <c r="V615" s="34" t="s">
        <v>67</v>
      </c>
      <c r="W615" s="38" t="s">
        <v>67</v>
      </c>
      <c r="X615" s="30" t="s">
        <v>67</v>
      </c>
      <c r="Y615" s="38" t="s">
        <v>4971</v>
      </c>
      <c r="Z615" s="38" t="s">
        <v>156</v>
      </c>
      <c r="AA615" s="30" t="s">
        <v>106</v>
      </c>
      <c r="AB615" s="38">
        <v>45666</v>
      </c>
      <c r="AC615" s="38" t="s">
        <v>247</v>
      </c>
      <c r="AD615" s="40">
        <v>2</v>
      </c>
      <c r="AE615" s="40">
        <v>0</v>
      </c>
      <c r="AF615" s="40">
        <v>0</v>
      </c>
      <c r="AG615" s="40">
        <v>0</v>
      </c>
      <c r="AH615" s="40">
        <v>8</v>
      </c>
      <c r="AI615" s="40">
        <v>0</v>
      </c>
      <c r="AJ615" s="40">
        <v>1</v>
      </c>
      <c r="AK615" s="40">
        <v>0</v>
      </c>
      <c r="AL615" s="40">
        <v>1</v>
      </c>
      <c r="AM615" s="40">
        <v>0</v>
      </c>
      <c r="AN615" s="40">
        <v>0</v>
      </c>
      <c r="AO615" s="40">
        <v>0</v>
      </c>
      <c r="AP615" s="40">
        <v>0</v>
      </c>
      <c r="AQ615" s="40">
        <v>0</v>
      </c>
      <c r="AR615" s="40">
        <v>1220000</v>
      </c>
      <c r="AS615" s="40">
        <v>0</v>
      </c>
      <c r="AT615" s="40">
        <v>0</v>
      </c>
      <c r="AU615" s="34" t="s">
        <v>3017</v>
      </c>
      <c r="AV615" s="34" t="s">
        <v>67</v>
      </c>
      <c r="AW615" s="34" t="s">
        <v>67</v>
      </c>
      <c r="AX615" s="34"/>
      <c r="AY615" s="39"/>
      <c r="AZ615" s="38"/>
      <c r="BA615" s="38"/>
      <c r="BB615" s="41"/>
      <c r="BC615" s="38" t="s">
        <v>67</v>
      </c>
    </row>
    <row r="616" spans="1:55">
      <c r="A616" s="29">
        <f t="shared" si="5"/>
        <v>615</v>
      </c>
      <c r="B616" s="30" t="s">
        <v>54</v>
      </c>
      <c r="C616" s="31" t="s">
        <v>2856</v>
      </c>
      <c r="D616" s="32" t="s">
        <v>4972</v>
      </c>
      <c r="E616" s="42" t="s">
        <v>78</v>
      </c>
      <c r="F616" s="34" t="s">
        <v>852</v>
      </c>
      <c r="G616" s="31" t="s">
        <v>93</v>
      </c>
      <c r="H616" s="36" t="s">
        <v>4973</v>
      </c>
      <c r="I616" s="36" t="s">
        <v>95</v>
      </c>
      <c r="J616" s="36" t="s">
        <v>4974</v>
      </c>
      <c r="K616" s="36" t="s">
        <v>4975</v>
      </c>
      <c r="L616" s="36" t="s">
        <v>4976</v>
      </c>
      <c r="M616" s="36" t="s">
        <v>4977</v>
      </c>
      <c r="N616" s="36" t="s">
        <v>4978</v>
      </c>
      <c r="O616" s="37" t="s">
        <v>67</v>
      </c>
      <c r="P616" s="37" t="s">
        <v>67</v>
      </c>
      <c r="Q616" s="30" t="s">
        <v>67</v>
      </c>
      <c r="R616" s="38" t="s">
        <v>67</v>
      </c>
      <c r="S616" s="30" t="s">
        <v>853</v>
      </c>
      <c r="T616" s="30" t="b">
        <v>0</v>
      </c>
      <c r="U616" s="30" t="s">
        <v>4979</v>
      </c>
      <c r="V616" s="30" t="s">
        <v>4980</v>
      </c>
      <c r="W616" s="38" t="s">
        <v>4981</v>
      </c>
      <c r="X616" s="38" t="s">
        <v>4861</v>
      </c>
      <c r="Y616" s="38">
        <v>45643</v>
      </c>
      <c r="Z616" s="38" t="s">
        <v>156</v>
      </c>
      <c r="AA616" s="30" t="s">
        <v>106</v>
      </c>
      <c r="AB616" s="38">
        <v>45667</v>
      </c>
      <c r="AC616" s="38" t="s">
        <v>247</v>
      </c>
      <c r="AD616" s="40">
        <v>0</v>
      </c>
      <c r="AE616" s="40">
        <v>2</v>
      </c>
      <c r="AF616" s="40">
        <v>2</v>
      </c>
      <c r="AG616" s="40">
        <v>3</v>
      </c>
      <c r="AH616" s="40">
        <v>2</v>
      </c>
      <c r="AI616" s="40">
        <v>0</v>
      </c>
      <c r="AJ616" s="40">
        <v>1</v>
      </c>
      <c r="AK616" s="40">
        <v>0</v>
      </c>
      <c r="AL616" s="40">
        <v>1</v>
      </c>
      <c r="AM616" s="40">
        <v>0</v>
      </c>
      <c r="AN616" s="40">
        <v>0</v>
      </c>
      <c r="AO616" s="40">
        <v>0</v>
      </c>
      <c r="AP616" s="40">
        <v>0</v>
      </c>
      <c r="AQ616" s="40">
        <v>0</v>
      </c>
      <c r="AR616" s="40">
        <v>500000</v>
      </c>
      <c r="AS616" s="40">
        <v>0</v>
      </c>
      <c r="AT616" s="40">
        <v>0</v>
      </c>
      <c r="AU616" s="34" t="s">
        <v>442</v>
      </c>
      <c r="AV616" s="34" t="s">
        <v>67</v>
      </c>
      <c r="AW616" s="34" t="s">
        <v>67</v>
      </c>
      <c r="AX616" s="34"/>
      <c r="AY616" s="39"/>
      <c r="AZ616" s="38"/>
      <c r="BA616" s="38"/>
      <c r="BB616" s="41"/>
      <c r="BC616" s="38" t="s">
        <v>67</v>
      </c>
    </row>
    <row r="617" spans="1:55">
      <c r="A617" s="29">
        <f t="shared" si="5"/>
        <v>616</v>
      </c>
      <c r="B617" s="30" t="s">
        <v>54</v>
      </c>
      <c r="C617" s="31" t="s">
        <v>3303</v>
      </c>
      <c r="D617" s="32" t="s">
        <v>4982</v>
      </c>
      <c r="E617" s="42" t="s">
        <v>57</v>
      </c>
      <c r="F617" s="34" t="s">
        <v>706</v>
      </c>
      <c r="G617" s="31" t="s">
        <v>59</v>
      </c>
      <c r="H617" s="36" t="s">
        <v>4983</v>
      </c>
      <c r="I617" s="36" t="s">
        <v>3749</v>
      </c>
      <c r="J617" s="36" t="s">
        <v>4984</v>
      </c>
      <c r="K617" s="36" t="s">
        <v>4985</v>
      </c>
      <c r="L617" s="36" t="s">
        <v>4986</v>
      </c>
      <c r="M617" s="36" t="s">
        <v>4987</v>
      </c>
      <c r="N617" s="36" t="s">
        <v>4988</v>
      </c>
      <c r="O617" s="37" t="s">
        <v>67</v>
      </c>
      <c r="P617" s="37" t="s">
        <v>67</v>
      </c>
      <c r="Q617" s="30" t="s">
        <v>67</v>
      </c>
      <c r="R617" s="38" t="s">
        <v>67</v>
      </c>
      <c r="S617" s="30" t="s">
        <v>853</v>
      </c>
      <c r="T617" s="30" t="b">
        <v>1</v>
      </c>
      <c r="U617" s="30" t="s">
        <v>4989</v>
      </c>
      <c r="V617" s="30" t="s">
        <v>4990</v>
      </c>
      <c r="W617" s="38" t="s">
        <v>4991</v>
      </c>
      <c r="X617" s="38" t="s">
        <v>71</v>
      </c>
      <c r="Y617" s="38">
        <v>45617</v>
      </c>
      <c r="Z617" s="38" t="s">
        <v>156</v>
      </c>
      <c r="AA617" s="30" t="s">
        <v>106</v>
      </c>
      <c r="AB617" s="38">
        <v>45668</v>
      </c>
      <c r="AC617" s="38" t="s">
        <v>247</v>
      </c>
      <c r="AD617" s="40">
        <v>0</v>
      </c>
      <c r="AE617" s="40">
        <v>4</v>
      </c>
      <c r="AF617" s="40">
        <v>4</v>
      </c>
      <c r="AG617" s="40">
        <v>6</v>
      </c>
      <c r="AH617" s="40">
        <v>4</v>
      </c>
      <c r="AI617" s="40">
        <v>0</v>
      </c>
      <c r="AJ617" s="40">
        <v>2</v>
      </c>
      <c r="AK617" s="40">
        <v>2</v>
      </c>
      <c r="AL617" s="40">
        <v>0</v>
      </c>
      <c r="AM617" s="40">
        <v>0</v>
      </c>
      <c r="AN617" s="40">
        <v>0</v>
      </c>
      <c r="AO617" s="40">
        <v>0</v>
      </c>
      <c r="AP617" s="40">
        <v>0</v>
      </c>
      <c r="AQ617" s="40">
        <v>0</v>
      </c>
      <c r="AR617" s="40">
        <v>500000</v>
      </c>
      <c r="AS617" s="40">
        <v>0</v>
      </c>
      <c r="AT617" s="40">
        <v>0</v>
      </c>
      <c r="AU617" s="34" t="s">
        <v>442</v>
      </c>
      <c r="AV617" s="34" t="s">
        <v>67</v>
      </c>
      <c r="AW617" s="34" t="s">
        <v>67</v>
      </c>
      <c r="AX617" s="34"/>
      <c r="AY617" s="39"/>
      <c r="AZ617" s="38"/>
      <c r="BA617" s="38"/>
      <c r="BB617" s="41"/>
      <c r="BC617" s="38" t="s">
        <v>67</v>
      </c>
    </row>
    <row r="618" spans="1:55">
      <c r="A618" s="29">
        <f t="shared" si="5"/>
        <v>617</v>
      </c>
      <c r="B618" s="30" t="s">
        <v>54</v>
      </c>
      <c r="C618" s="31" t="s">
        <v>3104</v>
      </c>
      <c r="D618" s="32" t="s">
        <v>4432</v>
      </c>
      <c r="E618" s="42" t="s">
        <v>57</v>
      </c>
      <c r="F618" s="34" t="s">
        <v>706</v>
      </c>
      <c r="G618" s="31" t="s">
        <v>4992</v>
      </c>
      <c r="H618" s="36" t="s">
        <v>4426</v>
      </c>
      <c r="I618" s="36" t="s">
        <v>121</v>
      </c>
      <c r="J618" s="36" t="s">
        <v>4427</v>
      </c>
      <c r="K618" s="36" t="s">
        <v>4428</v>
      </c>
      <c r="L618" s="36" t="s">
        <v>4429</v>
      </c>
      <c r="M618" s="36" t="s">
        <v>4430</v>
      </c>
      <c r="N618" s="36" t="s">
        <v>4431</v>
      </c>
      <c r="O618" s="37" t="s">
        <v>67</v>
      </c>
      <c r="P618" s="37" t="s">
        <v>67</v>
      </c>
      <c r="Q618" s="30" t="s">
        <v>67</v>
      </c>
      <c r="R618" s="38" t="s">
        <v>67</v>
      </c>
      <c r="S618" s="30" t="s">
        <v>853</v>
      </c>
      <c r="T618" s="30" t="b">
        <v>0</v>
      </c>
      <c r="U618" s="30" t="s">
        <v>4993</v>
      </c>
      <c r="V618" s="30" t="s">
        <v>4994</v>
      </c>
      <c r="W618" s="38" t="s">
        <v>4995</v>
      </c>
      <c r="X618" s="38" t="s">
        <v>71</v>
      </c>
      <c r="Y618" s="38">
        <v>45618</v>
      </c>
      <c r="Z618" s="38" t="s">
        <v>156</v>
      </c>
      <c r="AA618" s="30" t="s">
        <v>106</v>
      </c>
      <c r="AB618" s="38">
        <v>45670</v>
      </c>
      <c r="AC618" s="38" t="s">
        <v>247</v>
      </c>
      <c r="AD618" s="40">
        <v>0</v>
      </c>
      <c r="AE618" s="40">
        <v>1</v>
      </c>
      <c r="AF618" s="40">
        <v>1</v>
      </c>
      <c r="AG618" s="40">
        <v>2</v>
      </c>
      <c r="AH618" s="40">
        <v>1</v>
      </c>
      <c r="AI618" s="40">
        <v>0</v>
      </c>
      <c r="AJ618" s="40">
        <v>1</v>
      </c>
      <c r="AK618" s="40">
        <v>1</v>
      </c>
      <c r="AL618" s="40">
        <v>0</v>
      </c>
      <c r="AM618" s="40">
        <v>0</v>
      </c>
      <c r="AN618" s="40">
        <v>0</v>
      </c>
      <c r="AO618" s="40">
        <v>0</v>
      </c>
      <c r="AP618" s="40">
        <v>0</v>
      </c>
      <c r="AQ618" s="40">
        <v>0</v>
      </c>
      <c r="AR618" s="40">
        <v>0</v>
      </c>
      <c r="AS618" s="40">
        <v>480000</v>
      </c>
      <c r="AT618" s="40">
        <v>0</v>
      </c>
      <c r="AU618" s="34" t="s">
        <v>3177</v>
      </c>
      <c r="AV618" s="34" t="s">
        <v>67</v>
      </c>
      <c r="AW618" s="34" t="s">
        <v>67</v>
      </c>
      <c r="AX618" s="34"/>
      <c r="AY618" s="39"/>
      <c r="AZ618" s="38"/>
      <c r="BA618" s="38"/>
      <c r="BB618" s="41"/>
      <c r="BC618" s="38" t="s">
        <v>67</v>
      </c>
    </row>
    <row r="619" spans="1:55">
      <c r="A619" s="29">
        <f t="shared" si="5"/>
        <v>618</v>
      </c>
      <c r="B619" s="30" t="s">
        <v>54</v>
      </c>
      <c r="C619" s="31" t="s">
        <v>3125</v>
      </c>
      <c r="D619" s="32" t="s">
        <v>4996</v>
      </c>
      <c r="E619" s="42" t="s">
        <v>57</v>
      </c>
      <c r="F619" s="34" t="s">
        <v>706</v>
      </c>
      <c r="G619" s="31" t="s">
        <v>93</v>
      </c>
      <c r="H619" s="36" t="s">
        <v>4997</v>
      </c>
      <c r="I619" s="36" t="s">
        <v>137</v>
      </c>
      <c r="J619" s="36" t="s">
        <v>4998</v>
      </c>
      <c r="K619" s="36" t="s">
        <v>4999</v>
      </c>
      <c r="L619" s="36" t="s">
        <v>5000</v>
      </c>
      <c r="M619" s="36" t="s">
        <v>5001</v>
      </c>
      <c r="N619" s="36" t="s">
        <v>5002</v>
      </c>
      <c r="O619" s="37" t="s">
        <v>67</v>
      </c>
      <c r="P619" s="37" t="s">
        <v>67</v>
      </c>
      <c r="Q619" s="30" t="s">
        <v>67</v>
      </c>
      <c r="R619" s="38" t="s">
        <v>67</v>
      </c>
      <c r="S619" s="30" t="s">
        <v>853</v>
      </c>
      <c r="T619" s="30" t="b">
        <v>0</v>
      </c>
      <c r="U619" s="30" t="s">
        <v>5003</v>
      </c>
      <c r="V619" s="30" t="s">
        <v>5004</v>
      </c>
      <c r="W619" s="38" t="s">
        <v>5005</v>
      </c>
      <c r="X619" s="38" t="s">
        <v>71</v>
      </c>
      <c r="Y619" s="38">
        <v>45615</v>
      </c>
      <c r="Z619" s="38" t="s">
        <v>156</v>
      </c>
      <c r="AA619" s="30" t="s">
        <v>106</v>
      </c>
      <c r="AB619" s="38">
        <v>45671</v>
      </c>
      <c r="AC619" s="38" t="s">
        <v>247</v>
      </c>
      <c r="AD619" s="40">
        <v>0</v>
      </c>
      <c r="AE619" s="40">
        <v>3</v>
      </c>
      <c r="AF619" s="40">
        <v>3</v>
      </c>
      <c r="AG619" s="40">
        <v>4</v>
      </c>
      <c r="AH619" s="40">
        <v>6</v>
      </c>
      <c r="AI619" s="40">
        <v>0</v>
      </c>
      <c r="AJ619" s="40">
        <v>1</v>
      </c>
      <c r="AK619" s="40">
        <v>0</v>
      </c>
      <c r="AL619" s="40">
        <v>1</v>
      </c>
      <c r="AM619" s="40">
        <v>0</v>
      </c>
      <c r="AN619" s="40">
        <v>0</v>
      </c>
      <c r="AO619" s="40">
        <v>0</v>
      </c>
      <c r="AP619" s="40">
        <v>0</v>
      </c>
      <c r="AQ619" s="40">
        <v>0</v>
      </c>
      <c r="AR619" s="40">
        <v>500000</v>
      </c>
      <c r="AS619" s="40">
        <v>0</v>
      </c>
      <c r="AT619" s="40">
        <v>0</v>
      </c>
      <c r="AU619" s="34" t="s">
        <v>442</v>
      </c>
      <c r="AV619" s="34" t="s">
        <v>67</v>
      </c>
      <c r="AW619" s="34" t="s">
        <v>67</v>
      </c>
      <c r="AX619" s="34"/>
      <c r="AY619" s="39"/>
      <c r="AZ619" s="38"/>
      <c r="BA619" s="38"/>
      <c r="BB619" s="41"/>
      <c r="BC619" s="38" t="s">
        <v>67</v>
      </c>
    </row>
    <row r="620" spans="1:55">
      <c r="A620" s="29">
        <f t="shared" si="5"/>
        <v>619</v>
      </c>
      <c r="B620" s="30" t="s">
        <v>54</v>
      </c>
      <c r="C620" s="31" t="s">
        <v>949</v>
      </c>
      <c r="D620" s="32" t="s">
        <v>5006</v>
      </c>
      <c r="E620" s="42" t="s">
        <v>78</v>
      </c>
      <c r="F620" s="34" t="s">
        <v>852</v>
      </c>
      <c r="G620" s="31" t="s">
        <v>59</v>
      </c>
      <c r="H620" s="36" t="s">
        <v>5007</v>
      </c>
      <c r="I620" s="36" t="s">
        <v>121</v>
      </c>
      <c r="J620" s="36" t="s">
        <v>5008</v>
      </c>
      <c r="K620" s="36" t="s">
        <v>5009</v>
      </c>
      <c r="L620" s="36" t="s">
        <v>67</v>
      </c>
      <c r="M620" s="36" t="s">
        <v>5010</v>
      </c>
      <c r="N620" s="36" t="s">
        <v>5011</v>
      </c>
      <c r="O620" s="37" t="s">
        <v>67</v>
      </c>
      <c r="P620" s="37" t="s">
        <v>67</v>
      </c>
      <c r="Q620" s="30" t="s">
        <v>67</v>
      </c>
      <c r="R620" s="38" t="s">
        <v>67</v>
      </c>
      <c r="S620" s="30" t="s">
        <v>853</v>
      </c>
      <c r="T620" s="30" t="b">
        <v>0</v>
      </c>
      <c r="U620" s="30" t="s">
        <v>5012</v>
      </c>
      <c r="V620" s="30" t="s">
        <v>5013</v>
      </c>
      <c r="W620" s="38" t="s">
        <v>5014</v>
      </c>
      <c r="X620" s="38" t="s">
        <v>4861</v>
      </c>
      <c r="Y620" s="38">
        <v>45656</v>
      </c>
      <c r="Z620" s="38" t="s">
        <v>156</v>
      </c>
      <c r="AA620" s="30" t="s">
        <v>106</v>
      </c>
      <c r="AB620" s="38">
        <v>45672</v>
      </c>
      <c r="AC620" s="38" t="s">
        <v>4862</v>
      </c>
      <c r="AD620" s="40">
        <v>0</v>
      </c>
      <c r="AE620" s="40">
        <v>7</v>
      </c>
      <c r="AF620" s="40">
        <v>7</v>
      </c>
      <c r="AG620" s="40">
        <v>7</v>
      </c>
      <c r="AH620" s="40">
        <v>7</v>
      </c>
      <c r="AI620" s="40">
        <v>0</v>
      </c>
      <c r="AJ620" s="40">
        <v>2</v>
      </c>
      <c r="AK620" s="40">
        <v>2</v>
      </c>
      <c r="AL620" s="40">
        <v>0</v>
      </c>
      <c r="AM620" s="40">
        <v>0</v>
      </c>
      <c r="AN620" s="40">
        <v>0</v>
      </c>
      <c r="AO620" s="40">
        <v>0</v>
      </c>
      <c r="AP620" s="40">
        <v>0</v>
      </c>
      <c r="AQ620" s="40">
        <v>0</v>
      </c>
      <c r="AR620" s="40">
        <v>40000</v>
      </c>
      <c r="AS620" s="40">
        <v>1000000</v>
      </c>
      <c r="AT620" s="40">
        <v>0</v>
      </c>
      <c r="AU620" s="34" t="s">
        <v>4599</v>
      </c>
      <c r="AV620" s="34" t="s">
        <v>67</v>
      </c>
      <c r="AW620" s="34" t="s">
        <v>67</v>
      </c>
      <c r="AX620" s="34"/>
      <c r="AY620" s="39"/>
      <c r="AZ620" s="38"/>
      <c r="BA620" s="38"/>
      <c r="BB620" s="41"/>
      <c r="BC620" s="38" t="s">
        <v>67</v>
      </c>
    </row>
    <row r="621" spans="1:55">
      <c r="A621" s="29">
        <f t="shared" si="5"/>
        <v>620</v>
      </c>
      <c r="B621" s="30" t="s">
        <v>54</v>
      </c>
      <c r="C621" s="31" t="s">
        <v>91</v>
      </c>
      <c r="D621" s="32" t="s">
        <v>5015</v>
      </c>
      <c r="E621" s="42" t="s">
        <v>57</v>
      </c>
      <c r="F621" s="34" t="s">
        <v>852</v>
      </c>
      <c r="G621" s="31" t="s">
        <v>93</v>
      </c>
      <c r="H621" s="36" t="s">
        <v>5016</v>
      </c>
      <c r="I621" s="36" t="s">
        <v>5017</v>
      </c>
      <c r="J621" s="36" t="s">
        <v>5018</v>
      </c>
      <c r="K621" s="36" t="s">
        <v>5019</v>
      </c>
      <c r="L621" s="36" t="s">
        <v>67</v>
      </c>
      <c r="M621" s="36" t="s">
        <v>5020</v>
      </c>
      <c r="N621" s="36" t="s">
        <v>5021</v>
      </c>
      <c r="O621" s="37" t="s">
        <v>67</v>
      </c>
      <c r="P621" s="37" t="s">
        <v>67</v>
      </c>
      <c r="Q621" s="30" t="s">
        <v>67</v>
      </c>
      <c r="R621" s="38" t="s">
        <v>67</v>
      </c>
      <c r="S621" s="30" t="s">
        <v>853</v>
      </c>
      <c r="T621" s="30" t="b">
        <v>0</v>
      </c>
      <c r="U621" s="30" t="s">
        <v>5022</v>
      </c>
      <c r="V621" s="30" t="s">
        <v>5023</v>
      </c>
      <c r="W621" s="38" t="s">
        <v>5024</v>
      </c>
      <c r="X621" s="38" t="s">
        <v>4861</v>
      </c>
      <c r="Y621" s="38">
        <v>45659</v>
      </c>
      <c r="Z621" s="38">
        <v>45665</v>
      </c>
      <c r="AA621" s="30" t="s">
        <v>106</v>
      </c>
      <c r="AB621" s="38">
        <v>45672</v>
      </c>
      <c r="AC621" s="38" t="s">
        <v>4862</v>
      </c>
      <c r="AD621" s="40">
        <v>3</v>
      </c>
      <c r="AE621" s="40">
        <v>2</v>
      </c>
      <c r="AF621" s="40">
        <v>2</v>
      </c>
      <c r="AG621" s="40">
        <v>0</v>
      </c>
      <c r="AH621" s="40">
        <v>11</v>
      </c>
      <c r="AI621" s="40">
        <v>0</v>
      </c>
      <c r="AJ621" s="40">
        <v>3</v>
      </c>
      <c r="AK621" s="40">
        <v>0</v>
      </c>
      <c r="AL621" s="40">
        <v>1</v>
      </c>
      <c r="AM621" s="40">
        <v>0</v>
      </c>
      <c r="AN621" s="40">
        <v>0</v>
      </c>
      <c r="AO621" s="40">
        <v>0</v>
      </c>
      <c r="AP621" s="40">
        <v>0</v>
      </c>
      <c r="AQ621" s="40">
        <v>0</v>
      </c>
      <c r="AR621" s="40">
        <v>2320000</v>
      </c>
      <c r="AS621" s="40">
        <v>0</v>
      </c>
      <c r="AT621" s="40">
        <v>0</v>
      </c>
      <c r="AU621" s="34" t="s">
        <v>3017</v>
      </c>
      <c r="AV621" s="34" t="s">
        <v>67</v>
      </c>
      <c r="AW621" s="34" t="s">
        <v>67</v>
      </c>
      <c r="AX621" s="34"/>
      <c r="AY621" s="39"/>
      <c r="AZ621" s="38"/>
      <c r="BA621" s="38"/>
      <c r="BB621" s="41"/>
      <c r="BC621" s="38" t="s">
        <v>67</v>
      </c>
    </row>
    <row r="622" spans="1:55">
      <c r="A622" s="29">
        <f t="shared" si="5"/>
        <v>621</v>
      </c>
      <c r="B622" s="30" t="s">
        <v>54</v>
      </c>
      <c r="C622" s="31" t="s">
        <v>4361</v>
      </c>
      <c r="D622" s="32" t="s">
        <v>5025</v>
      </c>
      <c r="E622" s="42" t="s">
        <v>78</v>
      </c>
      <c r="F622" s="34" t="s">
        <v>852</v>
      </c>
      <c r="G622" s="31" t="s">
        <v>59</v>
      </c>
      <c r="H622" s="36" t="s">
        <v>5026</v>
      </c>
      <c r="I622" s="36" t="s">
        <v>121</v>
      </c>
      <c r="J622" s="36" t="s">
        <v>5027</v>
      </c>
      <c r="K622" s="36" t="s">
        <v>5028</v>
      </c>
      <c r="L622" s="36" t="s">
        <v>5029</v>
      </c>
      <c r="M622" s="36" t="s">
        <v>5030</v>
      </c>
      <c r="N622" s="36" t="s">
        <v>5031</v>
      </c>
      <c r="O622" s="37" t="s">
        <v>67</v>
      </c>
      <c r="P622" s="37" t="s">
        <v>67</v>
      </c>
      <c r="Q622" s="30" t="s">
        <v>67</v>
      </c>
      <c r="R622" s="38" t="s">
        <v>67</v>
      </c>
      <c r="S622" s="30" t="s">
        <v>853</v>
      </c>
      <c r="T622" s="30" t="b">
        <v>0</v>
      </c>
      <c r="U622" s="30" t="s">
        <v>5032</v>
      </c>
      <c r="V622" s="30" t="s">
        <v>5033</v>
      </c>
      <c r="W622" s="38" t="s">
        <v>5034</v>
      </c>
      <c r="X622" s="38" t="s">
        <v>4861</v>
      </c>
      <c r="Y622" s="38">
        <v>45663</v>
      </c>
      <c r="Z622" s="38" t="s">
        <v>156</v>
      </c>
      <c r="AA622" s="30" t="s">
        <v>106</v>
      </c>
      <c r="AB622" s="38">
        <v>45673</v>
      </c>
      <c r="AC622" s="38" t="s">
        <v>4862</v>
      </c>
      <c r="AD622" s="40">
        <v>0</v>
      </c>
      <c r="AE622" s="40">
        <v>1</v>
      </c>
      <c r="AF622" s="40">
        <v>1</v>
      </c>
      <c r="AG622" s="40">
        <v>0</v>
      </c>
      <c r="AH622" s="40">
        <v>1</v>
      </c>
      <c r="AI622" s="40">
        <v>0</v>
      </c>
      <c r="AJ622" s="40">
        <v>1</v>
      </c>
      <c r="AK622" s="40">
        <v>1</v>
      </c>
      <c r="AL622" s="40">
        <v>0</v>
      </c>
      <c r="AM622" s="40">
        <v>0</v>
      </c>
      <c r="AN622" s="40">
        <v>0</v>
      </c>
      <c r="AO622" s="40">
        <v>0</v>
      </c>
      <c r="AP622" s="40">
        <v>0</v>
      </c>
      <c r="AQ622" s="40">
        <v>0</v>
      </c>
      <c r="AR622" s="40">
        <v>300000</v>
      </c>
      <c r="AS622" s="40">
        <v>0</v>
      </c>
      <c r="AT622" s="40">
        <v>0</v>
      </c>
      <c r="AU622" s="34" t="s">
        <v>442</v>
      </c>
      <c r="AV622" s="34" t="s">
        <v>67</v>
      </c>
      <c r="AW622" s="34" t="s">
        <v>67</v>
      </c>
      <c r="AX622" s="34"/>
      <c r="AY622" s="39"/>
      <c r="AZ622" s="38"/>
      <c r="BA622" s="38"/>
      <c r="BB622" s="41"/>
      <c r="BC622" s="38" t="s">
        <v>67</v>
      </c>
    </row>
    <row r="623" spans="1:55">
      <c r="A623" s="29">
        <f t="shared" si="5"/>
        <v>622</v>
      </c>
      <c r="B623" s="30" t="s">
        <v>54</v>
      </c>
      <c r="C623" s="31" t="s">
        <v>3400</v>
      </c>
      <c r="D623" s="32" t="s">
        <v>5035</v>
      </c>
      <c r="E623" s="42" t="s">
        <v>57</v>
      </c>
      <c r="F623" s="34" t="s">
        <v>706</v>
      </c>
      <c r="G623" s="31" t="s">
        <v>93</v>
      </c>
      <c r="H623" s="36" t="s">
        <v>5036</v>
      </c>
      <c r="I623" s="36" t="s">
        <v>5037</v>
      </c>
      <c r="J623" s="36" t="s">
        <v>5038</v>
      </c>
      <c r="K623" s="36" t="s">
        <v>5039</v>
      </c>
      <c r="L623" s="36" t="s">
        <v>5040</v>
      </c>
      <c r="M623" s="36" t="s">
        <v>5041</v>
      </c>
      <c r="N623" s="36" t="s">
        <v>5042</v>
      </c>
      <c r="O623" s="37" t="s">
        <v>67</v>
      </c>
      <c r="P623" s="37" t="s">
        <v>67</v>
      </c>
      <c r="Q623" s="30" t="s">
        <v>67</v>
      </c>
      <c r="R623" s="38" t="s">
        <v>67</v>
      </c>
      <c r="S623" s="30" t="s">
        <v>853</v>
      </c>
      <c r="T623" s="30" t="b">
        <v>1</v>
      </c>
      <c r="U623" s="30" t="s">
        <v>5043</v>
      </c>
      <c r="V623" s="30" t="s">
        <v>5044</v>
      </c>
      <c r="W623" s="38" t="s">
        <v>5045</v>
      </c>
      <c r="X623" s="38" t="s">
        <v>71</v>
      </c>
      <c r="Y623" s="38">
        <v>45665</v>
      </c>
      <c r="Z623" s="38" t="s">
        <v>156</v>
      </c>
      <c r="AA623" s="30" t="s">
        <v>106</v>
      </c>
      <c r="AB623" s="38">
        <v>45673</v>
      </c>
      <c r="AC623" s="38" t="s">
        <v>247</v>
      </c>
      <c r="AD623" s="40">
        <v>0</v>
      </c>
      <c r="AE623" s="40">
        <v>6</v>
      </c>
      <c r="AF623" s="40">
        <v>6</v>
      </c>
      <c r="AG623" s="40">
        <v>2</v>
      </c>
      <c r="AH623" s="40">
        <v>2</v>
      </c>
      <c r="AI623" s="40">
        <v>0</v>
      </c>
      <c r="AJ623" s="40">
        <v>3</v>
      </c>
      <c r="AK623" s="40">
        <v>0</v>
      </c>
      <c r="AL623" s="40">
        <v>2</v>
      </c>
      <c r="AM623" s="40">
        <v>0</v>
      </c>
      <c r="AN623" s="40">
        <v>0</v>
      </c>
      <c r="AO623" s="40">
        <v>0</v>
      </c>
      <c r="AP623" s="40">
        <v>0</v>
      </c>
      <c r="AQ623" s="40">
        <v>0</v>
      </c>
      <c r="AR623" s="40">
        <v>400000</v>
      </c>
      <c r="AS623" s="40">
        <v>0</v>
      </c>
      <c r="AT623" s="40">
        <v>0</v>
      </c>
      <c r="AU623" s="34" t="s">
        <v>224</v>
      </c>
      <c r="AV623" s="34" t="s">
        <v>67</v>
      </c>
      <c r="AW623" s="34" t="s">
        <v>67</v>
      </c>
      <c r="AX623" s="34"/>
      <c r="AY623" s="39"/>
      <c r="AZ623" s="38"/>
      <c r="BA623" s="38"/>
      <c r="BB623" s="41"/>
      <c r="BC623" s="38" t="s">
        <v>67</v>
      </c>
    </row>
    <row r="624" spans="1:55">
      <c r="A624" s="29">
        <f t="shared" si="5"/>
        <v>623</v>
      </c>
      <c r="B624" s="30" t="s">
        <v>54</v>
      </c>
      <c r="C624" s="31" t="s">
        <v>2856</v>
      </c>
      <c r="D624" s="32" t="s">
        <v>5046</v>
      </c>
      <c r="E624" s="42" t="s">
        <v>78</v>
      </c>
      <c r="F624" s="34" t="s">
        <v>852</v>
      </c>
      <c r="G624" s="31" t="s">
        <v>93</v>
      </c>
      <c r="H624" s="36" t="s">
        <v>5047</v>
      </c>
      <c r="I624" s="36" t="s">
        <v>5048</v>
      </c>
      <c r="J624" s="36" t="s">
        <v>5049</v>
      </c>
      <c r="K624" s="36" t="s">
        <v>5050</v>
      </c>
      <c r="L624" s="36" t="s">
        <v>5051</v>
      </c>
      <c r="M624" s="36" t="s">
        <v>5052</v>
      </c>
      <c r="N624" s="36" t="s">
        <v>5053</v>
      </c>
      <c r="O624" s="37" t="s">
        <v>67</v>
      </c>
      <c r="P624" s="37" t="s">
        <v>67</v>
      </c>
      <c r="Q624" s="30" t="s">
        <v>67</v>
      </c>
      <c r="R624" s="38" t="s">
        <v>67</v>
      </c>
      <c r="S624" s="30" t="s">
        <v>853</v>
      </c>
      <c r="T624" s="30" t="b">
        <v>0</v>
      </c>
      <c r="U624" s="30" t="s">
        <v>5054</v>
      </c>
      <c r="V624" s="30" t="s">
        <v>5055</v>
      </c>
      <c r="W624" s="38" t="s">
        <v>67</v>
      </c>
      <c r="X624" s="38" t="s">
        <v>4861</v>
      </c>
      <c r="Y624" s="38">
        <v>45652</v>
      </c>
      <c r="Z624" s="38" t="s">
        <v>156</v>
      </c>
      <c r="AA624" s="30" t="s">
        <v>106</v>
      </c>
      <c r="AB624" s="38">
        <v>45673</v>
      </c>
      <c r="AC624" s="38" t="s">
        <v>247</v>
      </c>
      <c r="AD624" s="53">
        <v>0</v>
      </c>
      <c r="AE624" s="40">
        <v>1</v>
      </c>
      <c r="AF624" s="40">
        <v>1</v>
      </c>
      <c r="AG624" s="40">
        <v>1</v>
      </c>
      <c r="AH624" s="40">
        <v>1</v>
      </c>
      <c r="AI624" s="40">
        <v>0</v>
      </c>
      <c r="AJ624" s="40">
        <v>1</v>
      </c>
      <c r="AK624" s="40">
        <v>0</v>
      </c>
      <c r="AL624" s="40">
        <v>1</v>
      </c>
      <c r="AM624" s="40">
        <v>0</v>
      </c>
      <c r="AN624" s="40">
        <v>0</v>
      </c>
      <c r="AO624" s="40">
        <v>0</v>
      </c>
      <c r="AP624" s="40">
        <v>0</v>
      </c>
      <c r="AQ624" s="40">
        <v>0</v>
      </c>
      <c r="AR624" s="40">
        <v>600000</v>
      </c>
      <c r="AS624" s="40">
        <v>100000</v>
      </c>
      <c r="AT624" s="40">
        <v>0</v>
      </c>
      <c r="AU624" s="34" t="s">
        <v>442</v>
      </c>
      <c r="AV624" s="34" t="s">
        <v>67</v>
      </c>
      <c r="AW624" s="34" t="s">
        <v>67</v>
      </c>
      <c r="AX624" s="34"/>
      <c r="AY624" s="39"/>
      <c r="AZ624" s="38"/>
      <c r="BA624" s="38"/>
      <c r="BB624" s="41"/>
      <c r="BC624" s="38" t="s">
        <v>67</v>
      </c>
    </row>
    <row r="625" spans="1:55">
      <c r="A625" s="29">
        <f t="shared" si="5"/>
        <v>624</v>
      </c>
      <c r="B625" s="30" t="s">
        <v>54</v>
      </c>
      <c r="C625" s="31" t="s">
        <v>5056</v>
      </c>
      <c r="D625" s="32" t="s">
        <v>5057</v>
      </c>
      <c r="E625" s="42" t="s">
        <v>57</v>
      </c>
      <c r="F625" s="34" t="s">
        <v>852</v>
      </c>
      <c r="G625" s="31" t="s">
        <v>93</v>
      </c>
      <c r="H625" s="36" t="s">
        <v>5058</v>
      </c>
      <c r="I625" s="36" t="s">
        <v>251</v>
      </c>
      <c r="J625" s="36" t="s">
        <v>5059</v>
      </c>
      <c r="K625" s="36" t="s">
        <v>5060</v>
      </c>
      <c r="L625" s="36" t="s">
        <v>5061</v>
      </c>
      <c r="M625" s="36" t="s">
        <v>5062</v>
      </c>
      <c r="N625" s="36" t="s">
        <v>5063</v>
      </c>
      <c r="O625" s="37" t="s">
        <v>67</v>
      </c>
      <c r="P625" s="37" t="s">
        <v>67</v>
      </c>
      <c r="Q625" s="30" t="s">
        <v>67</v>
      </c>
      <c r="R625" s="38" t="s">
        <v>67</v>
      </c>
      <c r="S625" s="30" t="s">
        <v>853</v>
      </c>
      <c r="T625" s="30" t="b">
        <v>0</v>
      </c>
      <c r="U625" s="30" t="s">
        <v>5064</v>
      </c>
      <c r="V625" s="30" t="s">
        <v>5065</v>
      </c>
      <c r="W625" s="38" t="s">
        <v>5066</v>
      </c>
      <c r="X625" s="38" t="s">
        <v>4861</v>
      </c>
      <c r="Y625" s="38">
        <v>45659</v>
      </c>
      <c r="Z625" s="38">
        <v>45663</v>
      </c>
      <c r="AA625" s="30" t="s">
        <v>106</v>
      </c>
      <c r="AB625" s="38">
        <v>45674</v>
      </c>
      <c r="AC625" s="38" t="s">
        <v>5067</v>
      </c>
      <c r="AD625" s="40">
        <v>0</v>
      </c>
      <c r="AE625" s="40">
        <v>7</v>
      </c>
      <c r="AF625" s="40">
        <v>7</v>
      </c>
      <c r="AG625" s="40">
        <v>4</v>
      </c>
      <c r="AH625" s="40">
        <v>7</v>
      </c>
      <c r="AI625" s="40">
        <v>0</v>
      </c>
      <c r="AJ625" s="40">
        <v>2</v>
      </c>
      <c r="AK625" s="40">
        <v>0</v>
      </c>
      <c r="AL625" s="40">
        <v>2</v>
      </c>
      <c r="AM625" s="40">
        <v>0</v>
      </c>
      <c r="AN625" s="40">
        <v>0</v>
      </c>
      <c r="AO625" s="40">
        <v>0</v>
      </c>
      <c r="AP625" s="40">
        <v>0</v>
      </c>
      <c r="AQ625" s="40">
        <v>0</v>
      </c>
      <c r="AR625" s="40">
        <v>1640000</v>
      </c>
      <c r="AS625" s="40">
        <v>0</v>
      </c>
      <c r="AT625" s="40">
        <v>0</v>
      </c>
      <c r="AU625" s="34" t="s">
        <v>3017</v>
      </c>
      <c r="AV625" s="34" t="s">
        <v>67</v>
      </c>
      <c r="AW625" s="34" t="s">
        <v>67</v>
      </c>
      <c r="AX625" s="34"/>
      <c r="AY625" s="39"/>
      <c r="AZ625" s="38"/>
      <c r="BA625" s="38"/>
      <c r="BB625" s="41"/>
      <c r="BC625" s="38" t="s">
        <v>67</v>
      </c>
    </row>
    <row r="626" spans="1:55">
      <c r="A626" s="29">
        <f t="shared" si="5"/>
        <v>625</v>
      </c>
      <c r="B626" s="30" t="s">
        <v>54</v>
      </c>
      <c r="C626" s="31" t="s">
        <v>2676</v>
      </c>
      <c r="D626" s="32" t="s">
        <v>5068</v>
      </c>
      <c r="E626" s="42" t="s">
        <v>57</v>
      </c>
      <c r="F626" s="34" t="s">
        <v>852</v>
      </c>
      <c r="G626" s="31" t="s">
        <v>93</v>
      </c>
      <c r="H626" s="36" t="s">
        <v>5069</v>
      </c>
      <c r="I626" s="36" t="s">
        <v>5070</v>
      </c>
      <c r="J626" s="36" t="s">
        <v>5071</v>
      </c>
      <c r="K626" s="36" t="s">
        <v>67</v>
      </c>
      <c r="L626" s="36" t="s">
        <v>67</v>
      </c>
      <c r="M626" s="36" t="s">
        <v>5072</v>
      </c>
      <c r="N626" s="36" t="s">
        <v>5073</v>
      </c>
      <c r="O626" s="37" t="s">
        <v>67</v>
      </c>
      <c r="P626" s="37" t="s">
        <v>67</v>
      </c>
      <c r="Q626" s="30" t="s">
        <v>67</v>
      </c>
      <c r="R626" s="38" t="s">
        <v>67</v>
      </c>
      <c r="S626" s="30" t="s">
        <v>853</v>
      </c>
      <c r="T626" s="30" t="b">
        <v>0</v>
      </c>
      <c r="U626" s="30" t="s">
        <v>5074</v>
      </c>
      <c r="V626" s="30" t="s">
        <v>5075</v>
      </c>
      <c r="W626" s="38" t="s">
        <v>5076</v>
      </c>
      <c r="X626" s="38" t="s">
        <v>4861</v>
      </c>
      <c r="Y626" s="38">
        <v>45637</v>
      </c>
      <c r="Z626" s="38">
        <v>45665</v>
      </c>
      <c r="AA626" s="30" t="s">
        <v>106</v>
      </c>
      <c r="AB626" s="38">
        <v>45674</v>
      </c>
      <c r="AC626" s="38" t="s">
        <v>4862</v>
      </c>
      <c r="AD626" s="40">
        <v>0</v>
      </c>
      <c r="AE626" s="40">
        <v>2</v>
      </c>
      <c r="AF626" s="40">
        <v>2</v>
      </c>
      <c r="AG626" s="40">
        <v>3</v>
      </c>
      <c r="AH626" s="40">
        <v>2</v>
      </c>
      <c r="AI626" s="40">
        <v>0</v>
      </c>
      <c r="AJ626" s="40">
        <v>1</v>
      </c>
      <c r="AK626" s="40">
        <v>0</v>
      </c>
      <c r="AL626" s="40">
        <v>1</v>
      </c>
      <c r="AM626" s="40">
        <v>0</v>
      </c>
      <c r="AN626" s="40">
        <v>0</v>
      </c>
      <c r="AO626" s="40">
        <v>0</v>
      </c>
      <c r="AP626" s="40">
        <v>0</v>
      </c>
      <c r="AQ626" s="40">
        <v>0</v>
      </c>
      <c r="AR626" s="40">
        <v>2400000</v>
      </c>
      <c r="AS626" s="40">
        <v>2000000</v>
      </c>
      <c r="AT626" s="40">
        <v>0</v>
      </c>
      <c r="AU626" s="34" t="s">
        <v>224</v>
      </c>
      <c r="AV626" s="34" t="s">
        <v>67</v>
      </c>
      <c r="AW626" s="34" t="s">
        <v>67</v>
      </c>
      <c r="AX626" s="34"/>
      <c r="AY626" s="39"/>
      <c r="AZ626" s="38"/>
      <c r="BA626" s="38"/>
      <c r="BB626" s="41"/>
      <c r="BC626" s="38" t="s">
        <v>67</v>
      </c>
    </row>
    <row r="627" spans="1:55">
      <c r="A627" s="29">
        <f t="shared" si="5"/>
        <v>626</v>
      </c>
      <c r="B627" s="30" t="s">
        <v>54</v>
      </c>
      <c r="C627" s="31" t="s">
        <v>3125</v>
      </c>
      <c r="D627" s="32" t="s">
        <v>5077</v>
      </c>
      <c r="E627" s="42" t="s">
        <v>57</v>
      </c>
      <c r="F627" s="34" t="s">
        <v>706</v>
      </c>
      <c r="G627" s="31" t="s">
        <v>59</v>
      </c>
      <c r="H627" s="36" t="s">
        <v>5078</v>
      </c>
      <c r="I627" s="36" t="s">
        <v>228</v>
      </c>
      <c r="J627" s="36" t="s">
        <v>5079</v>
      </c>
      <c r="K627" s="36" t="s">
        <v>4949</v>
      </c>
      <c r="L627" s="36" t="s">
        <v>4950</v>
      </c>
      <c r="M627" s="36" t="s">
        <v>5080</v>
      </c>
      <c r="N627" s="36" t="s">
        <v>5081</v>
      </c>
      <c r="O627" s="37" t="s">
        <v>67</v>
      </c>
      <c r="P627" s="37" t="s">
        <v>67</v>
      </c>
      <c r="Q627" s="30" t="s">
        <v>67</v>
      </c>
      <c r="R627" s="38" t="s">
        <v>67</v>
      </c>
      <c r="S627" s="30" t="s">
        <v>853</v>
      </c>
      <c r="T627" s="30" t="b">
        <v>0</v>
      </c>
      <c r="U627" s="30" t="s">
        <v>5082</v>
      </c>
      <c r="V627" s="30" t="s">
        <v>5083</v>
      </c>
      <c r="W627" s="38" t="s">
        <v>5084</v>
      </c>
      <c r="X627" s="38" t="s">
        <v>71</v>
      </c>
      <c r="Y627" s="38">
        <v>45616</v>
      </c>
      <c r="Z627" s="38" t="s">
        <v>156</v>
      </c>
      <c r="AA627" s="30" t="s">
        <v>106</v>
      </c>
      <c r="AB627" s="38">
        <v>45676</v>
      </c>
      <c r="AC627" s="38" t="s">
        <v>247</v>
      </c>
      <c r="AD627" s="40">
        <v>0</v>
      </c>
      <c r="AE627" s="40">
        <v>2</v>
      </c>
      <c r="AF627" s="40">
        <v>2</v>
      </c>
      <c r="AG627" s="40">
        <v>3</v>
      </c>
      <c r="AH627" s="40">
        <v>4</v>
      </c>
      <c r="AI627" s="40">
        <v>0</v>
      </c>
      <c r="AJ627" s="40">
        <v>1</v>
      </c>
      <c r="AK627" s="40">
        <v>1</v>
      </c>
      <c r="AL627" s="40">
        <v>0</v>
      </c>
      <c r="AM627" s="40">
        <v>0</v>
      </c>
      <c r="AN627" s="40">
        <v>0</v>
      </c>
      <c r="AO627" s="40">
        <v>0</v>
      </c>
      <c r="AP627" s="40">
        <v>0</v>
      </c>
      <c r="AQ627" s="40">
        <v>0</v>
      </c>
      <c r="AR627" s="40">
        <v>500000</v>
      </c>
      <c r="AS627" s="40">
        <v>0</v>
      </c>
      <c r="AT627" s="40">
        <v>0</v>
      </c>
      <c r="AU627" s="34" t="s">
        <v>442</v>
      </c>
      <c r="AV627" s="34" t="s">
        <v>67</v>
      </c>
      <c r="AW627" s="34" t="s">
        <v>67</v>
      </c>
      <c r="AX627" s="34"/>
      <c r="AY627" s="39"/>
      <c r="AZ627" s="38"/>
      <c r="BA627" s="38"/>
      <c r="BB627" s="41"/>
      <c r="BC627" s="38" t="s">
        <v>67</v>
      </c>
    </row>
    <row r="628" spans="1:55">
      <c r="A628" s="29">
        <f t="shared" si="5"/>
        <v>627</v>
      </c>
      <c r="B628" s="30" t="s">
        <v>54</v>
      </c>
      <c r="C628" s="31" t="s">
        <v>3125</v>
      </c>
      <c r="D628" s="32" t="s">
        <v>5085</v>
      </c>
      <c r="E628" s="42" t="s">
        <v>57</v>
      </c>
      <c r="F628" s="34" t="s">
        <v>717</v>
      </c>
      <c r="G628" s="31" t="s">
        <v>59</v>
      </c>
      <c r="H628" s="36" t="s">
        <v>5078</v>
      </c>
      <c r="I628" s="36" t="s">
        <v>228</v>
      </c>
      <c r="J628" s="36" t="s">
        <v>5079</v>
      </c>
      <c r="K628" s="36" t="s">
        <v>4949</v>
      </c>
      <c r="L628" s="36" t="s">
        <v>4950</v>
      </c>
      <c r="M628" s="36" t="s">
        <v>5080</v>
      </c>
      <c r="N628" s="36" t="s">
        <v>5081</v>
      </c>
      <c r="O628" s="37" t="s">
        <v>67</v>
      </c>
      <c r="P628" s="37" t="s">
        <v>67</v>
      </c>
      <c r="Q628" s="30" t="s">
        <v>67</v>
      </c>
      <c r="R628" s="38" t="s">
        <v>67</v>
      </c>
      <c r="S628" s="30" t="s">
        <v>853</v>
      </c>
      <c r="T628" s="30" t="b">
        <v>0</v>
      </c>
      <c r="U628" s="30" t="s">
        <v>5082</v>
      </c>
      <c r="V628" s="30" t="s">
        <v>5083</v>
      </c>
      <c r="W628" s="38" t="s">
        <v>5084</v>
      </c>
      <c r="X628" s="38" t="s">
        <v>71</v>
      </c>
      <c r="Y628" s="38">
        <v>45616</v>
      </c>
      <c r="Z628" s="38" t="s">
        <v>156</v>
      </c>
      <c r="AA628" s="30" t="s">
        <v>106</v>
      </c>
      <c r="AB628" s="38">
        <v>45676</v>
      </c>
      <c r="AC628" s="38" t="s">
        <v>247</v>
      </c>
      <c r="AD628" s="40">
        <v>0</v>
      </c>
      <c r="AE628" s="40">
        <v>4</v>
      </c>
      <c r="AF628" s="40">
        <v>4</v>
      </c>
      <c r="AG628" s="40">
        <v>11</v>
      </c>
      <c r="AH628" s="40">
        <v>9</v>
      </c>
      <c r="AI628" s="40">
        <v>0</v>
      </c>
      <c r="AJ628" s="40">
        <v>2</v>
      </c>
      <c r="AK628" s="40">
        <v>2</v>
      </c>
      <c r="AL628" s="40">
        <v>0</v>
      </c>
      <c r="AM628" s="40">
        <v>0</v>
      </c>
      <c r="AN628" s="40">
        <v>0</v>
      </c>
      <c r="AO628" s="40">
        <v>0</v>
      </c>
      <c r="AP628" s="40">
        <v>0</v>
      </c>
      <c r="AQ628" s="40">
        <v>0</v>
      </c>
      <c r="AR628" s="40">
        <v>0</v>
      </c>
      <c r="AS628" s="40">
        <v>260000</v>
      </c>
      <c r="AT628" s="40">
        <v>0</v>
      </c>
      <c r="AU628" s="34" t="s">
        <v>442</v>
      </c>
      <c r="AV628" s="34" t="s">
        <v>67</v>
      </c>
      <c r="AW628" s="34" t="s">
        <v>67</v>
      </c>
      <c r="AX628" s="34"/>
      <c r="AY628" s="39"/>
      <c r="AZ628" s="38"/>
      <c r="BA628" s="38"/>
      <c r="BB628" s="41"/>
      <c r="BC628" s="38" t="s">
        <v>67</v>
      </c>
    </row>
    <row r="629" spans="1:55">
      <c r="A629" s="29">
        <f t="shared" si="5"/>
        <v>628</v>
      </c>
      <c r="B629" s="30" t="s">
        <v>54</v>
      </c>
      <c r="C629" s="31" t="s">
        <v>3400</v>
      </c>
      <c r="D629" s="32" t="s">
        <v>5086</v>
      </c>
      <c r="E629" s="42" t="s">
        <v>57</v>
      </c>
      <c r="F629" s="34" t="s">
        <v>706</v>
      </c>
      <c r="G629" s="31" t="s">
        <v>93</v>
      </c>
      <c r="H629" s="36" t="s">
        <v>5087</v>
      </c>
      <c r="I629" s="36" t="s">
        <v>137</v>
      </c>
      <c r="J629" s="36" t="s">
        <v>5088</v>
      </c>
      <c r="K629" s="36" t="s">
        <v>5089</v>
      </c>
      <c r="L629" s="36" t="s">
        <v>5090</v>
      </c>
      <c r="M629" s="36" t="s">
        <v>5091</v>
      </c>
      <c r="N629" s="36" t="s">
        <v>5092</v>
      </c>
      <c r="O629" s="37" t="s">
        <v>67</v>
      </c>
      <c r="P629" s="37" t="s">
        <v>67</v>
      </c>
      <c r="Q629" s="30" t="s">
        <v>67</v>
      </c>
      <c r="R629" s="38" t="s">
        <v>67</v>
      </c>
      <c r="S629" s="30" t="s">
        <v>853</v>
      </c>
      <c r="T629" s="30" t="b">
        <v>1</v>
      </c>
      <c r="U629" s="30" t="s">
        <v>5093</v>
      </c>
      <c r="V629" s="30" t="s">
        <v>5094</v>
      </c>
      <c r="W629" s="38" t="s">
        <v>5095</v>
      </c>
      <c r="X629" s="38" t="s">
        <v>71</v>
      </c>
      <c r="Y629" s="38">
        <v>45665</v>
      </c>
      <c r="Z629" s="38" t="s">
        <v>156</v>
      </c>
      <c r="AA629" s="30" t="s">
        <v>106</v>
      </c>
      <c r="AB629" s="38">
        <v>45677</v>
      </c>
      <c r="AC629" s="38" t="s">
        <v>247</v>
      </c>
      <c r="AD629" s="40">
        <v>1</v>
      </c>
      <c r="AE629" s="40">
        <v>2</v>
      </c>
      <c r="AF629" s="40">
        <v>2</v>
      </c>
      <c r="AG629" s="40">
        <v>0</v>
      </c>
      <c r="AH629" s="40">
        <v>2</v>
      </c>
      <c r="AI629" s="40">
        <v>2</v>
      </c>
      <c r="AJ629" s="40">
        <v>1</v>
      </c>
      <c r="AK629" s="40">
        <v>0</v>
      </c>
      <c r="AL629" s="40">
        <v>1</v>
      </c>
      <c r="AM629" s="40">
        <v>0</v>
      </c>
      <c r="AN629" s="40">
        <v>0</v>
      </c>
      <c r="AO629" s="40">
        <v>0</v>
      </c>
      <c r="AP629" s="40">
        <v>0</v>
      </c>
      <c r="AQ629" s="40">
        <v>0</v>
      </c>
      <c r="AR629" s="40">
        <v>0</v>
      </c>
      <c r="AS629" s="40">
        <v>0</v>
      </c>
      <c r="AT629" s="40">
        <v>0</v>
      </c>
      <c r="AU629" s="34" t="s">
        <v>224</v>
      </c>
      <c r="AV629" s="34" t="s">
        <v>67</v>
      </c>
      <c r="AW629" s="34" t="s">
        <v>67</v>
      </c>
      <c r="AX629" s="34"/>
      <c r="AY629" s="39"/>
      <c r="AZ629" s="38"/>
      <c r="BA629" s="38"/>
      <c r="BB629" s="41"/>
      <c r="BC629" s="38" t="s">
        <v>67</v>
      </c>
    </row>
    <row r="630" spans="1:55">
      <c r="A630" s="29">
        <f t="shared" si="5"/>
        <v>629</v>
      </c>
      <c r="B630" s="30" t="s">
        <v>54</v>
      </c>
      <c r="C630" s="31" t="s">
        <v>5096</v>
      </c>
      <c r="D630" s="32" t="s">
        <v>5097</v>
      </c>
      <c r="E630" s="42" t="s">
        <v>78</v>
      </c>
      <c r="F630" s="34" t="s">
        <v>852</v>
      </c>
      <c r="G630" s="31" t="s">
        <v>93</v>
      </c>
      <c r="H630" s="36" t="s">
        <v>5098</v>
      </c>
      <c r="I630" s="36" t="s">
        <v>95</v>
      </c>
      <c r="J630" s="36" t="s">
        <v>5099</v>
      </c>
      <c r="K630" s="36" t="s">
        <v>5100</v>
      </c>
      <c r="L630" s="36" t="s">
        <v>5101</v>
      </c>
      <c r="M630" s="36" t="s">
        <v>5102</v>
      </c>
      <c r="N630" s="36" t="s">
        <v>5103</v>
      </c>
      <c r="O630" s="37" t="s">
        <v>67</v>
      </c>
      <c r="P630" s="37" t="s">
        <v>67</v>
      </c>
      <c r="Q630" s="30" t="s">
        <v>67</v>
      </c>
      <c r="R630" s="38" t="s">
        <v>67</v>
      </c>
      <c r="S630" s="30" t="s">
        <v>853</v>
      </c>
      <c r="T630" s="30" t="b">
        <v>0</v>
      </c>
      <c r="U630" s="30" t="s">
        <v>5104</v>
      </c>
      <c r="V630" s="30" t="s">
        <v>5105</v>
      </c>
      <c r="W630" s="38" t="s">
        <v>5106</v>
      </c>
      <c r="X630" s="38" t="s">
        <v>4861</v>
      </c>
      <c r="Y630" s="38">
        <v>45644</v>
      </c>
      <c r="Z630" s="38" t="s">
        <v>156</v>
      </c>
      <c r="AA630" s="30" t="s">
        <v>106</v>
      </c>
      <c r="AB630" s="38">
        <v>45678</v>
      </c>
      <c r="AC630" s="38" t="s">
        <v>247</v>
      </c>
      <c r="AD630" s="40">
        <v>0</v>
      </c>
      <c r="AE630" s="40">
        <v>0</v>
      </c>
      <c r="AF630" s="40">
        <v>0</v>
      </c>
      <c r="AG630" s="40">
        <v>1</v>
      </c>
      <c r="AH630" s="40">
        <v>1</v>
      </c>
      <c r="AI630" s="40">
        <v>0</v>
      </c>
      <c r="AJ630" s="40">
        <v>1</v>
      </c>
      <c r="AK630" s="40">
        <v>0</v>
      </c>
      <c r="AL630" s="40">
        <v>1</v>
      </c>
      <c r="AM630" s="40">
        <v>0</v>
      </c>
      <c r="AN630" s="40">
        <v>0</v>
      </c>
      <c r="AO630" s="40">
        <v>0</v>
      </c>
      <c r="AP630" s="40">
        <v>0</v>
      </c>
      <c r="AQ630" s="40">
        <v>0</v>
      </c>
      <c r="AR630" s="40">
        <v>400000</v>
      </c>
      <c r="AS630" s="40">
        <v>0</v>
      </c>
      <c r="AT630" s="40">
        <v>0</v>
      </c>
      <c r="AU630" s="34" t="s">
        <v>442</v>
      </c>
      <c r="AV630" s="34" t="s">
        <v>67</v>
      </c>
      <c r="AW630" s="34" t="s">
        <v>67</v>
      </c>
      <c r="AX630" s="34"/>
      <c r="AY630" s="39"/>
      <c r="AZ630" s="38"/>
      <c r="BA630" s="38"/>
      <c r="BB630" s="41"/>
      <c r="BC630" s="38" t="s">
        <v>67</v>
      </c>
    </row>
    <row r="631" spans="1:55">
      <c r="A631" s="29">
        <f t="shared" si="5"/>
        <v>630</v>
      </c>
      <c r="B631" s="30" t="s">
        <v>54</v>
      </c>
      <c r="C631" s="31" t="s">
        <v>5096</v>
      </c>
      <c r="D631" s="32" t="s">
        <v>5107</v>
      </c>
      <c r="E631" s="42" t="s">
        <v>78</v>
      </c>
      <c r="F631" s="34" t="s">
        <v>852</v>
      </c>
      <c r="G631" s="31" t="s">
        <v>4992</v>
      </c>
      <c r="H631" s="36" t="s">
        <v>5108</v>
      </c>
      <c r="I631" s="36" t="s">
        <v>668</v>
      </c>
      <c r="J631" s="36" t="s">
        <v>5109</v>
      </c>
      <c r="K631" s="36" t="s">
        <v>5100</v>
      </c>
      <c r="L631" s="36" t="s">
        <v>5101</v>
      </c>
      <c r="M631" s="36" t="s">
        <v>5102</v>
      </c>
      <c r="N631" s="36" t="s">
        <v>5110</v>
      </c>
      <c r="O631" s="37" t="s">
        <v>67</v>
      </c>
      <c r="P631" s="37" t="s">
        <v>67</v>
      </c>
      <c r="Q631" s="30" t="s">
        <v>67</v>
      </c>
      <c r="R631" s="38" t="s">
        <v>67</v>
      </c>
      <c r="S631" s="30" t="s">
        <v>853</v>
      </c>
      <c r="T631" s="30" t="b">
        <v>0</v>
      </c>
      <c r="U631" s="30" t="s">
        <v>5111</v>
      </c>
      <c r="V631" s="30" t="s">
        <v>5112</v>
      </c>
      <c r="W631" s="38" t="s">
        <v>5113</v>
      </c>
      <c r="X631" s="38" t="s">
        <v>4861</v>
      </c>
      <c r="Y631" s="38">
        <v>45644</v>
      </c>
      <c r="Z631" s="38" t="s">
        <v>156</v>
      </c>
      <c r="AA631" s="30" t="s">
        <v>106</v>
      </c>
      <c r="AB631" s="38">
        <v>45678</v>
      </c>
      <c r="AC631" s="38" t="s">
        <v>247</v>
      </c>
      <c r="AD631" s="40">
        <v>0</v>
      </c>
      <c r="AE631" s="40">
        <v>0</v>
      </c>
      <c r="AF631" s="40">
        <v>0</v>
      </c>
      <c r="AG631" s="40">
        <v>3</v>
      </c>
      <c r="AH631" s="40">
        <v>2</v>
      </c>
      <c r="AI631" s="40">
        <v>0</v>
      </c>
      <c r="AJ631" s="40">
        <v>2</v>
      </c>
      <c r="AK631" s="40">
        <v>1</v>
      </c>
      <c r="AL631" s="40">
        <v>1</v>
      </c>
      <c r="AM631" s="40">
        <v>0</v>
      </c>
      <c r="AN631" s="40">
        <v>0</v>
      </c>
      <c r="AO631" s="40">
        <v>0</v>
      </c>
      <c r="AP631" s="40">
        <v>0</v>
      </c>
      <c r="AQ631" s="40">
        <v>0</v>
      </c>
      <c r="AR631" s="40">
        <v>800000</v>
      </c>
      <c r="AS631" s="40">
        <v>0</v>
      </c>
      <c r="AT631" s="40">
        <v>0</v>
      </c>
      <c r="AU631" s="34" t="s">
        <v>442</v>
      </c>
      <c r="AV631" s="34" t="s">
        <v>67</v>
      </c>
      <c r="AW631" s="34" t="s">
        <v>67</v>
      </c>
      <c r="AX631" s="34"/>
      <c r="AY631" s="39"/>
      <c r="AZ631" s="38"/>
      <c r="BA631" s="38"/>
      <c r="BB631" s="41"/>
      <c r="BC631" s="38" t="s">
        <v>67</v>
      </c>
    </row>
    <row r="632" spans="1:55">
      <c r="A632" s="29">
        <f t="shared" si="5"/>
        <v>631</v>
      </c>
      <c r="B632" s="30" t="s">
        <v>54</v>
      </c>
      <c r="C632" s="31" t="s">
        <v>4933</v>
      </c>
      <c r="D632" s="32" t="s">
        <v>5114</v>
      </c>
      <c r="E632" s="42" t="s">
        <v>57</v>
      </c>
      <c r="F632" s="34" t="s">
        <v>852</v>
      </c>
      <c r="G632" s="31" t="s">
        <v>59</v>
      </c>
      <c r="H632" s="36" t="s">
        <v>4935</v>
      </c>
      <c r="I632" s="36" t="s">
        <v>95</v>
      </c>
      <c r="J632" s="36" t="s">
        <v>4936</v>
      </c>
      <c r="K632" s="36" t="s">
        <v>4937</v>
      </c>
      <c r="L632" s="36" t="s">
        <v>4938</v>
      </c>
      <c r="M632" s="36" t="s">
        <v>4939</v>
      </c>
      <c r="N632" s="36" t="s">
        <v>4940</v>
      </c>
      <c r="O632" s="37" t="s">
        <v>67</v>
      </c>
      <c r="P632" s="37" t="s">
        <v>67</v>
      </c>
      <c r="Q632" s="30" t="s">
        <v>67</v>
      </c>
      <c r="R632" s="38" t="s">
        <v>67</v>
      </c>
      <c r="S632" s="30" t="s">
        <v>853</v>
      </c>
      <c r="T632" s="30" t="b">
        <v>0</v>
      </c>
      <c r="U632" s="30" t="s">
        <v>4941</v>
      </c>
      <c r="V632" s="30" t="s">
        <v>4942</v>
      </c>
      <c r="W632" s="38" t="s">
        <v>67</v>
      </c>
      <c r="X632" s="38" t="s">
        <v>4861</v>
      </c>
      <c r="Y632" s="38">
        <v>45670</v>
      </c>
      <c r="Z632" s="38" t="s">
        <v>156</v>
      </c>
      <c r="AA632" s="30" t="s">
        <v>106</v>
      </c>
      <c r="AB632" s="38">
        <v>45678</v>
      </c>
      <c r="AC632" s="38" t="s">
        <v>1907</v>
      </c>
      <c r="AD632" s="40">
        <v>0</v>
      </c>
      <c r="AE632" s="40">
        <v>0</v>
      </c>
      <c r="AF632" s="40">
        <v>0</v>
      </c>
      <c r="AG632" s="40">
        <v>0</v>
      </c>
      <c r="AH632" s="40">
        <v>0</v>
      </c>
      <c r="AI632" s="40">
        <v>0</v>
      </c>
      <c r="AJ632" s="40">
        <v>0</v>
      </c>
      <c r="AK632" s="40">
        <v>0</v>
      </c>
      <c r="AL632" s="40">
        <v>0</v>
      </c>
      <c r="AM632" s="40">
        <v>0</v>
      </c>
      <c r="AN632" s="40">
        <v>0</v>
      </c>
      <c r="AO632" s="40">
        <v>0</v>
      </c>
      <c r="AP632" s="40">
        <v>0</v>
      </c>
      <c r="AQ632" s="40">
        <v>0</v>
      </c>
      <c r="AR632" s="40">
        <v>200000</v>
      </c>
      <c r="AS632" s="40">
        <v>0</v>
      </c>
      <c r="AT632" s="40">
        <v>0</v>
      </c>
      <c r="AU632" s="34" t="s">
        <v>4944</v>
      </c>
      <c r="AV632" s="34" t="s">
        <v>67</v>
      </c>
      <c r="AW632" s="34" t="s">
        <v>67</v>
      </c>
      <c r="AX632" s="34"/>
      <c r="AY632" s="39"/>
      <c r="AZ632" s="38"/>
      <c r="BA632" s="38"/>
      <c r="BB632" s="41"/>
      <c r="BC632" s="38" t="s">
        <v>67</v>
      </c>
    </row>
    <row r="633" spans="1:55">
      <c r="A633" s="29">
        <f t="shared" si="5"/>
        <v>632</v>
      </c>
      <c r="B633" s="30" t="s">
        <v>54</v>
      </c>
      <c r="C633" s="31" t="s">
        <v>2407</v>
      </c>
      <c r="D633" s="32" t="s">
        <v>5115</v>
      </c>
      <c r="E633" s="42" t="s">
        <v>57</v>
      </c>
      <c r="F633" s="34" t="s">
        <v>706</v>
      </c>
      <c r="G633" s="31" t="s">
        <v>93</v>
      </c>
      <c r="H633" s="36" t="s">
        <v>5116</v>
      </c>
      <c r="I633" s="36" t="s">
        <v>95</v>
      </c>
      <c r="J633" s="36" t="s">
        <v>5117</v>
      </c>
      <c r="K633" s="36" t="s">
        <v>5118</v>
      </c>
      <c r="L633" s="36" t="s">
        <v>5119</v>
      </c>
      <c r="M633" s="36" t="s">
        <v>5120</v>
      </c>
      <c r="N633" s="36" t="s">
        <v>5121</v>
      </c>
      <c r="O633" s="37" t="s">
        <v>67</v>
      </c>
      <c r="P633" s="37" t="s">
        <v>67</v>
      </c>
      <c r="Q633" s="30" t="s">
        <v>67</v>
      </c>
      <c r="R633" s="38" t="s">
        <v>67</v>
      </c>
      <c r="S633" s="30" t="s">
        <v>853</v>
      </c>
      <c r="T633" s="30" t="b">
        <v>0</v>
      </c>
      <c r="U633" s="30" t="s">
        <v>5122</v>
      </c>
      <c r="V633" s="30" t="s">
        <v>5123</v>
      </c>
      <c r="W633" s="30">
        <v>5200403</v>
      </c>
      <c r="X633" s="30" t="s">
        <v>71</v>
      </c>
      <c r="Y633" s="38">
        <v>45665</v>
      </c>
      <c r="Z633" s="38" t="s">
        <v>156</v>
      </c>
      <c r="AA633" s="30" t="s">
        <v>106</v>
      </c>
      <c r="AB633" s="38">
        <v>45678</v>
      </c>
      <c r="AC633" s="30" t="s">
        <v>4838</v>
      </c>
      <c r="AD633" s="40">
        <v>0</v>
      </c>
      <c r="AE633" s="40">
        <v>4</v>
      </c>
      <c r="AF633" s="40">
        <v>2</v>
      </c>
      <c r="AG633" s="40">
        <v>9</v>
      </c>
      <c r="AH633" s="40">
        <v>3</v>
      </c>
      <c r="AI633" s="40">
        <v>0</v>
      </c>
      <c r="AJ633" s="40">
        <v>1</v>
      </c>
      <c r="AK633" s="40">
        <v>0</v>
      </c>
      <c r="AL633" s="40">
        <v>1</v>
      </c>
      <c r="AM633" s="40">
        <v>0</v>
      </c>
      <c r="AN633" s="40">
        <v>0</v>
      </c>
      <c r="AO633" s="40">
        <v>0</v>
      </c>
      <c r="AP633" s="40">
        <v>0</v>
      </c>
      <c r="AQ633" s="40">
        <v>0</v>
      </c>
      <c r="AR633" s="40">
        <v>0</v>
      </c>
      <c r="AS633" s="40">
        <v>0</v>
      </c>
      <c r="AT633" s="40">
        <v>0</v>
      </c>
      <c r="AU633" s="34" t="s">
        <v>442</v>
      </c>
      <c r="AV633" s="34" t="s">
        <v>67</v>
      </c>
      <c r="AW633" s="34" t="s">
        <v>67</v>
      </c>
      <c r="AX633" s="34"/>
      <c r="AY633" s="39"/>
      <c r="AZ633" s="38"/>
      <c r="BA633" s="38"/>
      <c r="BB633" s="41"/>
      <c r="BC633" s="38" t="s">
        <v>67</v>
      </c>
    </row>
    <row r="634" spans="1:55">
      <c r="A634" s="29">
        <f t="shared" si="5"/>
        <v>633</v>
      </c>
      <c r="B634" s="30" t="s">
        <v>54</v>
      </c>
      <c r="C634" s="31" t="s">
        <v>2407</v>
      </c>
      <c r="D634" s="32" t="s">
        <v>5124</v>
      </c>
      <c r="E634" s="42" t="s">
        <v>57</v>
      </c>
      <c r="F634" s="34" t="s">
        <v>717</v>
      </c>
      <c r="G634" s="31" t="s">
        <v>93</v>
      </c>
      <c r="H634" s="36" t="s">
        <v>5116</v>
      </c>
      <c r="I634" s="36" t="s">
        <v>95</v>
      </c>
      <c r="J634" s="36" t="s">
        <v>5117</v>
      </c>
      <c r="K634" s="36" t="s">
        <v>5118</v>
      </c>
      <c r="L634" s="36" t="s">
        <v>5119</v>
      </c>
      <c r="M634" s="36" t="s">
        <v>5120</v>
      </c>
      <c r="N634" s="36" t="s">
        <v>5121</v>
      </c>
      <c r="O634" s="37" t="s">
        <v>67</v>
      </c>
      <c r="P634" s="37" t="s">
        <v>67</v>
      </c>
      <c r="Q634" s="30" t="s">
        <v>67</v>
      </c>
      <c r="R634" s="38" t="s">
        <v>67</v>
      </c>
      <c r="S634" s="30" t="s">
        <v>853</v>
      </c>
      <c r="T634" s="30" t="b">
        <v>0</v>
      </c>
      <c r="U634" s="30" t="s">
        <v>5122</v>
      </c>
      <c r="V634" s="30" t="s">
        <v>5123</v>
      </c>
      <c r="W634" s="30">
        <v>5200403</v>
      </c>
      <c r="X634" s="30" t="s">
        <v>71</v>
      </c>
      <c r="Y634" s="38">
        <v>45665</v>
      </c>
      <c r="Z634" s="38" t="s">
        <v>156</v>
      </c>
      <c r="AA634" s="30" t="s">
        <v>106</v>
      </c>
      <c r="AB634" s="38">
        <v>45678</v>
      </c>
      <c r="AC634" s="30" t="s">
        <v>4838</v>
      </c>
      <c r="AD634" s="40">
        <v>0</v>
      </c>
      <c r="AE634" s="40">
        <v>0</v>
      </c>
      <c r="AF634" s="40">
        <v>0</v>
      </c>
      <c r="AG634" s="40">
        <v>21</v>
      </c>
      <c r="AH634" s="40">
        <v>0</v>
      </c>
      <c r="AI634" s="40">
        <v>0</v>
      </c>
      <c r="AJ634" s="40">
        <v>0</v>
      </c>
      <c r="AK634" s="40">
        <v>0</v>
      </c>
      <c r="AL634" s="40">
        <v>0</v>
      </c>
      <c r="AM634" s="40">
        <v>0</v>
      </c>
      <c r="AN634" s="40">
        <v>0</v>
      </c>
      <c r="AO634" s="40">
        <v>0</v>
      </c>
      <c r="AP634" s="40">
        <v>0</v>
      </c>
      <c r="AQ634" s="40">
        <v>0</v>
      </c>
      <c r="AR634" s="40">
        <v>0</v>
      </c>
      <c r="AS634" s="40">
        <v>0</v>
      </c>
      <c r="AT634" s="40">
        <v>0</v>
      </c>
      <c r="AU634" s="34" t="s">
        <v>442</v>
      </c>
      <c r="AV634" s="34" t="s">
        <v>67</v>
      </c>
      <c r="AW634" s="34" t="s">
        <v>67</v>
      </c>
      <c r="AX634" s="34"/>
      <c r="AY634" s="39"/>
      <c r="AZ634" s="38"/>
      <c r="BA634" s="38"/>
      <c r="BB634" s="41"/>
      <c r="BC634" s="38" t="s">
        <v>67</v>
      </c>
    </row>
    <row r="635" spans="1:55">
      <c r="A635" s="29">
        <f t="shared" si="5"/>
        <v>634</v>
      </c>
      <c r="B635" s="30" t="s">
        <v>54</v>
      </c>
      <c r="C635" s="31" t="s">
        <v>3104</v>
      </c>
      <c r="D635" s="32" t="s">
        <v>5125</v>
      </c>
      <c r="E635" s="42" t="s">
        <v>57</v>
      </c>
      <c r="F635" s="34" t="s">
        <v>706</v>
      </c>
      <c r="G635" s="31" t="s">
        <v>93</v>
      </c>
      <c r="H635" s="36" t="s">
        <v>5126</v>
      </c>
      <c r="I635" s="36" t="s">
        <v>95</v>
      </c>
      <c r="J635" s="36" t="s">
        <v>5127</v>
      </c>
      <c r="K635" s="36" t="s">
        <v>5128</v>
      </c>
      <c r="L635" s="36" t="s">
        <v>5129</v>
      </c>
      <c r="M635" s="36" t="s">
        <v>5130</v>
      </c>
      <c r="N635" s="36" t="s">
        <v>5131</v>
      </c>
      <c r="O635" s="37" t="s">
        <v>67</v>
      </c>
      <c r="P635" s="37" t="s">
        <v>67</v>
      </c>
      <c r="Q635" s="30" t="s">
        <v>67</v>
      </c>
      <c r="R635" s="38" t="s">
        <v>67</v>
      </c>
      <c r="S635" s="30" t="s">
        <v>853</v>
      </c>
      <c r="T635" s="30" t="b">
        <v>0</v>
      </c>
      <c r="U635" s="30" t="s">
        <v>5132</v>
      </c>
      <c r="V635" s="30" t="s">
        <v>5133</v>
      </c>
      <c r="W635" s="38" t="s">
        <v>5134</v>
      </c>
      <c r="X635" s="38" t="s">
        <v>71</v>
      </c>
      <c r="Y635" s="38">
        <v>45664</v>
      </c>
      <c r="Z635" s="38" t="s">
        <v>156</v>
      </c>
      <c r="AA635" s="30" t="s">
        <v>106</v>
      </c>
      <c r="AB635" s="38">
        <v>45679</v>
      </c>
      <c r="AC635" s="38" t="s">
        <v>247</v>
      </c>
      <c r="AD635" s="40">
        <v>0</v>
      </c>
      <c r="AE635" s="40">
        <v>3</v>
      </c>
      <c r="AF635" s="40">
        <v>3</v>
      </c>
      <c r="AG635" s="40">
        <v>4</v>
      </c>
      <c r="AH635" s="40">
        <v>3</v>
      </c>
      <c r="AI635" s="40">
        <v>0</v>
      </c>
      <c r="AJ635" s="40">
        <v>1</v>
      </c>
      <c r="AK635" s="40">
        <v>0</v>
      </c>
      <c r="AL635" s="40">
        <v>1</v>
      </c>
      <c r="AM635" s="40">
        <v>0</v>
      </c>
      <c r="AN635" s="40">
        <v>0</v>
      </c>
      <c r="AO635" s="40">
        <v>0</v>
      </c>
      <c r="AP635" s="40">
        <v>0</v>
      </c>
      <c r="AQ635" s="40">
        <v>0</v>
      </c>
      <c r="AR635" s="40">
        <v>1100000</v>
      </c>
      <c r="AS635" s="40">
        <v>0</v>
      </c>
      <c r="AT635" s="40">
        <v>0</v>
      </c>
      <c r="AU635" s="34" t="s">
        <v>2660</v>
      </c>
      <c r="AV635" s="34" t="s">
        <v>67</v>
      </c>
      <c r="AW635" s="34" t="s">
        <v>67</v>
      </c>
      <c r="AX635" s="34"/>
      <c r="AY635" s="39"/>
      <c r="AZ635" s="38"/>
      <c r="BA635" s="38"/>
      <c r="BB635" s="41"/>
      <c r="BC635" s="38" t="s">
        <v>67</v>
      </c>
    </row>
    <row r="636" spans="1:55">
      <c r="A636" s="29">
        <f t="shared" si="5"/>
        <v>635</v>
      </c>
      <c r="B636" s="30" t="s">
        <v>54</v>
      </c>
      <c r="C636" s="31" t="s">
        <v>3400</v>
      </c>
      <c r="D636" s="32" t="s">
        <v>5135</v>
      </c>
      <c r="E636" s="42" t="s">
        <v>57</v>
      </c>
      <c r="F636" s="34" t="s">
        <v>706</v>
      </c>
      <c r="G636" s="31" t="s">
        <v>59</v>
      </c>
      <c r="H636" s="36" t="s">
        <v>5136</v>
      </c>
      <c r="I636" s="36" t="s">
        <v>5137</v>
      </c>
      <c r="J636" s="36" t="s">
        <v>5138</v>
      </c>
      <c r="K636" s="36" t="s">
        <v>5139</v>
      </c>
      <c r="L636" s="36" t="s">
        <v>5140</v>
      </c>
      <c r="M636" s="36" t="s">
        <v>5141</v>
      </c>
      <c r="N636" s="36" t="s">
        <v>5142</v>
      </c>
      <c r="O636" s="37" t="s">
        <v>67</v>
      </c>
      <c r="P636" s="37" t="s">
        <v>67</v>
      </c>
      <c r="Q636" s="30" t="s">
        <v>67</v>
      </c>
      <c r="R636" s="38" t="s">
        <v>67</v>
      </c>
      <c r="S636" s="30" t="s">
        <v>853</v>
      </c>
      <c r="T636" s="30" t="b">
        <v>1</v>
      </c>
      <c r="U636" s="30" t="s">
        <v>5143</v>
      </c>
      <c r="V636" s="30" t="s">
        <v>5144</v>
      </c>
      <c r="W636" s="38" t="s">
        <v>5145</v>
      </c>
      <c r="X636" s="38" t="s">
        <v>71</v>
      </c>
      <c r="Y636" s="38">
        <v>45666</v>
      </c>
      <c r="Z636" s="38" t="s">
        <v>156</v>
      </c>
      <c r="AA636" s="30" t="s">
        <v>106</v>
      </c>
      <c r="AB636" s="38">
        <v>45680</v>
      </c>
      <c r="AC636" s="38" t="s">
        <v>247</v>
      </c>
      <c r="AD636" s="40">
        <v>0</v>
      </c>
      <c r="AE636" s="40">
        <v>1</v>
      </c>
      <c r="AF636" s="40">
        <v>1</v>
      </c>
      <c r="AG636" s="40">
        <v>4</v>
      </c>
      <c r="AH636" s="40">
        <v>1</v>
      </c>
      <c r="AI636" s="40">
        <v>0</v>
      </c>
      <c r="AJ636" s="40">
        <v>1</v>
      </c>
      <c r="AK636" s="40">
        <v>1</v>
      </c>
      <c r="AL636" s="40">
        <v>0</v>
      </c>
      <c r="AM636" s="40">
        <v>0</v>
      </c>
      <c r="AN636" s="40">
        <v>0</v>
      </c>
      <c r="AO636" s="40">
        <v>0</v>
      </c>
      <c r="AP636" s="40">
        <v>0</v>
      </c>
      <c r="AQ636" s="40">
        <v>0</v>
      </c>
      <c r="AR636" s="40">
        <v>500000</v>
      </c>
      <c r="AS636" s="40">
        <v>0</v>
      </c>
      <c r="AT636" s="40">
        <v>0</v>
      </c>
      <c r="AU636" s="34" t="s">
        <v>442</v>
      </c>
      <c r="AV636" s="34" t="s">
        <v>67</v>
      </c>
      <c r="AW636" s="34" t="s">
        <v>67</v>
      </c>
      <c r="AX636" s="34"/>
      <c r="AY636" s="39"/>
      <c r="AZ636" s="38"/>
      <c r="BA636" s="38"/>
      <c r="BB636" s="41"/>
      <c r="BC636" s="38" t="s">
        <v>67</v>
      </c>
    </row>
    <row r="637" spans="1:55">
      <c r="A637" s="29">
        <f t="shared" si="5"/>
        <v>636</v>
      </c>
      <c r="B637" s="30" t="s">
        <v>54</v>
      </c>
      <c r="C637" s="31" t="s">
        <v>3400</v>
      </c>
      <c r="D637" s="32" t="s">
        <v>5146</v>
      </c>
      <c r="E637" s="42" t="s">
        <v>57</v>
      </c>
      <c r="F637" s="34" t="s">
        <v>706</v>
      </c>
      <c r="G637" s="31" t="s">
        <v>93</v>
      </c>
      <c r="H637" s="36" t="s">
        <v>5147</v>
      </c>
      <c r="I637" s="36" t="s">
        <v>5148</v>
      </c>
      <c r="J637" s="36" t="s">
        <v>5149</v>
      </c>
      <c r="K637" s="36" t="s">
        <v>5150</v>
      </c>
      <c r="L637" s="36" t="s">
        <v>5151</v>
      </c>
      <c r="M637" s="36" t="s">
        <v>5152</v>
      </c>
      <c r="N637" s="36" t="s">
        <v>5153</v>
      </c>
      <c r="O637" s="37" t="s">
        <v>67</v>
      </c>
      <c r="P637" s="37" t="s">
        <v>67</v>
      </c>
      <c r="Q637" s="30" t="s">
        <v>67</v>
      </c>
      <c r="R637" s="38" t="s">
        <v>67</v>
      </c>
      <c r="S637" s="30" t="s">
        <v>853</v>
      </c>
      <c r="T637" s="30" t="b">
        <v>0</v>
      </c>
      <c r="U637" s="30" t="s">
        <v>5154</v>
      </c>
      <c r="V637" s="30" t="s">
        <v>5155</v>
      </c>
      <c r="W637" s="38" t="s">
        <v>5156</v>
      </c>
      <c r="X637" s="38" t="s">
        <v>71</v>
      </c>
      <c r="Y637" s="38">
        <v>45666</v>
      </c>
      <c r="Z637" s="38" t="s">
        <v>156</v>
      </c>
      <c r="AA637" s="30" t="s">
        <v>106</v>
      </c>
      <c r="AB637" s="38">
        <v>45680</v>
      </c>
      <c r="AC637" s="38" t="s">
        <v>247</v>
      </c>
      <c r="AD637" s="40">
        <v>0</v>
      </c>
      <c r="AE637" s="40">
        <v>2</v>
      </c>
      <c r="AF637" s="40">
        <v>2</v>
      </c>
      <c r="AG637" s="40">
        <v>3</v>
      </c>
      <c r="AH637" s="40">
        <v>3</v>
      </c>
      <c r="AI637" s="40">
        <v>0</v>
      </c>
      <c r="AJ637" s="40">
        <v>1</v>
      </c>
      <c r="AK637" s="40">
        <v>0</v>
      </c>
      <c r="AL637" s="40">
        <v>1</v>
      </c>
      <c r="AM637" s="40">
        <v>0</v>
      </c>
      <c r="AN637" s="40">
        <v>0</v>
      </c>
      <c r="AO637" s="40">
        <v>0</v>
      </c>
      <c r="AP637" s="40">
        <v>0</v>
      </c>
      <c r="AQ637" s="40">
        <v>0</v>
      </c>
      <c r="AR637" s="40">
        <v>300000</v>
      </c>
      <c r="AS637" s="40">
        <v>0</v>
      </c>
      <c r="AT637" s="40">
        <v>0</v>
      </c>
      <c r="AU637" s="34" t="s">
        <v>5157</v>
      </c>
      <c r="AV637" s="34" t="s">
        <v>67</v>
      </c>
      <c r="AW637" s="34" t="s">
        <v>67</v>
      </c>
      <c r="AX637" s="34"/>
      <c r="AY637" s="39"/>
      <c r="AZ637" s="38"/>
      <c r="BA637" s="38"/>
      <c r="BB637" s="41"/>
      <c r="BC637" s="38" t="s">
        <v>67</v>
      </c>
    </row>
    <row r="638" spans="1:55">
      <c r="A638" s="29">
        <f t="shared" si="5"/>
        <v>637</v>
      </c>
      <c r="B638" s="30" t="s">
        <v>54</v>
      </c>
      <c r="C638" s="31" t="s">
        <v>3472</v>
      </c>
      <c r="D638" s="32" t="s">
        <v>5158</v>
      </c>
      <c r="E638" s="42" t="s">
        <v>78</v>
      </c>
      <c r="F638" s="34" t="s">
        <v>852</v>
      </c>
      <c r="G638" s="31" t="s">
        <v>93</v>
      </c>
      <c r="H638" s="36" t="s">
        <v>5159</v>
      </c>
      <c r="I638" s="36" t="s">
        <v>2317</v>
      </c>
      <c r="J638" s="36" t="s">
        <v>5160</v>
      </c>
      <c r="K638" s="36" t="s">
        <v>5161</v>
      </c>
      <c r="L638" s="36" t="s">
        <v>5162</v>
      </c>
      <c r="M638" s="36" t="s">
        <v>5163</v>
      </c>
      <c r="N638" s="36" t="s">
        <v>5164</v>
      </c>
      <c r="O638" s="37" t="s">
        <v>67</v>
      </c>
      <c r="P638" s="37" t="s">
        <v>67</v>
      </c>
      <c r="Q638" s="30" t="s">
        <v>67</v>
      </c>
      <c r="R638" s="38" t="s">
        <v>67</v>
      </c>
      <c r="S638" s="30" t="s">
        <v>853</v>
      </c>
      <c r="T638" s="30" t="b">
        <v>0</v>
      </c>
      <c r="U638" s="30" t="s">
        <v>5165</v>
      </c>
      <c r="V638" s="30" t="s">
        <v>5166</v>
      </c>
      <c r="W638" s="38" t="s">
        <v>5167</v>
      </c>
      <c r="X638" s="38" t="s">
        <v>4861</v>
      </c>
      <c r="Y638" s="38">
        <v>45672</v>
      </c>
      <c r="Z638" s="38" t="s">
        <v>156</v>
      </c>
      <c r="AA638" s="30" t="s">
        <v>106</v>
      </c>
      <c r="AB638" s="38">
        <v>45681</v>
      </c>
      <c r="AC638" s="38" t="s">
        <v>247</v>
      </c>
      <c r="AD638" s="40">
        <v>0</v>
      </c>
      <c r="AE638" s="40">
        <v>1</v>
      </c>
      <c r="AF638" s="40">
        <v>1</v>
      </c>
      <c r="AG638" s="40">
        <v>5</v>
      </c>
      <c r="AH638" s="40">
        <v>1</v>
      </c>
      <c r="AI638" s="40">
        <v>0</v>
      </c>
      <c r="AJ638" s="40">
        <v>1</v>
      </c>
      <c r="AK638" s="40">
        <v>1</v>
      </c>
      <c r="AL638" s="40">
        <v>0</v>
      </c>
      <c r="AM638" s="40">
        <v>0</v>
      </c>
      <c r="AN638" s="40">
        <v>0</v>
      </c>
      <c r="AO638" s="40">
        <v>0</v>
      </c>
      <c r="AP638" s="40">
        <v>0</v>
      </c>
      <c r="AQ638" s="40">
        <v>0</v>
      </c>
      <c r="AR638" s="40">
        <v>1000000</v>
      </c>
      <c r="AS638" s="40">
        <v>400000</v>
      </c>
      <c r="AT638" s="40">
        <v>0</v>
      </c>
      <c r="AU638" s="34" t="s">
        <v>622</v>
      </c>
      <c r="AV638" s="34" t="s">
        <v>67</v>
      </c>
      <c r="AW638" s="34" t="s">
        <v>67</v>
      </c>
      <c r="AX638" s="34"/>
      <c r="AY638" s="39"/>
      <c r="AZ638" s="38"/>
      <c r="BA638" s="38"/>
      <c r="BB638" s="41"/>
      <c r="BC638" s="38" t="s">
        <v>67</v>
      </c>
    </row>
    <row r="639" spans="1:55">
      <c r="A639" s="29">
        <f t="shared" si="5"/>
        <v>638</v>
      </c>
      <c r="B639" s="30" t="s">
        <v>54</v>
      </c>
      <c r="C639" s="31" t="s">
        <v>147</v>
      </c>
      <c r="D639" s="32" t="s">
        <v>5168</v>
      </c>
      <c r="E639" s="42" t="s">
        <v>57</v>
      </c>
      <c r="F639" s="34" t="s">
        <v>852</v>
      </c>
      <c r="G639" s="31" t="s">
        <v>93</v>
      </c>
      <c r="H639" s="36" t="s">
        <v>5169</v>
      </c>
      <c r="I639" s="36" t="s">
        <v>5170</v>
      </c>
      <c r="J639" s="36" t="s">
        <v>5171</v>
      </c>
      <c r="K639" s="36" t="s">
        <v>67</v>
      </c>
      <c r="L639" s="36" t="s">
        <v>67</v>
      </c>
      <c r="M639" s="36" t="s">
        <v>67</v>
      </c>
      <c r="N639" s="36" t="s">
        <v>5172</v>
      </c>
      <c r="O639" s="37" t="s">
        <v>67</v>
      </c>
      <c r="P639" s="37" t="s">
        <v>67</v>
      </c>
      <c r="Q639" s="30" t="s">
        <v>67</v>
      </c>
      <c r="R639" s="38" t="s">
        <v>67</v>
      </c>
      <c r="S639" s="30" t="s">
        <v>853</v>
      </c>
      <c r="T639" s="30" t="b">
        <v>0</v>
      </c>
      <c r="U639" s="30" t="s">
        <v>5173</v>
      </c>
      <c r="V639" s="30" t="s">
        <v>5174</v>
      </c>
      <c r="W639" s="38" t="s">
        <v>5175</v>
      </c>
      <c r="X639" s="38" t="s">
        <v>4861</v>
      </c>
      <c r="Y639" s="38">
        <v>45680</v>
      </c>
      <c r="Z639" s="38" t="s">
        <v>156</v>
      </c>
      <c r="AA639" s="30" t="s">
        <v>106</v>
      </c>
      <c r="AB639" s="38">
        <v>45682</v>
      </c>
      <c r="AC639" s="38" t="s">
        <v>247</v>
      </c>
      <c r="AD639" s="40">
        <v>0</v>
      </c>
      <c r="AE639" s="40">
        <v>0</v>
      </c>
      <c r="AF639" s="40">
        <v>0</v>
      </c>
      <c r="AG639" s="40">
        <v>1</v>
      </c>
      <c r="AH639" s="53">
        <v>0</v>
      </c>
      <c r="AI639" s="40">
        <v>0</v>
      </c>
      <c r="AJ639" s="40">
        <v>0</v>
      </c>
      <c r="AK639" s="40">
        <v>0</v>
      </c>
      <c r="AL639" s="40">
        <v>0</v>
      </c>
      <c r="AM639" s="40">
        <v>0</v>
      </c>
      <c r="AN639" s="40">
        <v>0</v>
      </c>
      <c r="AO639" s="40">
        <v>0</v>
      </c>
      <c r="AP639" s="40">
        <v>0</v>
      </c>
      <c r="AQ639" s="40">
        <v>0</v>
      </c>
      <c r="AR639" s="40">
        <v>300000</v>
      </c>
      <c r="AS639" s="40">
        <v>0</v>
      </c>
      <c r="AT639" s="40">
        <v>0</v>
      </c>
      <c r="AU639" s="34" t="s">
        <v>224</v>
      </c>
      <c r="AV639" s="34" t="s">
        <v>67</v>
      </c>
      <c r="AW639" s="34" t="s">
        <v>67</v>
      </c>
      <c r="AX639" s="34"/>
      <c r="AY639" s="39"/>
      <c r="AZ639" s="38"/>
      <c r="BA639" s="38"/>
      <c r="BB639" s="41"/>
      <c r="BC639" s="38" t="s">
        <v>67</v>
      </c>
    </row>
    <row r="640" spans="1:55">
      <c r="A640" s="29">
        <f t="shared" si="5"/>
        <v>639</v>
      </c>
      <c r="B640" s="30" t="s">
        <v>54</v>
      </c>
      <c r="C640" s="31" t="s">
        <v>949</v>
      </c>
      <c r="D640" s="32" t="s">
        <v>5176</v>
      </c>
      <c r="E640" s="42" t="s">
        <v>57</v>
      </c>
      <c r="F640" s="34" t="s">
        <v>852</v>
      </c>
      <c r="G640" s="31" t="s">
        <v>93</v>
      </c>
      <c r="H640" s="36" t="s">
        <v>5177</v>
      </c>
      <c r="I640" s="36" t="s">
        <v>5178</v>
      </c>
      <c r="J640" s="36" t="s">
        <v>5179</v>
      </c>
      <c r="K640" s="36" t="s">
        <v>5180</v>
      </c>
      <c r="L640" s="36" t="s">
        <v>5181</v>
      </c>
      <c r="M640" s="36" t="s">
        <v>5182</v>
      </c>
      <c r="N640" s="36" t="s">
        <v>5183</v>
      </c>
      <c r="O640" s="37" t="s">
        <v>67</v>
      </c>
      <c r="P640" s="37" t="s">
        <v>67</v>
      </c>
      <c r="Q640" s="30" t="s">
        <v>67</v>
      </c>
      <c r="R640" s="38" t="s">
        <v>67</v>
      </c>
      <c r="S640" s="30" t="s">
        <v>853</v>
      </c>
      <c r="T640" s="30" t="b">
        <v>0</v>
      </c>
      <c r="U640" s="30" t="s">
        <v>5184</v>
      </c>
      <c r="V640" s="30" t="s">
        <v>5185</v>
      </c>
      <c r="W640" s="38" t="s">
        <v>5186</v>
      </c>
      <c r="X640" s="38" t="s">
        <v>4861</v>
      </c>
      <c r="Y640" s="38">
        <v>45643</v>
      </c>
      <c r="Z640" s="38" t="s">
        <v>156</v>
      </c>
      <c r="AA640" s="30" t="s">
        <v>106</v>
      </c>
      <c r="AB640" s="38">
        <v>45688</v>
      </c>
      <c r="AC640" s="38" t="s">
        <v>4862</v>
      </c>
      <c r="AD640" s="40">
        <v>0</v>
      </c>
      <c r="AE640" s="40">
        <v>3</v>
      </c>
      <c r="AF640" s="40">
        <v>2</v>
      </c>
      <c r="AG640" s="40">
        <v>0</v>
      </c>
      <c r="AH640" s="40">
        <v>2</v>
      </c>
      <c r="AI640" s="40">
        <v>0</v>
      </c>
      <c r="AJ640" s="40">
        <v>1</v>
      </c>
      <c r="AK640" s="40">
        <v>0</v>
      </c>
      <c r="AL640" s="40">
        <v>1</v>
      </c>
      <c r="AM640" s="40">
        <v>0</v>
      </c>
      <c r="AN640" s="40">
        <v>0</v>
      </c>
      <c r="AO640" s="40">
        <v>0</v>
      </c>
      <c r="AP640" s="40">
        <v>0</v>
      </c>
      <c r="AQ640" s="40">
        <v>0</v>
      </c>
      <c r="AR640" s="40">
        <v>10056000</v>
      </c>
      <c r="AS640" s="40">
        <v>0</v>
      </c>
      <c r="AT640" s="40">
        <v>0</v>
      </c>
      <c r="AU640" s="34" t="s">
        <v>224</v>
      </c>
      <c r="AV640" s="34" t="s">
        <v>67</v>
      </c>
      <c r="AW640" s="34" t="s">
        <v>67</v>
      </c>
      <c r="AX640" s="34"/>
      <c r="AY640" s="39"/>
      <c r="AZ640" s="38"/>
      <c r="BA640" s="38"/>
      <c r="BB640" s="41"/>
      <c r="BC640" s="38" t="s">
        <v>67</v>
      </c>
    </row>
    <row r="641" spans="1:55">
      <c r="A641" s="29">
        <f t="shared" si="5"/>
        <v>640</v>
      </c>
      <c r="B641" s="30" t="s">
        <v>54</v>
      </c>
      <c r="C641" s="31" t="s">
        <v>118</v>
      </c>
      <c r="D641" s="32" t="s">
        <v>5187</v>
      </c>
      <c r="E641" s="42" t="s">
        <v>57</v>
      </c>
      <c r="F641" s="34" t="s">
        <v>852</v>
      </c>
      <c r="G641" s="31" t="s">
        <v>93</v>
      </c>
      <c r="H641" s="36" t="s">
        <v>5188</v>
      </c>
      <c r="I641" s="36" t="s">
        <v>5189</v>
      </c>
      <c r="J641" s="36" t="s">
        <v>5190</v>
      </c>
      <c r="K641" s="36" t="s">
        <v>5191</v>
      </c>
      <c r="L641" s="36" t="s">
        <v>5192</v>
      </c>
      <c r="M641" s="36" t="s">
        <v>5193</v>
      </c>
      <c r="N641" s="36" t="s">
        <v>5194</v>
      </c>
      <c r="O641" s="37" t="s">
        <v>67</v>
      </c>
      <c r="P641" s="37" t="s">
        <v>67</v>
      </c>
      <c r="Q641" s="30" t="s">
        <v>67</v>
      </c>
      <c r="R641" s="38" t="s">
        <v>67</v>
      </c>
      <c r="S641" s="30" t="s">
        <v>853</v>
      </c>
      <c r="T641" s="30" t="b">
        <v>0</v>
      </c>
      <c r="U641" s="30" t="s">
        <v>5195</v>
      </c>
      <c r="V641" s="30" t="s">
        <v>5196</v>
      </c>
      <c r="W641" s="38"/>
      <c r="X641" s="38" t="s">
        <v>4861</v>
      </c>
      <c r="Y641" s="38">
        <v>45622</v>
      </c>
      <c r="Z641" s="38" t="s">
        <v>156</v>
      </c>
      <c r="AA641" s="30" t="s">
        <v>106</v>
      </c>
      <c r="AB641" s="38">
        <v>45688</v>
      </c>
      <c r="AC641" s="38" t="s">
        <v>4873</v>
      </c>
      <c r="AD641" s="40">
        <v>0</v>
      </c>
      <c r="AE641" s="40">
        <v>0</v>
      </c>
      <c r="AF641" s="40">
        <v>0</v>
      </c>
      <c r="AG641" s="40">
        <v>38</v>
      </c>
      <c r="AH641" s="53">
        <v>0</v>
      </c>
      <c r="AI641" s="40">
        <v>0</v>
      </c>
      <c r="AJ641" s="40">
        <v>0</v>
      </c>
      <c r="AK641" s="40">
        <v>0</v>
      </c>
      <c r="AL641" s="40">
        <v>0</v>
      </c>
      <c r="AM641" s="40">
        <v>0</v>
      </c>
      <c r="AN641" s="40">
        <v>0</v>
      </c>
      <c r="AO641" s="40">
        <v>0</v>
      </c>
      <c r="AP641" s="40">
        <v>0</v>
      </c>
      <c r="AQ641" s="40">
        <v>0</v>
      </c>
      <c r="AR641" s="40">
        <v>7600000</v>
      </c>
      <c r="AS641" s="40">
        <v>4500000</v>
      </c>
      <c r="AT641" s="40">
        <v>0</v>
      </c>
      <c r="AU641" s="34" t="s">
        <v>2325</v>
      </c>
      <c r="AV641" s="34" t="s">
        <v>67</v>
      </c>
      <c r="AW641" s="34" t="s">
        <v>67</v>
      </c>
      <c r="AX641" s="34"/>
      <c r="AY641" s="39"/>
      <c r="AZ641" s="38"/>
      <c r="BA641" s="38"/>
      <c r="BB641" s="41"/>
      <c r="BC641" s="38" t="s">
        <v>67</v>
      </c>
    </row>
    <row r="642" spans="1:55">
      <c r="A642" s="29">
        <f t="shared" si="5"/>
        <v>641</v>
      </c>
      <c r="B642" s="30" t="s">
        <v>54</v>
      </c>
      <c r="C642" s="31" t="s">
        <v>3303</v>
      </c>
      <c r="D642" s="32" t="s">
        <v>5197</v>
      </c>
      <c r="E642" s="42" t="s">
        <v>57</v>
      </c>
      <c r="F642" s="34" t="s">
        <v>706</v>
      </c>
      <c r="G642" s="31" t="s">
        <v>59</v>
      </c>
      <c r="H642" s="36" t="s">
        <v>5198</v>
      </c>
      <c r="I642" s="36" t="s">
        <v>1367</v>
      </c>
      <c r="J642" s="36" t="s">
        <v>5199</v>
      </c>
      <c r="K642" s="36" t="s">
        <v>67</v>
      </c>
      <c r="L642" s="36" t="s">
        <v>67</v>
      </c>
      <c r="M642" s="36" t="s">
        <v>5200</v>
      </c>
      <c r="N642" s="36" t="s">
        <v>5201</v>
      </c>
      <c r="O642" s="37" t="s">
        <v>67</v>
      </c>
      <c r="P642" s="37" t="s">
        <v>67</v>
      </c>
      <c r="Q642" s="30" t="s">
        <v>67</v>
      </c>
      <c r="R642" s="38" t="s">
        <v>67</v>
      </c>
      <c r="S642" s="30" t="s">
        <v>853</v>
      </c>
      <c r="T642" s="30" t="b">
        <v>1</v>
      </c>
      <c r="U642" s="30" t="s">
        <v>5202</v>
      </c>
      <c r="V642" s="30" t="s">
        <v>5203</v>
      </c>
      <c r="W642" s="38" t="s">
        <v>5204</v>
      </c>
      <c r="X642" s="38" t="s">
        <v>71</v>
      </c>
      <c r="Y642" s="38">
        <v>45667</v>
      </c>
      <c r="Z642" s="38" t="s">
        <v>156</v>
      </c>
      <c r="AA642" s="30" t="s">
        <v>106</v>
      </c>
      <c r="AB642" s="38">
        <v>45691</v>
      </c>
      <c r="AC642" s="38" t="s">
        <v>247</v>
      </c>
      <c r="AD642" s="40">
        <v>1</v>
      </c>
      <c r="AE642" s="40">
        <v>1</v>
      </c>
      <c r="AF642" s="40">
        <v>1</v>
      </c>
      <c r="AG642" s="40">
        <v>1</v>
      </c>
      <c r="AH642" s="40">
        <v>2</v>
      </c>
      <c r="AI642" s="40">
        <v>0</v>
      </c>
      <c r="AJ642" s="40">
        <v>1</v>
      </c>
      <c r="AK642" s="40">
        <v>1</v>
      </c>
      <c r="AL642" s="40">
        <v>0</v>
      </c>
      <c r="AM642" s="40">
        <v>0</v>
      </c>
      <c r="AN642" s="40">
        <v>0</v>
      </c>
      <c r="AO642" s="40">
        <v>0</v>
      </c>
      <c r="AP642" s="40">
        <v>0</v>
      </c>
      <c r="AQ642" s="40">
        <v>0</v>
      </c>
      <c r="AR642" s="40">
        <v>300000</v>
      </c>
      <c r="AS642" s="40">
        <v>0</v>
      </c>
      <c r="AT642" s="40">
        <v>0</v>
      </c>
      <c r="AU642" s="34" t="s">
        <v>442</v>
      </c>
      <c r="AV642" s="34" t="s">
        <v>67</v>
      </c>
      <c r="AW642" s="34" t="s">
        <v>67</v>
      </c>
      <c r="AX642" s="34"/>
      <c r="AY642" s="39"/>
      <c r="AZ642" s="38"/>
      <c r="BA642" s="38"/>
      <c r="BB642" s="41"/>
      <c r="BC642" s="38" t="s">
        <v>67</v>
      </c>
    </row>
    <row r="643" spans="1:55">
      <c r="A643" s="29">
        <f t="shared" si="5"/>
        <v>642</v>
      </c>
      <c r="B643" s="30" t="s">
        <v>54</v>
      </c>
      <c r="C643" s="31" t="s">
        <v>1021</v>
      </c>
      <c r="D643" s="32" t="s">
        <v>5205</v>
      </c>
      <c r="E643" s="42" t="s">
        <v>78</v>
      </c>
      <c r="F643" s="34" t="s">
        <v>852</v>
      </c>
      <c r="G643" s="31" t="s">
        <v>93</v>
      </c>
      <c r="H643" s="36" t="s">
        <v>5206</v>
      </c>
      <c r="I643" s="36" t="s">
        <v>121</v>
      </c>
      <c r="J643" s="36" t="s">
        <v>5207</v>
      </c>
      <c r="K643" s="36" t="s">
        <v>5208</v>
      </c>
      <c r="L643" s="36" t="s">
        <v>67</v>
      </c>
      <c r="M643" s="36" t="s">
        <v>5209</v>
      </c>
      <c r="N643" s="36" t="s">
        <v>5210</v>
      </c>
      <c r="O643" s="37" t="s">
        <v>67</v>
      </c>
      <c r="P643" s="37" t="s">
        <v>67</v>
      </c>
      <c r="Q643" s="30" t="s">
        <v>67</v>
      </c>
      <c r="R643" s="38" t="s">
        <v>67</v>
      </c>
      <c r="S643" s="30" t="s">
        <v>853</v>
      </c>
      <c r="T643" s="30" t="b">
        <v>0</v>
      </c>
      <c r="U643" s="30" t="s">
        <v>5211</v>
      </c>
      <c r="V643" s="30" t="s">
        <v>5212</v>
      </c>
      <c r="W643" s="38" t="s">
        <v>5213</v>
      </c>
      <c r="X643" s="38" t="s">
        <v>4861</v>
      </c>
      <c r="Y643" s="38">
        <v>45679</v>
      </c>
      <c r="Z643" s="38" t="s">
        <v>156</v>
      </c>
      <c r="AA643" s="30" t="s">
        <v>106</v>
      </c>
      <c r="AB643" s="38">
        <v>45691</v>
      </c>
      <c r="AC643" s="38" t="s">
        <v>5214</v>
      </c>
      <c r="AD643" s="40">
        <v>0</v>
      </c>
      <c r="AE643" s="40">
        <v>1</v>
      </c>
      <c r="AF643" s="40">
        <v>1</v>
      </c>
      <c r="AG643" s="40">
        <v>1</v>
      </c>
      <c r="AH643" s="40">
        <v>1</v>
      </c>
      <c r="AI643" s="40">
        <v>0</v>
      </c>
      <c r="AJ643" s="40">
        <v>1</v>
      </c>
      <c r="AK643" s="40">
        <v>0</v>
      </c>
      <c r="AL643" s="40">
        <v>1</v>
      </c>
      <c r="AM643" s="40">
        <v>0</v>
      </c>
      <c r="AN643" s="40">
        <v>0</v>
      </c>
      <c r="AO643" s="40">
        <v>0</v>
      </c>
      <c r="AP643" s="40">
        <v>0</v>
      </c>
      <c r="AQ643" s="40">
        <v>0</v>
      </c>
      <c r="AR643" s="40">
        <v>0</v>
      </c>
      <c r="AS643" s="40">
        <v>0</v>
      </c>
      <c r="AT643" s="40">
        <v>0</v>
      </c>
      <c r="AU643" s="34" t="s">
        <v>5215</v>
      </c>
      <c r="AV643" s="34" t="s">
        <v>67</v>
      </c>
      <c r="AW643" s="34" t="s">
        <v>67</v>
      </c>
      <c r="AX643" s="34"/>
      <c r="AY643" s="39"/>
      <c r="AZ643" s="38"/>
      <c r="BA643" s="38"/>
      <c r="BB643" s="41"/>
      <c r="BC643" s="38" t="s">
        <v>67</v>
      </c>
    </row>
    <row r="644" spans="1:55">
      <c r="A644" s="29">
        <f t="shared" si="5"/>
        <v>643</v>
      </c>
      <c r="B644" s="30" t="s">
        <v>54</v>
      </c>
      <c r="C644" s="31" t="s">
        <v>1021</v>
      </c>
      <c r="D644" s="32" t="s">
        <v>5216</v>
      </c>
      <c r="E644" s="42" t="s">
        <v>78</v>
      </c>
      <c r="F644" s="34" t="s">
        <v>852</v>
      </c>
      <c r="G644" s="31" t="s">
        <v>93</v>
      </c>
      <c r="H644" s="36" t="s">
        <v>5217</v>
      </c>
      <c r="I644" s="36" t="s">
        <v>184</v>
      </c>
      <c r="J644" s="36" t="s">
        <v>5218</v>
      </c>
      <c r="K644" s="36" t="s">
        <v>5219</v>
      </c>
      <c r="L644" s="36" t="s">
        <v>5220</v>
      </c>
      <c r="M644" s="36" t="s">
        <v>5221</v>
      </c>
      <c r="N644" s="36" t="s">
        <v>5222</v>
      </c>
      <c r="O644" s="37" t="s">
        <v>67</v>
      </c>
      <c r="P644" s="37" t="s">
        <v>67</v>
      </c>
      <c r="Q644" s="30" t="s">
        <v>67</v>
      </c>
      <c r="R644" s="38" t="s">
        <v>67</v>
      </c>
      <c r="S644" s="30" t="s">
        <v>853</v>
      </c>
      <c r="T644" s="30" t="b">
        <v>0</v>
      </c>
      <c r="U644" s="30" t="s">
        <v>5223</v>
      </c>
      <c r="V644" s="30" t="s">
        <v>5224</v>
      </c>
      <c r="W644" s="38" t="s">
        <v>5225</v>
      </c>
      <c r="X644" s="38" t="s">
        <v>4861</v>
      </c>
      <c r="Y644" s="38">
        <v>45681</v>
      </c>
      <c r="Z644" s="38" t="s">
        <v>156</v>
      </c>
      <c r="AA644" s="30" t="s">
        <v>106</v>
      </c>
      <c r="AB644" s="38">
        <v>45691</v>
      </c>
      <c r="AC644" s="38" t="s">
        <v>5214</v>
      </c>
      <c r="AD644" s="40">
        <v>0</v>
      </c>
      <c r="AE644" s="40">
        <v>0</v>
      </c>
      <c r="AF644" s="40">
        <v>0</v>
      </c>
      <c r="AG644" s="40">
        <v>1</v>
      </c>
      <c r="AH644" s="40">
        <v>1</v>
      </c>
      <c r="AI644" s="40">
        <v>0</v>
      </c>
      <c r="AJ644" s="40">
        <v>1</v>
      </c>
      <c r="AK644" s="40">
        <v>0</v>
      </c>
      <c r="AL644" s="40">
        <v>1</v>
      </c>
      <c r="AM644" s="40">
        <v>0</v>
      </c>
      <c r="AN644" s="40">
        <v>0</v>
      </c>
      <c r="AO644" s="40">
        <v>0</v>
      </c>
      <c r="AP644" s="40">
        <v>0</v>
      </c>
      <c r="AQ644" s="40">
        <v>0</v>
      </c>
      <c r="AR644" s="40">
        <v>900000</v>
      </c>
      <c r="AS644" s="40">
        <v>500000</v>
      </c>
      <c r="AT644" s="40">
        <v>0</v>
      </c>
      <c r="AU644" s="34" t="s">
        <v>5215</v>
      </c>
      <c r="AV644" s="34" t="s">
        <v>67</v>
      </c>
      <c r="AW644" s="34" t="s">
        <v>67</v>
      </c>
      <c r="AX644" s="34"/>
      <c r="AY644" s="39"/>
      <c r="AZ644" s="38"/>
      <c r="BA644" s="38"/>
      <c r="BB644" s="41"/>
      <c r="BC644" s="38" t="s">
        <v>67</v>
      </c>
    </row>
    <row r="645" spans="1:55">
      <c r="A645" s="29">
        <f t="shared" si="5"/>
        <v>644</v>
      </c>
      <c r="B645" s="30" t="s">
        <v>54</v>
      </c>
      <c r="C645" s="31" t="s">
        <v>3400</v>
      </c>
      <c r="D645" s="32" t="s">
        <v>5226</v>
      </c>
      <c r="E645" s="42" t="s">
        <v>57</v>
      </c>
      <c r="F645" s="34" t="s">
        <v>706</v>
      </c>
      <c r="G645" s="31" t="s">
        <v>93</v>
      </c>
      <c r="H645" s="36" t="s">
        <v>5227</v>
      </c>
      <c r="I645" s="36" t="s">
        <v>184</v>
      </c>
      <c r="J645" s="36" t="s">
        <v>5228</v>
      </c>
      <c r="K645" s="36" t="s">
        <v>5229</v>
      </c>
      <c r="L645" s="36" t="s">
        <v>67</v>
      </c>
      <c r="M645" s="36" t="s">
        <v>5230</v>
      </c>
      <c r="N645" s="36" t="s">
        <v>5231</v>
      </c>
      <c r="O645" s="37" t="s">
        <v>67</v>
      </c>
      <c r="P645" s="37" t="s">
        <v>67</v>
      </c>
      <c r="Q645" s="30" t="s">
        <v>67</v>
      </c>
      <c r="R645" s="38" t="s">
        <v>67</v>
      </c>
      <c r="S645" s="30" t="s">
        <v>853</v>
      </c>
      <c r="T645" s="30" t="b">
        <v>1</v>
      </c>
      <c r="U645" s="30" t="s">
        <v>5232</v>
      </c>
      <c r="V645" s="30" t="s">
        <v>5233</v>
      </c>
      <c r="W645" s="38" t="s">
        <v>5234</v>
      </c>
      <c r="X645" s="38" t="s">
        <v>71</v>
      </c>
      <c r="Y645" s="38">
        <v>45665</v>
      </c>
      <c r="Z645" s="38" t="s">
        <v>156</v>
      </c>
      <c r="AA645" s="30" t="s">
        <v>106</v>
      </c>
      <c r="AB645" s="38">
        <v>45692</v>
      </c>
      <c r="AC645" s="38" t="s">
        <v>247</v>
      </c>
      <c r="AD645" s="40">
        <v>0</v>
      </c>
      <c r="AE645" s="40">
        <v>1</v>
      </c>
      <c r="AF645" s="40">
        <v>1</v>
      </c>
      <c r="AG645" s="40">
        <v>8</v>
      </c>
      <c r="AH645" s="40">
        <v>3</v>
      </c>
      <c r="AI645" s="40">
        <v>0</v>
      </c>
      <c r="AJ645" s="40">
        <v>1</v>
      </c>
      <c r="AK645" s="40">
        <v>0</v>
      </c>
      <c r="AL645" s="40">
        <v>1</v>
      </c>
      <c r="AM645" s="40">
        <v>0</v>
      </c>
      <c r="AN645" s="40">
        <v>0</v>
      </c>
      <c r="AO645" s="40">
        <v>0</v>
      </c>
      <c r="AP645" s="40">
        <v>0</v>
      </c>
      <c r="AQ645" s="40">
        <v>0</v>
      </c>
      <c r="AR645" s="40">
        <v>200000</v>
      </c>
      <c r="AS645" s="40">
        <v>0</v>
      </c>
      <c r="AT645" s="40">
        <v>0</v>
      </c>
      <c r="AU645" s="34" t="s">
        <v>224</v>
      </c>
      <c r="AV645" s="34" t="s">
        <v>67</v>
      </c>
      <c r="AW645" s="34" t="s">
        <v>67</v>
      </c>
      <c r="AX645" s="34"/>
      <c r="AY645" s="39"/>
      <c r="AZ645" s="38"/>
      <c r="BA645" s="38"/>
      <c r="BB645" s="41"/>
      <c r="BC645" s="38" t="s">
        <v>67</v>
      </c>
    </row>
    <row r="646" spans="1:55">
      <c r="A646" s="29">
        <f t="shared" si="5"/>
        <v>645</v>
      </c>
      <c r="B646" s="30" t="s">
        <v>54</v>
      </c>
      <c r="C646" s="31" t="s">
        <v>147</v>
      </c>
      <c r="D646" s="32" t="s">
        <v>5235</v>
      </c>
      <c r="E646" s="42" t="s">
        <v>57</v>
      </c>
      <c r="F646" s="34" t="s">
        <v>852</v>
      </c>
      <c r="G646" s="31" t="s">
        <v>93</v>
      </c>
      <c r="H646" s="36" t="s">
        <v>5236</v>
      </c>
      <c r="I646" s="36" t="s">
        <v>1591</v>
      </c>
      <c r="J646" s="36" t="s">
        <v>5237</v>
      </c>
      <c r="K646" s="36" t="s">
        <v>5238</v>
      </c>
      <c r="L646" s="36" t="s">
        <v>67</v>
      </c>
      <c r="M646" s="36" t="s">
        <v>5239</v>
      </c>
      <c r="N646" s="36" t="s">
        <v>5240</v>
      </c>
      <c r="O646" s="37" t="s">
        <v>67</v>
      </c>
      <c r="P646" s="37" t="s">
        <v>67</v>
      </c>
      <c r="Q646" s="30" t="s">
        <v>67</v>
      </c>
      <c r="R646" s="38" t="s">
        <v>67</v>
      </c>
      <c r="S646" s="30" t="s">
        <v>853</v>
      </c>
      <c r="T646" s="30" t="b">
        <v>0</v>
      </c>
      <c r="U646" s="30" t="s">
        <v>67</v>
      </c>
      <c r="V646" s="34" t="s">
        <v>67</v>
      </c>
      <c r="W646" s="38" t="s">
        <v>5241</v>
      </c>
      <c r="X646" s="38" t="s">
        <v>4861</v>
      </c>
      <c r="Y646" s="38">
        <v>45681</v>
      </c>
      <c r="Z646" s="38">
        <v>45691</v>
      </c>
      <c r="AA646" s="30" t="s">
        <v>106</v>
      </c>
      <c r="AB646" s="38">
        <v>45692</v>
      </c>
      <c r="AC646" s="38" t="s">
        <v>247</v>
      </c>
      <c r="AD646" s="53">
        <v>0</v>
      </c>
      <c r="AE646" s="40">
        <v>6</v>
      </c>
      <c r="AF646" s="40">
        <v>2</v>
      </c>
      <c r="AG646" s="40">
        <v>0</v>
      </c>
      <c r="AH646" s="40">
        <v>4</v>
      </c>
      <c r="AI646" s="40">
        <v>0</v>
      </c>
      <c r="AJ646" s="40">
        <v>2</v>
      </c>
      <c r="AK646" s="40">
        <v>0</v>
      </c>
      <c r="AL646" s="40">
        <v>2</v>
      </c>
      <c r="AM646" s="40">
        <v>0</v>
      </c>
      <c r="AN646" s="40">
        <v>0</v>
      </c>
      <c r="AO646" s="40">
        <v>0</v>
      </c>
      <c r="AP646" s="40">
        <v>0</v>
      </c>
      <c r="AQ646" s="40">
        <v>0</v>
      </c>
      <c r="AR646" s="40">
        <v>40000</v>
      </c>
      <c r="AS646" s="40">
        <v>0</v>
      </c>
      <c r="AT646" s="40">
        <v>0</v>
      </c>
      <c r="AU646" s="34" t="s">
        <v>442</v>
      </c>
      <c r="AV646" s="34" t="s">
        <v>67</v>
      </c>
      <c r="AW646" s="34" t="s">
        <v>67</v>
      </c>
      <c r="AX646" s="34"/>
      <c r="AY646" s="39"/>
      <c r="AZ646" s="38"/>
      <c r="BA646" s="38"/>
      <c r="BB646" s="41"/>
      <c r="BC646" s="38" t="s">
        <v>67</v>
      </c>
    </row>
    <row r="647" spans="1:55">
      <c r="A647" s="29">
        <f t="shared" si="5"/>
        <v>646</v>
      </c>
      <c r="B647" s="30" t="s">
        <v>54</v>
      </c>
      <c r="C647" s="43" t="s">
        <v>574</v>
      </c>
      <c r="D647" s="32" t="s">
        <v>5242</v>
      </c>
      <c r="E647" s="42" t="s">
        <v>57</v>
      </c>
      <c r="F647" s="34" t="s">
        <v>706</v>
      </c>
      <c r="G647" s="31" t="s">
        <v>59</v>
      </c>
      <c r="H647" s="36" t="s">
        <v>576</v>
      </c>
      <c r="I647" s="36" t="s">
        <v>95</v>
      </c>
      <c r="J647" s="36" t="s">
        <v>577</v>
      </c>
      <c r="K647" s="36" t="s">
        <v>578</v>
      </c>
      <c r="L647" s="36" t="s">
        <v>579</v>
      </c>
      <c r="M647" s="36" t="s">
        <v>580</v>
      </c>
      <c r="N647" s="36" t="s">
        <v>581</v>
      </c>
      <c r="O647" s="37" t="s">
        <v>67</v>
      </c>
      <c r="P647" s="37" t="s">
        <v>67</v>
      </c>
      <c r="Q647" s="30" t="s">
        <v>67</v>
      </c>
      <c r="R647" s="38" t="s">
        <v>67</v>
      </c>
      <c r="S647" s="30" t="s">
        <v>853</v>
      </c>
      <c r="T647" s="30" t="b">
        <v>0</v>
      </c>
      <c r="U647" s="30" t="s">
        <v>584</v>
      </c>
      <c r="V647" s="30" t="s">
        <v>585</v>
      </c>
      <c r="W647" s="38" t="s">
        <v>5243</v>
      </c>
      <c r="X647" s="38" t="s">
        <v>71</v>
      </c>
      <c r="Y647" s="38">
        <v>45672</v>
      </c>
      <c r="Z647" s="38">
        <v>45678</v>
      </c>
      <c r="AA647" s="30" t="s">
        <v>106</v>
      </c>
      <c r="AB647" s="38">
        <v>45693</v>
      </c>
      <c r="AC647" s="38" t="s">
        <v>370</v>
      </c>
      <c r="AD647" s="40">
        <v>0</v>
      </c>
      <c r="AE647" s="40">
        <v>1</v>
      </c>
      <c r="AF647" s="40">
        <v>1</v>
      </c>
      <c r="AG647" s="40">
        <v>1</v>
      </c>
      <c r="AH647" s="40">
        <v>1</v>
      </c>
      <c r="AI647" s="40">
        <v>0</v>
      </c>
      <c r="AJ647" s="40">
        <v>1</v>
      </c>
      <c r="AK647" s="40">
        <v>1</v>
      </c>
      <c r="AL647" s="40">
        <v>0</v>
      </c>
      <c r="AM647" s="40">
        <v>0</v>
      </c>
      <c r="AN647" s="40">
        <v>0</v>
      </c>
      <c r="AO647" s="40">
        <v>0</v>
      </c>
      <c r="AP647" s="40">
        <v>0</v>
      </c>
      <c r="AQ647" s="40">
        <v>0</v>
      </c>
      <c r="AR647" s="40">
        <v>0</v>
      </c>
      <c r="AS647" s="40">
        <v>0</v>
      </c>
      <c r="AT647" s="40">
        <v>0</v>
      </c>
      <c r="AU647" s="34" t="s">
        <v>442</v>
      </c>
      <c r="AV647" s="34" t="s">
        <v>67</v>
      </c>
      <c r="AW647" s="34" t="s">
        <v>67</v>
      </c>
      <c r="AX647" s="34"/>
      <c r="AY647" s="39"/>
      <c r="AZ647" s="38"/>
      <c r="BA647" s="38"/>
      <c r="BB647" s="41"/>
      <c r="BC647" s="38" t="s">
        <v>67</v>
      </c>
    </row>
    <row r="648" spans="1:55">
      <c r="A648" s="29">
        <f t="shared" si="5"/>
        <v>647</v>
      </c>
      <c r="B648" s="30" t="s">
        <v>54</v>
      </c>
      <c r="C648" s="31" t="s">
        <v>542</v>
      </c>
      <c r="D648" s="32" t="s">
        <v>5244</v>
      </c>
      <c r="E648" s="42" t="s">
        <v>57</v>
      </c>
      <c r="F648" s="34" t="s">
        <v>852</v>
      </c>
      <c r="G648" s="31" t="s">
        <v>93</v>
      </c>
      <c r="H648" s="36" t="s">
        <v>5245</v>
      </c>
      <c r="I648" s="36" t="s">
        <v>708</v>
      </c>
      <c r="J648" s="36" t="s">
        <v>5246</v>
      </c>
      <c r="K648" s="36" t="s">
        <v>5247</v>
      </c>
      <c r="L648" s="36" t="s">
        <v>67</v>
      </c>
      <c r="M648" s="36" t="s">
        <v>5248</v>
      </c>
      <c r="N648" s="36" t="s">
        <v>5249</v>
      </c>
      <c r="O648" s="37" t="s">
        <v>67</v>
      </c>
      <c r="P648" s="37" t="s">
        <v>67</v>
      </c>
      <c r="Q648" s="30" t="s">
        <v>67</v>
      </c>
      <c r="R648" s="38" t="s">
        <v>67</v>
      </c>
      <c r="S648" s="30" t="s">
        <v>853</v>
      </c>
      <c r="T648" s="30" t="b">
        <v>0</v>
      </c>
      <c r="U648" s="30" t="s">
        <v>67</v>
      </c>
      <c r="V648" s="34" t="s">
        <v>67</v>
      </c>
      <c r="W648" s="38" t="s">
        <v>67</v>
      </c>
      <c r="X648" s="38" t="s">
        <v>4861</v>
      </c>
      <c r="Y648" s="38">
        <v>45672</v>
      </c>
      <c r="Z648" s="38" t="s">
        <v>156</v>
      </c>
      <c r="AA648" s="30" t="s">
        <v>106</v>
      </c>
      <c r="AB648" s="38">
        <v>45693</v>
      </c>
      <c r="AC648" s="38" t="s">
        <v>325</v>
      </c>
      <c r="AD648" s="40">
        <v>0</v>
      </c>
      <c r="AE648" s="40">
        <v>0</v>
      </c>
      <c r="AF648" s="40">
        <v>0</v>
      </c>
      <c r="AG648" s="40">
        <v>1</v>
      </c>
      <c r="AH648" s="40">
        <v>0</v>
      </c>
      <c r="AI648" s="40">
        <v>0</v>
      </c>
      <c r="AJ648" s="40">
        <v>0</v>
      </c>
      <c r="AK648" s="40">
        <v>0</v>
      </c>
      <c r="AL648" s="40">
        <v>0</v>
      </c>
      <c r="AM648" s="40">
        <v>0</v>
      </c>
      <c r="AN648" s="40">
        <v>0</v>
      </c>
      <c r="AO648" s="40">
        <v>0</v>
      </c>
      <c r="AP648" s="40">
        <v>0</v>
      </c>
      <c r="AQ648" s="40">
        <v>0</v>
      </c>
      <c r="AR648" s="40">
        <v>550000</v>
      </c>
      <c r="AS648" s="40">
        <v>0</v>
      </c>
      <c r="AT648" s="40">
        <v>0</v>
      </c>
      <c r="AU648" s="34" t="s">
        <v>442</v>
      </c>
      <c r="AV648" s="34" t="s">
        <v>67</v>
      </c>
      <c r="AW648" s="34" t="s">
        <v>67</v>
      </c>
      <c r="AX648" s="34"/>
      <c r="AY648" s="39"/>
      <c r="AZ648" s="38"/>
      <c r="BA648" s="38"/>
      <c r="BB648" s="41"/>
      <c r="BC648" s="38" t="s">
        <v>67</v>
      </c>
    </row>
    <row r="649" spans="1:55">
      <c r="A649" s="29">
        <f t="shared" si="5"/>
        <v>648</v>
      </c>
      <c r="B649" s="30" t="s">
        <v>54</v>
      </c>
      <c r="C649" s="31" t="s">
        <v>3303</v>
      </c>
      <c r="D649" s="32" t="s">
        <v>5250</v>
      </c>
      <c r="E649" s="42" t="s">
        <v>57</v>
      </c>
      <c r="F649" s="34" t="s">
        <v>706</v>
      </c>
      <c r="G649" s="31" t="s">
        <v>59</v>
      </c>
      <c r="H649" s="36" t="s">
        <v>5251</v>
      </c>
      <c r="I649" s="36" t="s">
        <v>869</v>
      </c>
      <c r="J649" s="36" t="s">
        <v>5252</v>
      </c>
      <c r="K649" s="36" t="s">
        <v>5253</v>
      </c>
      <c r="L649" s="36" t="s">
        <v>5254</v>
      </c>
      <c r="M649" s="36" t="s">
        <v>5255</v>
      </c>
      <c r="N649" s="36" t="s">
        <v>5256</v>
      </c>
      <c r="O649" s="37" t="s">
        <v>67</v>
      </c>
      <c r="P649" s="37" t="s">
        <v>67</v>
      </c>
      <c r="Q649" s="30" t="s">
        <v>67</v>
      </c>
      <c r="R649" s="38" t="s">
        <v>67</v>
      </c>
      <c r="S649" s="30" t="s">
        <v>853</v>
      </c>
      <c r="T649" s="30" t="b">
        <v>0</v>
      </c>
      <c r="U649" s="30" t="s">
        <v>5257</v>
      </c>
      <c r="V649" s="30" t="s">
        <v>5258</v>
      </c>
      <c r="W649" s="38" t="s">
        <v>5259</v>
      </c>
      <c r="X649" s="38" t="s">
        <v>71</v>
      </c>
      <c r="Y649" s="38">
        <v>45667</v>
      </c>
      <c r="Z649" s="38" t="s">
        <v>156</v>
      </c>
      <c r="AA649" s="30" t="s">
        <v>106</v>
      </c>
      <c r="AB649" s="38">
        <v>45693</v>
      </c>
      <c r="AC649" s="38" t="s">
        <v>2093</v>
      </c>
      <c r="AD649" s="40">
        <v>0</v>
      </c>
      <c r="AE649" s="40">
        <v>0</v>
      </c>
      <c r="AF649" s="40">
        <v>0</v>
      </c>
      <c r="AG649" s="40">
        <v>5</v>
      </c>
      <c r="AH649" s="40">
        <v>1</v>
      </c>
      <c r="AI649" s="40">
        <v>0</v>
      </c>
      <c r="AJ649" s="40">
        <v>1</v>
      </c>
      <c r="AK649" s="40">
        <v>1</v>
      </c>
      <c r="AL649" s="40">
        <v>0</v>
      </c>
      <c r="AM649" s="40">
        <v>0</v>
      </c>
      <c r="AN649" s="40">
        <v>0</v>
      </c>
      <c r="AO649" s="40">
        <v>0</v>
      </c>
      <c r="AP649" s="40">
        <v>0</v>
      </c>
      <c r="AQ649" s="40">
        <v>0</v>
      </c>
      <c r="AR649" s="40">
        <v>400000</v>
      </c>
      <c r="AS649" s="40">
        <v>0</v>
      </c>
      <c r="AT649" s="40">
        <v>0</v>
      </c>
      <c r="AU649" s="34" t="s">
        <v>3017</v>
      </c>
      <c r="AV649" s="34" t="s">
        <v>67</v>
      </c>
      <c r="AW649" s="34" t="s">
        <v>67</v>
      </c>
      <c r="AX649" s="34"/>
      <c r="AY649" s="39"/>
      <c r="AZ649" s="38"/>
      <c r="BA649" s="38"/>
      <c r="BB649" s="41"/>
      <c r="BC649" s="38" t="s">
        <v>67</v>
      </c>
    </row>
    <row r="650" spans="1:55">
      <c r="A650" s="29">
        <f t="shared" si="5"/>
        <v>649</v>
      </c>
      <c r="B650" s="30" t="s">
        <v>54</v>
      </c>
      <c r="C650" s="31" t="s">
        <v>5260</v>
      </c>
      <c r="D650" s="32" t="s">
        <v>5261</v>
      </c>
      <c r="E650" s="42" t="s">
        <v>57</v>
      </c>
      <c r="F650" s="34" t="s">
        <v>852</v>
      </c>
      <c r="G650" s="31" t="s">
        <v>59</v>
      </c>
      <c r="H650" s="36" t="s">
        <v>5262</v>
      </c>
      <c r="I650" s="36" t="s">
        <v>374</v>
      </c>
      <c r="J650" s="36" t="s">
        <v>5263</v>
      </c>
      <c r="K650" s="36" t="s">
        <v>5264</v>
      </c>
      <c r="L650" s="36" t="s">
        <v>67</v>
      </c>
      <c r="M650" s="36" t="s">
        <v>5265</v>
      </c>
      <c r="N650" s="36" t="s">
        <v>5266</v>
      </c>
      <c r="O650" s="37" t="s">
        <v>67</v>
      </c>
      <c r="P650" s="37" t="s">
        <v>67</v>
      </c>
      <c r="Q650" s="30" t="s">
        <v>67</v>
      </c>
      <c r="R650" s="38" t="s">
        <v>67</v>
      </c>
      <c r="S650" s="30" t="s">
        <v>853</v>
      </c>
      <c r="T650" s="30" t="b">
        <v>0</v>
      </c>
      <c r="U650" s="30" t="s">
        <v>5267</v>
      </c>
      <c r="V650" s="30" t="s">
        <v>5268</v>
      </c>
      <c r="W650" s="38" t="s">
        <v>5269</v>
      </c>
      <c r="X650" s="38" t="s">
        <v>71</v>
      </c>
      <c r="Y650" s="38">
        <v>45664</v>
      </c>
      <c r="Z650" s="38" t="s">
        <v>156</v>
      </c>
      <c r="AA650" s="30" t="s">
        <v>106</v>
      </c>
      <c r="AB650" s="38">
        <v>45694</v>
      </c>
      <c r="AC650" s="38" t="s">
        <v>4862</v>
      </c>
      <c r="AD650" s="40">
        <v>0</v>
      </c>
      <c r="AE650" s="40">
        <v>0</v>
      </c>
      <c r="AF650" s="40">
        <v>0</v>
      </c>
      <c r="AG650" s="40">
        <v>1</v>
      </c>
      <c r="AH650" s="40">
        <v>0</v>
      </c>
      <c r="AI650" s="40">
        <v>0</v>
      </c>
      <c r="AJ650" s="40">
        <v>0</v>
      </c>
      <c r="AK650" s="40">
        <v>0</v>
      </c>
      <c r="AL650" s="40">
        <v>0</v>
      </c>
      <c r="AM650" s="40">
        <v>0</v>
      </c>
      <c r="AN650" s="40">
        <v>0</v>
      </c>
      <c r="AO650" s="40">
        <v>0</v>
      </c>
      <c r="AP650" s="40">
        <v>0</v>
      </c>
      <c r="AQ650" s="40">
        <v>0</v>
      </c>
      <c r="AR650" s="40">
        <v>0</v>
      </c>
      <c r="AS650" s="40">
        <v>0</v>
      </c>
      <c r="AT650" s="40">
        <v>0</v>
      </c>
      <c r="AU650" s="34" t="s">
        <v>442</v>
      </c>
      <c r="AV650" s="34" t="s">
        <v>67</v>
      </c>
      <c r="AW650" s="34" t="s">
        <v>67</v>
      </c>
      <c r="AX650" s="34"/>
      <c r="AY650" s="39"/>
      <c r="AZ650" s="38"/>
      <c r="BA650" s="38"/>
      <c r="BB650" s="41"/>
      <c r="BC650" s="38" t="s">
        <v>67</v>
      </c>
    </row>
    <row r="651" spans="1:55">
      <c r="A651" s="29">
        <f t="shared" si="5"/>
        <v>650</v>
      </c>
      <c r="B651" s="30" t="s">
        <v>54</v>
      </c>
      <c r="C651" s="31" t="s">
        <v>3303</v>
      </c>
      <c r="D651" s="32" t="s">
        <v>5270</v>
      </c>
      <c r="E651" s="42" t="s">
        <v>57</v>
      </c>
      <c r="F651" s="34" t="s">
        <v>706</v>
      </c>
      <c r="G651" s="31" t="s">
        <v>93</v>
      </c>
      <c r="H651" s="36" t="s">
        <v>5271</v>
      </c>
      <c r="I651" s="36" t="s">
        <v>95</v>
      </c>
      <c r="J651" s="36" t="s">
        <v>5272</v>
      </c>
      <c r="K651" s="36" t="s">
        <v>5273</v>
      </c>
      <c r="L651" s="36" t="s">
        <v>5274</v>
      </c>
      <c r="M651" s="36" t="s">
        <v>5275</v>
      </c>
      <c r="N651" s="36" t="s">
        <v>5276</v>
      </c>
      <c r="O651" s="37" t="s">
        <v>67</v>
      </c>
      <c r="P651" s="37" t="s">
        <v>67</v>
      </c>
      <c r="Q651" s="30" t="s">
        <v>67</v>
      </c>
      <c r="R651" s="38" t="s">
        <v>67</v>
      </c>
      <c r="S651" s="30" t="s">
        <v>853</v>
      </c>
      <c r="T651" s="30" t="b">
        <v>0</v>
      </c>
      <c r="U651" s="30" t="s">
        <v>5277</v>
      </c>
      <c r="V651" s="30" t="s">
        <v>5278</v>
      </c>
      <c r="W651" s="38" t="s">
        <v>5279</v>
      </c>
      <c r="X651" s="38" t="s">
        <v>71</v>
      </c>
      <c r="Y651" s="38">
        <v>45667</v>
      </c>
      <c r="Z651" s="38">
        <v>45699</v>
      </c>
      <c r="AA651" s="30" t="s">
        <v>106</v>
      </c>
      <c r="AB651" s="38">
        <v>45694</v>
      </c>
      <c r="AC651" s="38" t="s">
        <v>247</v>
      </c>
      <c r="AD651" s="40">
        <v>0</v>
      </c>
      <c r="AE651" s="40">
        <v>2</v>
      </c>
      <c r="AF651" s="40">
        <v>2</v>
      </c>
      <c r="AG651" s="40">
        <v>7</v>
      </c>
      <c r="AH651" s="40">
        <v>1</v>
      </c>
      <c r="AI651" s="40">
        <v>0</v>
      </c>
      <c r="AJ651" s="40">
        <v>1</v>
      </c>
      <c r="AK651" s="40">
        <v>0</v>
      </c>
      <c r="AL651" s="40">
        <v>1</v>
      </c>
      <c r="AM651" s="40">
        <v>0</v>
      </c>
      <c r="AN651" s="40">
        <v>0</v>
      </c>
      <c r="AO651" s="40">
        <v>0</v>
      </c>
      <c r="AP651" s="40">
        <v>0</v>
      </c>
      <c r="AQ651" s="40">
        <v>0</v>
      </c>
      <c r="AR651" s="40">
        <v>800000</v>
      </c>
      <c r="AS651" s="40">
        <v>0</v>
      </c>
      <c r="AT651" s="40">
        <v>0</v>
      </c>
      <c r="AU651" s="34" t="s">
        <v>1897</v>
      </c>
      <c r="AV651" s="34" t="s">
        <v>67</v>
      </c>
      <c r="AW651" s="34" t="s">
        <v>67</v>
      </c>
      <c r="AX651" s="34"/>
      <c r="AY651" s="39"/>
      <c r="AZ651" s="38"/>
      <c r="BA651" s="38"/>
      <c r="BB651" s="41"/>
      <c r="BC651" s="38" t="s">
        <v>67</v>
      </c>
    </row>
    <row r="652" spans="1:55">
      <c r="A652" s="29">
        <f t="shared" si="5"/>
        <v>651</v>
      </c>
      <c r="B652" s="30" t="s">
        <v>54</v>
      </c>
      <c r="C652" s="31" t="s">
        <v>949</v>
      </c>
      <c r="D652" s="32" t="s">
        <v>5280</v>
      </c>
      <c r="E652" s="42" t="s">
        <v>57</v>
      </c>
      <c r="F652" s="34" t="s">
        <v>706</v>
      </c>
      <c r="G652" s="31" t="s">
        <v>93</v>
      </c>
      <c r="H652" s="36" t="s">
        <v>5281</v>
      </c>
      <c r="I652" s="36" t="s">
        <v>329</v>
      </c>
      <c r="J652" s="36" t="s">
        <v>5282</v>
      </c>
      <c r="K652" s="36" t="s">
        <v>5283</v>
      </c>
      <c r="L652" s="36" t="s">
        <v>5284</v>
      </c>
      <c r="M652" s="36" t="s">
        <v>5285</v>
      </c>
      <c r="N652" s="36" t="s">
        <v>5286</v>
      </c>
      <c r="O652" s="37" t="s">
        <v>67</v>
      </c>
      <c r="P652" s="37" t="s">
        <v>67</v>
      </c>
      <c r="Q652" s="30" t="s">
        <v>67</v>
      </c>
      <c r="R652" s="38" t="s">
        <v>67</v>
      </c>
      <c r="S652" s="30" t="s">
        <v>853</v>
      </c>
      <c r="T652" s="30" t="b">
        <v>0</v>
      </c>
      <c r="U652" s="30" t="s">
        <v>5287</v>
      </c>
      <c r="V652" s="30" t="s">
        <v>5288</v>
      </c>
      <c r="W652" s="38" t="s">
        <v>5289</v>
      </c>
      <c r="X652" s="38" t="s">
        <v>71</v>
      </c>
      <c r="Y652" s="38">
        <v>45664</v>
      </c>
      <c r="Z652" s="38" t="s">
        <v>156</v>
      </c>
      <c r="AA652" s="30" t="s">
        <v>106</v>
      </c>
      <c r="AB652" s="38">
        <v>45695</v>
      </c>
      <c r="AC652" s="38" t="s">
        <v>4862</v>
      </c>
      <c r="AD652" s="40">
        <v>0</v>
      </c>
      <c r="AE652" s="40">
        <v>1</v>
      </c>
      <c r="AF652" s="40">
        <v>1</v>
      </c>
      <c r="AG652" s="40">
        <v>0</v>
      </c>
      <c r="AH652" s="40">
        <v>1</v>
      </c>
      <c r="AI652" s="40">
        <v>0</v>
      </c>
      <c r="AJ652" s="40">
        <v>1</v>
      </c>
      <c r="AK652" s="40">
        <v>0</v>
      </c>
      <c r="AL652" s="40">
        <v>1</v>
      </c>
      <c r="AM652" s="40">
        <v>0</v>
      </c>
      <c r="AN652" s="40">
        <v>0</v>
      </c>
      <c r="AO652" s="40">
        <v>0</v>
      </c>
      <c r="AP652" s="40">
        <v>0</v>
      </c>
      <c r="AQ652" s="40">
        <v>0</v>
      </c>
      <c r="AR652" s="40">
        <v>400000</v>
      </c>
      <c r="AS652" s="40">
        <v>0</v>
      </c>
      <c r="AT652" s="40">
        <v>0</v>
      </c>
      <c r="AU652" s="34" t="s">
        <v>442</v>
      </c>
      <c r="AV652" s="34" t="s">
        <v>67</v>
      </c>
      <c r="AW652" s="34" t="s">
        <v>67</v>
      </c>
      <c r="AX652" s="34"/>
      <c r="AY652" s="39"/>
      <c r="AZ652" s="38"/>
      <c r="BA652" s="38"/>
      <c r="BB652" s="41"/>
      <c r="BC652" s="38" t="s">
        <v>67</v>
      </c>
    </row>
    <row r="653" spans="1:55">
      <c r="A653" s="29">
        <f t="shared" si="5"/>
        <v>652</v>
      </c>
      <c r="B653" s="30" t="s">
        <v>54</v>
      </c>
      <c r="C653" s="31" t="s">
        <v>91</v>
      </c>
      <c r="D653" s="32" t="s">
        <v>5290</v>
      </c>
      <c r="E653" s="42" t="s">
        <v>57</v>
      </c>
      <c r="F653" s="34" t="s">
        <v>852</v>
      </c>
      <c r="G653" s="31" t="s">
        <v>93</v>
      </c>
      <c r="H653" s="36" t="s">
        <v>5291</v>
      </c>
      <c r="I653" s="36" t="s">
        <v>121</v>
      </c>
      <c r="J653" s="36" t="s">
        <v>5292</v>
      </c>
      <c r="K653" s="36" t="s">
        <v>5293</v>
      </c>
      <c r="L653" s="36" t="s">
        <v>5294</v>
      </c>
      <c r="M653" s="36" t="s">
        <v>5295</v>
      </c>
      <c r="N653" s="36" t="s">
        <v>5296</v>
      </c>
      <c r="O653" s="37" t="s">
        <v>67</v>
      </c>
      <c r="P653" s="37" t="s">
        <v>67</v>
      </c>
      <c r="Q653" s="30" t="s">
        <v>67</v>
      </c>
      <c r="R653" s="38" t="s">
        <v>67</v>
      </c>
      <c r="S653" s="30" t="s">
        <v>853</v>
      </c>
      <c r="T653" s="30" t="b">
        <v>0</v>
      </c>
      <c r="U653" s="30" t="s">
        <v>5297</v>
      </c>
      <c r="V653" s="30" t="s">
        <v>5298</v>
      </c>
      <c r="W653" s="38" t="s">
        <v>5299</v>
      </c>
      <c r="X653" s="38" t="s">
        <v>71</v>
      </c>
      <c r="Y653" s="38">
        <v>45693</v>
      </c>
      <c r="Z653" s="38">
        <v>45698</v>
      </c>
      <c r="AA653" s="30" t="s">
        <v>106</v>
      </c>
      <c r="AB653" s="38">
        <v>45695</v>
      </c>
      <c r="AC653" s="38" t="s">
        <v>325</v>
      </c>
      <c r="AD653" s="40">
        <v>0</v>
      </c>
      <c r="AE653" s="40">
        <v>1</v>
      </c>
      <c r="AF653" s="40">
        <v>1</v>
      </c>
      <c r="AG653" s="40">
        <v>2</v>
      </c>
      <c r="AH653" s="40">
        <v>1</v>
      </c>
      <c r="AI653" s="40">
        <v>0</v>
      </c>
      <c r="AJ653" s="40">
        <v>1</v>
      </c>
      <c r="AK653" s="40">
        <v>0</v>
      </c>
      <c r="AL653" s="40">
        <v>1</v>
      </c>
      <c r="AM653" s="40">
        <v>0</v>
      </c>
      <c r="AN653" s="40">
        <v>0</v>
      </c>
      <c r="AO653" s="40">
        <v>0</v>
      </c>
      <c r="AP653" s="40">
        <v>0</v>
      </c>
      <c r="AQ653" s="40">
        <v>0</v>
      </c>
      <c r="AR653" s="40">
        <v>0</v>
      </c>
      <c r="AS653" s="40">
        <v>0</v>
      </c>
      <c r="AT653" s="40">
        <v>0</v>
      </c>
      <c r="AU653" s="34" t="s">
        <v>3017</v>
      </c>
      <c r="AV653" s="34" t="s">
        <v>67</v>
      </c>
      <c r="AW653" s="34" t="s">
        <v>67</v>
      </c>
      <c r="AX653" s="34"/>
      <c r="AY653" s="39"/>
      <c r="AZ653" s="38"/>
      <c r="BA653" s="38"/>
      <c r="BB653" s="41"/>
      <c r="BC653" s="38" t="s">
        <v>67</v>
      </c>
    </row>
    <row r="654" spans="1:55">
      <c r="A654" s="29">
        <f t="shared" si="5"/>
        <v>653</v>
      </c>
      <c r="B654" s="30" t="s">
        <v>54</v>
      </c>
      <c r="C654" s="31" t="s">
        <v>3472</v>
      </c>
      <c r="D654" s="32" t="s">
        <v>5300</v>
      </c>
      <c r="E654" s="42" t="s">
        <v>57</v>
      </c>
      <c r="F654" s="34" t="s">
        <v>852</v>
      </c>
      <c r="G654" s="31" t="s">
        <v>59</v>
      </c>
      <c r="H654" s="36" t="s">
        <v>4107</v>
      </c>
      <c r="I654" s="36" t="s">
        <v>228</v>
      </c>
      <c r="J654" s="36" t="s">
        <v>5301</v>
      </c>
      <c r="K654" s="36" t="s">
        <v>5302</v>
      </c>
      <c r="L654" s="36" t="s">
        <v>67</v>
      </c>
      <c r="M654" s="36" t="s">
        <v>67</v>
      </c>
      <c r="N654" s="36" t="s">
        <v>5303</v>
      </c>
      <c r="O654" s="37" t="s">
        <v>67</v>
      </c>
      <c r="P654" s="37" t="s">
        <v>67</v>
      </c>
      <c r="Q654" s="30" t="s">
        <v>67</v>
      </c>
      <c r="R654" s="38" t="s">
        <v>67</v>
      </c>
      <c r="S654" s="30" t="s">
        <v>853</v>
      </c>
      <c r="T654" s="30" t="b">
        <v>0</v>
      </c>
      <c r="U654" s="30" t="s">
        <v>67</v>
      </c>
      <c r="V654" s="34" t="s">
        <v>67</v>
      </c>
      <c r="W654" s="38" t="s">
        <v>5304</v>
      </c>
      <c r="X654" s="38" t="s">
        <v>4861</v>
      </c>
      <c r="Y654" s="38">
        <v>45694</v>
      </c>
      <c r="Z654" s="38" t="s">
        <v>156</v>
      </c>
      <c r="AA654" s="30" t="s">
        <v>106</v>
      </c>
      <c r="AB654" s="38">
        <v>45695</v>
      </c>
      <c r="AC654" s="38" t="s">
        <v>247</v>
      </c>
      <c r="AD654" s="40">
        <v>0</v>
      </c>
      <c r="AE654" s="40">
        <v>0</v>
      </c>
      <c r="AF654" s="40">
        <v>0</v>
      </c>
      <c r="AG654" s="40">
        <v>10</v>
      </c>
      <c r="AH654" s="40">
        <v>0</v>
      </c>
      <c r="AI654" s="40">
        <v>0</v>
      </c>
      <c r="AJ654" s="40">
        <v>0</v>
      </c>
      <c r="AK654" s="40">
        <v>0</v>
      </c>
      <c r="AL654" s="40">
        <v>0</v>
      </c>
      <c r="AM654" s="40">
        <v>0</v>
      </c>
      <c r="AN654" s="40">
        <v>0</v>
      </c>
      <c r="AO654" s="40">
        <v>0</v>
      </c>
      <c r="AP654" s="40">
        <v>0</v>
      </c>
      <c r="AQ654" s="40">
        <v>0</v>
      </c>
      <c r="AR654" s="40">
        <v>1000000</v>
      </c>
      <c r="AS654" s="40">
        <v>500000</v>
      </c>
      <c r="AT654" s="40">
        <v>0</v>
      </c>
      <c r="AU654" s="34" t="s">
        <v>3017</v>
      </c>
      <c r="AV654" s="34" t="s">
        <v>67</v>
      </c>
      <c r="AW654" s="34" t="s">
        <v>67</v>
      </c>
      <c r="AX654" s="34"/>
      <c r="AY654" s="39"/>
      <c r="AZ654" s="38"/>
      <c r="BA654" s="38"/>
      <c r="BB654" s="41"/>
      <c r="BC654" s="38" t="s">
        <v>67</v>
      </c>
    </row>
    <row r="655" spans="1:55">
      <c r="A655" s="29">
        <f t="shared" si="5"/>
        <v>654</v>
      </c>
      <c r="B655" s="30" t="s">
        <v>54</v>
      </c>
      <c r="C655" s="31" t="s">
        <v>2676</v>
      </c>
      <c r="D655" s="32" t="s">
        <v>5305</v>
      </c>
      <c r="E655" s="42" t="s">
        <v>78</v>
      </c>
      <c r="F655" s="34" t="s">
        <v>852</v>
      </c>
      <c r="G655" s="31" t="s">
        <v>93</v>
      </c>
      <c r="H655" s="36" t="s">
        <v>5306</v>
      </c>
      <c r="I655" s="36" t="s">
        <v>1367</v>
      </c>
      <c r="J655" s="36" t="s">
        <v>5307</v>
      </c>
      <c r="K655" s="36" t="s">
        <v>67</v>
      </c>
      <c r="L655" s="36" t="s">
        <v>67</v>
      </c>
      <c r="M655" s="36" t="s">
        <v>5308</v>
      </c>
      <c r="N655" s="36" t="s">
        <v>5309</v>
      </c>
      <c r="O655" s="37" t="s">
        <v>67</v>
      </c>
      <c r="P655" s="37" t="s">
        <v>67</v>
      </c>
      <c r="Q655" s="30" t="s">
        <v>67</v>
      </c>
      <c r="R655" s="38" t="s">
        <v>67</v>
      </c>
      <c r="S655" s="30" t="s">
        <v>853</v>
      </c>
      <c r="T655" s="30" t="b">
        <v>0</v>
      </c>
      <c r="U655" s="30" t="s">
        <v>5310</v>
      </c>
      <c r="V655" s="30" t="s">
        <v>5311</v>
      </c>
      <c r="W655" s="38" t="s">
        <v>5312</v>
      </c>
      <c r="X655" s="38" t="s">
        <v>4861</v>
      </c>
      <c r="Y655" s="38">
        <v>45694</v>
      </c>
      <c r="Z655" s="38">
        <v>45694</v>
      </c>
      <c r="AA655" s="30" t="s">
        <v>106</v>
      </c>
      <c r="AB655" s="38">
        <v>45695</v>
      </c>
      <c r="AC655" s="38" t="s">
        <v>325</v>
      </c>
      <c r="AD655" s="40">
        <v>0</v>
      </c>
      <c r="AE655" s="40">
        <v>1</v>
      </c>
      <c r="AF655" s="40">
        <v>1</v>
      </c>
      <c r="AG655" s="40">
        <v>4</v>
      </c>
      <c r="AH655" s="40">
        <v>1</v>
      </c>
      <c r="AI655" s="40">
        <v>0</v>
      </c>
      <c r="AJ655" s="40">
        <v>1</v>
      </c>
      <c r="AK655" s="40">
        <v>0</v>
      </c>
      <c r="AL655" s="40">
        <v>1</v>
      </c>
      <c r="AM655" s="40">
        <v>0</v>
      </c>
      <c r="AN655" s="40">
        <v>0</v>
      </c>
      <c r="AO655" s="40">
        <v>0</v>
      </c>
      <c r="AP655" s="40">
        <v>0</v>
      </c>
      <c r="AQ655" s="40">
        <v>0</v>
      </c>
      <c r="AR655" s="40">
        <v>400000</v>
      </c>
      <c r="AS655" s="40">
        <v>800000</v>
      </c>
      <c r="AT655" s="40">
        <v>0</v>
      </c>
      <c r="AU655" s="34" t="s">
        <v>2325</v>
      </c>
      <c r="AV655" s="34" t="s">
        <v>67</v>
      </c>
      <c r="AW655" s="34" t="s">
        <v>67</v>
      </c>
      <c r="AX655" s="34"/>
      <c r="AY655" s="39"/>
      <c r="AZ655" s="38"/>
      <c r="BA655" s="38"/>
      <c r="BB655" s="41"/>
      <c r="BC655" s="38" t="s">
        <v>67</v>
      </c>
    </row>
    <row r="656" spans="1:55">
      <c r="A656" s="29">
        <f t="shared" si="5"/>
        <v>655</v>
      </c>
      <c r="B656" s="30" t="s">
        <v>54</v>
      </c>
      <c r="C656" s="31" t="s">
        <v>91</v>
      </c>
      <c r="D656" s="32" t="s">
        <v>5313</v>
      </c>
      <c r="E656" s="42" t="s">
        <v>57</v>
      </c>
      <c r="F656" s="34" t="s">
        <v>852</v>
      </c>
      <c r="G656" s="31" t="s">
        <v>93</v>
      </c>
      <c r="H656" s="36" t="s">
        <v>5314</v>
      </c>
      <c r="I656" s="36" t="s">
        <v>5315</v>
      </c>
      <c r="J656" s="36" t="s">
        <v>5316</v>
      </c>
      <c r="K656" s="36" t="s">
        <v>5317</v>
      </c>
      <c r="L656" s="36" t="s">
        <v>5318</v>
      </c>
      <c r="M656" s="36" t="s">
        <v>5319</v>
      </c>
      <c r="N656" s="36" t="s">
        <v>5320</v>
      </c>
      <c r="O656" s="37" t="s">
        <v>67</v>
      </c>
      <c r="P656" s="37" t="s">
        <v>67</v>
      </c>
      <c r="Q656" s="30" t="s">
        <v>67</v>
      </c>
      <c r="R656" s="38" t="s">
        <v>67</v>
      </c>
      <c r="S656" s="30" t="s">
        <v>853</v>
      </c>
      <c r="T656" s="30" t="b">
        <v>0</v>
      </c>
      <c r="U656" s="30" t="s">
        <v>5321</v>
      </c>
      <c r="V656" s="30" t="s">
        <v>5322</v>
      </c>
      <c r="W656" s="38" t="s">
        <v>5323</v>
      </c>
      <c r="X656" s="38" t="s">
        <v>4861</v>
      </c>
      <c r="Y656" s="38">
        <v>45680</v>
      </c>
      <c r="Z656" s="38">
        <v>45691</v>
      </c>
      <c r="AA656" s="30" t="s">
        <v>106</v>
      </c>
      <c r="AB656" s="38">
        <v>45698</v>
      </c>
      <c r="AC656" s="38" t="s">
        <v>370</v>
      </c>
      <c r="AD656" s="40">
        <v>0</v>
      </c>
      <c r="AE656" s="40">
        <v>0</v>
      </c>
      <c r="AF656" s="40">
        <v>0</v>
      </c>
      <c r="AG656" s="40">
        <v>0</v>
      </c>
      <c r="AH656" s="40">
        <v>9</v>
      </c>
      <c r="AI656" s="40">
        <v>0</v>
      </c>
      <c r="AJ656" s="40">
        <v>1</v>
      </c>
      <c r="AK656" s="40">
        <v>0</v>
      </c>
      <c r="AL656" s="40">
        <v>1</v>
      </c>
      <c r="AM656" s="40">
        <v>0</v>
      </c>
      <c r="AN656" s="40">
        <v>0</v>
      </c>
      <c r="AO656" s="40">
        <v>0</v>
      </c>
      <c r="AP656" s="40">
        <v>0</v>
      </c>
      <c r="AQ656" s="40">
        <v>0</v>
      </c>
      <c r="AR656" s="40">
        <v>500000</v>
      </c>
      <c r="AS656" s="40">
        <v>0</v>
      </c>
      <c r="AT656" s="40">
        <v>0</v>
      </c>
      <c r="AU656" s="34" t="s">
        <v>5324</v>
      </c>
      <c r="AV656" s="34" t="s">
        <v>67</v>
      </c>
      <c r="AW656" s="34" t="s">
        <v>67</v>
      </c>
      <c r="AX656" s="34"/>
      <c r="AY656" s="39"/>
      <c r="AZ656" s="38"/>
      <c r="BA656" s="38"/>
      <c r="BB656" s="41"/>
      <c r="BC656" s="38" t="s">
        <v>67</v>
      </c>
    </row>
    <row r="657" spans="1:55">
      <c r="A657" s="29">
        <f t="shared" si="5"/>
        <v>656</v>
      </c>
      <c r="B657" s="30" t="s">
        <v>54</v>
      </c>
      <c r="C657" s="31" t="s">
        <v>3400</v>
      </c>
      <c r="D657" s="32" t="s">
        <v>5325</v>
      </c>
      <c r="E657" s="42" t="s">
        <v>57</v>
      </c>
      <c r="F657" s="34" t="s">
        <v>706</v>
      </c>
      <c r="G657" s="31" t="s">
        <v>59</v>
      </c>
      <c r="H657" s="36" t="s">
        <v>5326</v>
      </c>
      <c r="I657" s="36" t="s">
        <v>121</v>
      </c>
      <c r="J657" s="36" t="s">
        <v>5327</v>
      </c>
      <c r="K657" s="36" t="s">
        <v>5328</v>
      </c>
      <c r="L657" s="36" t="s">
        <v>5329</v>
      </c>
      <c r="M657" s="36" t="s">
        <v>5330</v>
      </c>
      <c r="N657" s="36" t="s">
        <v>5331</v>
      </c>
      <c r="O657" s="37" t="s">
        <v>67</v>
      </c>
      <c r="P657" s="37" t="s">
        <v>67</v>
      </c>
      <c r="Q657" s="30" t="s">
        <v>67</v>
      </c>
      <c r="R657" s="38" t="s">
        <v>67</v>
      </c>
      <c r="S657" s="30" t="s">
        <v>853</v>
      </c>
      <c r="T657" s="30" t="b">
        <v>1</v>
      </c>
      <c r="U657" s="30" t="s">
        <v>5332</v>
      </c>
      <c r="V657" s="30" t="s">
        <v>5333</v>
      </c>
      <c r="W657" s="38" t="s">
        <v>5334</v>
      </c>
      <c r="X657" s="38" t="s">
        <v>71</v>
      </c>
      <c r="Y657" s="38">
        <v>45670</v>
      </c>
      <c r="Z657" s="38" t="s">
        <v>156</v>
      </c>
      <c r="AA657" s="30" t="s">
        <v>106</v>
      </c>
      <c r="AB657" s="38">
        <v>45698</v>
      </c>
      <c r="AC657" s="38" t="s">
        <v>2093</v>
      </c>
      <c r="AD657" s="40">
        <v>0</v>
      </c>
      <c r="AE657" s="40">
        <v>1</v>
      </c>
      <c r="AF657" s="40">
        <v>1</v>
      </c>
      <c r="AG657" s="40">
        <v>1</v>
      </c>
      <c r="AH657" s="40">
        <v>1</v>
      </c>
      <c r="AI657" s="40">
        <v>0</v>
      </c>
      <c r="AJ657" s="40">
        <v>1</v>
      </c>
      <c r="AK657" s="40">
        <v>1</v>
      </c>
      <c r="AL657" s="40">
        <v>0</v>
      </c>
      <c r="AM657" s="40">
        <v>0</v>
      </c>
      <c r="AN657" s="40">
        <v>0</v>
      </c>
      <c r="AO657" s="40">
        <v>0</v>
      </c>
      <c r="AP657" s="40">
        <v>0</v>
      </c>
      <c r="AQ657" s="40">
        <v>0</v>
      </c>
      <c r="AR657" s="40">
        <v>0</v>
      </c>
      <c r="AS657" s="40">
        <v>0</v>
      </c>
      <c r="AT657" s="40">
        <v>0</v>
      </c>
      <c r="AU657" s="34" t="s">
        <v>5157</v>
      </c>
      <c r="AV657" s="34" t="s">
        <v>67</v>
      </c>
      <c r="AW657" s="34" t="s">
        <v>67</v>
      </c>
      <c r="AX657" s="34"/>
      <c r="AY657" s="39"/>
      <c r="AZ657" s="38"/>
      <c r="BA657" s="38"/>
      <c r="BB657" s="41"/>
      <c r="BC657" s="38" t="s">
        <v>67</v>
      </c>
    </row>
    <row r="658" spans="1:55">
      <c r="A658" s="29">
        <f t="shared" si="5"/>
        <v>657</v>
      </c>
      <c r="B658" s="30" t="s">
        <v>54</v>
      </c>
      <c r="C658" s="31" t="s">
        <v>2882</v>
      </c>
      <c r="D658" s="32" t="s">
        <v>5335</v>
      </c>
      <c r="E658" s="42" t="s">
        <v>78</v>
      </c>
      <c r="F658" s="34" t="s">
        <v>852</v>
      </c>
      <c r="G658" s="31" t="s">
        <v>93</v>
      </c>
      <c r="H658" s="36" t="s">
        <v>5336</v>
      </c>
      <c r="I658" s="36" t="s">
        <v>1013</v>
      </c>
      <c r="J658" s="36" t="s">
        <v>5337</v>
      </c>
      <c r="K658" s="36" t="s">
        <v>5338</v>
      </c>
      <c r="L658" s="36" t="s">
        <v>5339</v>
      </c>
      <c r="M658" s="36" t="s">
        <v>5340</v>
      </c>
      <c r="N658" s="36" t="s">
        <v>5341</v>
      </c>
      <c r="O658" s="37" t="s">
        <v>67</v>
      </c>
      <c r="P658" s="37" t="s">
        <v>67</v>
      </c>
      <c r="Q658" s="30" t="s">
        <v>67</v>
      </c>
      <c r="R658" s="38" t="s">
        <v>67</v>
      </c>
      <c r="S658" s="30" t="s">
        <v>853</v>
      </c>
      <c r="T658" s="30" t="b">
        <v>0</v>
      </c>
      <c r="U658" s="30" t="s">
        <v>67</v>
      </c>
      <c r="V658" s="34" t="s">
        <v>67</v>
      </c>
      <c r="W658" s="38" t="s">
        <v>5342</v>
      </c>
      <c r="X658" s="38" t="s">
        <v>4861</v>
      </c>
      <c r="Y658" s="38">
        <v>45692</v>
      </c>
      <c r="Z658" s="38" t="s">
        <v>156</v>
      </c>
      <c r="AA658" s="30" t="s">
        <v>106</v>
      </c>
      <c r="AB658" s="38">
        <v>45698</v>
      </c>
      <c r="AC658" s="38" t="s">
        <v>325</v>
      </c>
      <c r="AD658" s="40">
        <v>0</v>
      </c>
      <c r="AE658" s="40">
        <v>1</v>
      </c>
      <c r="AF658" s="40">
        <v>1</v>
      </c>
      <c r="AG658" s="40">
        <v>5</v>
      </c>
      <c r="AH658" s="40">
        <v>1</v>
      </c>
      <c r="AI658" s="40">
        <v>0</v>
      </c>
      <c r="AJ658" s="40">
        <v>1</v>
      </c>
      <c r="AK658" s="40">
        <v>0</v>
      </c>
      <c r="AL658" s="40">
        <v>1</v>
      </c>
      <c r="AM658" s="40">
        <v>0</v>
      </c>
      <c r="AN658" s="40">
        <v>0</v>
      </c>
      <c r="AO658" s="40">
        <v>0</v>
      </c>
      <c r="AP658" s="40">
        <v>0</v>
      </c>
      <c r="AQ658" s="40">
        <v>0</v>
      </c>
      <c r="AR658" s="40">
        <v>400000</v>
      </c>
      <c r="AS658" s="40">
        <v>700000</v>
      </c>
      <c r="AT658" s="40">
        <v>0</v>
      </c>
      <c r="AU658" s="34" t="s">
        <v>2223</v>
      </c>
      <c r="AV658" s="34" t="s">
        <v>67</v>
      </c>
      <c r="AW658" s="34" t="s">
        <v>67</v>
      </c>
      <c r="AX658" s="34"/>
      <c r="AY658" s="39"/>
      <c r="AZ658" s="38"/>
      <c r="BA658" s="38"/>
      <c r="BB658" s="41"/>
      <c r="BC658" s="38" t="s">
        <v>67</v>
      </c>
    </row>
    <row r="659" spans="1:55">
      <c r="A659" s="29">
        <f t="shared" si="5"/>
        <v>658</v>
      </c>
      <c r="B659" s="30" t="s">
        <v>54</v>
      </c>
      <c r="C659" s="31" t="s">
        <v>5343</v>
      </c>
      <c r="D659" s="32" t="s">
        <v>5344</v>
      </c>
      <c r="E659" s="42" t="s">
        <v>78</v>
      </c>
      <c r="F659" s="34" t="s">
        <v>852</v>
      </c>
      <c r="G659" s="31" t="s">
        <v>59</v>
      </c>
      <c r="H659" s="36" t="s">
        <v>5345</v>
      </c>
      <c r="I659" s="36" t="s">
        <v>5346</v>
      </c>
      <c r="J659" s="36" t="s">
        <v>5347</v>
      </c>
      <c r="K659" s="36" t="s">
        <v>5348</v>
      </c>
      <c r="L659" s="36" t="s">
        <v>5349</v>
      </c>
      <c r="M659" s="36" t="s">
        <v>5350</v>
      </c>
      <c r="N659" s="36" t="s">
        <v>5351</v>
      </c>
      <c r="O659" s="37" t="s">
        <v>67</v>
      </c>
      <c r="P659" s="37" t="s">
        <v>67</v>
      </c>
      <c r="Q659" s="30" t="s">
        <v>67</v>
      </c>
      <c r="R659" s="38" t="s">
        <v>67</v>
      </c>
      <c r="S659" s="30" t="s">
        <v>853</v>
      </c>
      <c r="T659" s="30" t="b">
        <v>0</v>
      </c>
      <c r="U659" s="30" t="s">
        <v>5352</v>
      </c>
      <c r="V659" s="30" t="s">
        <v>5353</v>
      </c>
      <c r="W659" s="38" t="s">
        <v>5354</v>
      </c>
      <c r="X659" s="38" t="s">
        <v>4861</v>
      </c>
      <c r="Y659" s="38">
        <v>45665</v>
      </c>
      <c r="Z659" s="38" t="s">
        <v>156</v>
      </c>
      <c r="AA659" s="30" t="s">
        <v>106</v>
      </c>
      <c r="AB659" s="38">
        <v>45698</v>
      </c>
      <c r="AC659" s="38" t="s">
        <v>247</v>
      </c>
      <c r="AD659" s="40">
        <v>0</v>
      </c>
      <c r="AE659" s="40">
        <v>4</v>
      </c>
      <c r="AF659" s="40">
        <v>4</v>
      </c>
      <c r="AG659" s="40">
        <v>4</v>
      </c>
      <c r="AH659" s="40">
        <v>4</v>
      </c>
      <c r="AI659" s="40">
        <v>0</v>
      </c>
      <c r="AJ659" s="40">
        <v>2</v>
      </c>
      <c r="AK659" s="40">
        <v>2</v>
      </c>
      <c r="AL659" s="40">
        <v>0</v>
      </c>
      <c r="AM659" s="40">
        <v>0</v>
      </c>
      <c r="AN659" s="40">
        <v>0</v>
      </c>
      <c r="AO659" s="40">
        <v>0</v>
      </c>
      <c r="AP659" s="40">
        <v>0</v>
      </c>
      <c r="AQ659" s="40">
        <v>0</v>
      </c>
      <c r="AR659" s="40">
        <v>800000</v>
      </c>
      <c r="AS659" s="40">
        <v>0</v>
      </c>
      <c r="AT659" s="40">
        <v>0</v>
      </c>
      <c r="AU659" s="34" t="s">
        <v>442</v>
      </c>
      <c r="AV659" s="34" t="s">
        <v>67</v>
      </c>
      <c r="AW659" s="34" t="s">
        <v>67</v>
      </c>
      <c r="AX659" s="34"/>
      <c r="AY659" s="39"/>
      <c r="AZ659" s="38"/>
      <c r="BA659" s="38"/>
      <c r="BB659" s="41"/>
      <c r="BC659" s="38" t="s">
        <v>67</v>
      </c>
    </row>
    <row r="660" spans="1:55">
      <c r="A660" s="29">
        <f t="shared" si="5"/>
        <v>659</v>
      </c>
      <c r="B660" s="30" t="s">
        <v>54</v>
      </c>
      <c r="C660" s="31" t="s">
        <v>3400</v>
      </c>
      <c r="D660" s="32" t="s">
        <v>5355</v>
      </c>
      <c r="E660" s="42" t="s">
        <v>57</v>
      </c>
      <c r="F660" s="34" t="s">
        <v>706</v>
      </c>
      <c r="G660" s="31" t="s">
        <v>93</v>
      </c>
      <c r="H660" s="36" t="s">
        <v>5356</v>
      </c>
      <c r="I660" s="36" t="s">
        <v>121</v>
      </c>
      <c r="J660" s="36" t="s">
        <v>5357</v>
      </c>
      <c r="K660" s="36" t="s">
        <v>67</v>
      </c>
      <c r="L660" s="36" t="s">
        <v>5358</v>
      </c>
      <c r="M660" s="36" t="s">
        <v>5359</v>
      </c>
      <c r="N660" s="36" t="s">
        <v>5360</v>
      </c>
      <c r="O660" s="37" t="s">
        <v>67</v>
      </c>
      <c r="P660" s="37" t="s">
        <v>67</v>
      </c>
      <c r="Q660" s="30" t="s">
        <v>67</v>
      </c>
      <c r="R660" s="38" t="s">
        <v>67</v>
      </c>
      <c r="S660" s="30" t="s">
        <v>853</v>
      </c>
      <c r="T660" s="30" t="b">
        <v>1</v>
      </c>
      <c r="U660" s="30" t="s">
        <v>5361</v>
      </c>
      <c r="V660" s="30" t="s">
        <v>5362</v>
      </c>
      <c r="W660" s="38" t="s">
        <v>5363</v>
      </c>
      <c r="X660" s="38" t="s">
        <v>71</v>
      </c>
      <c r="Y660" s="38">
        <v>45674</v>
      </c>
      <c r="Z660" s="38">
        <v>45679</v>
      </c>
      <c r="AA660" s="30" t="s">
        <v>106</v>
      </c>
      <c r="AB660" s="38">
        <v>45699</v>
      </c>
      <c r="AC660" s="38" t="s">
        <v>2093</v>
      </c>
      <c r="AD660" s="40">
        <v>0</v>
      </c>
      <c r="AE660" s="40">
        <v>1</v>
      </c>
      <c r="AF660" s="40">
        <v>1</v>
      </c>
      <c r="AG660" s="40">
        <v>1</v>
      </c>
      <c r="AH660" s="40">
        <v>1</v>
      </c>
      <c r="AI660" s="40">
        <v>0</v>
      </c>
      <c r="AJ660" s="40">
        <v>1</v>
      </c>
      <c r="AK660" s="40">
        <v>0</v>
      </c>
      <c r="AL660" s="40">
        <v>1</v>
      </c>
      <c r="AM660" s="40">
        <v>0</v>
      </c>
      <c r="AN660" s="40">
        <v>0</v>
      </c>
      <c r="AO660" s="40">
        <v>0</v>
      </c>
      <c r="AP660" s="40">
        <v>0</v>
      </c>
      <c r="AQ660" s="40">
        <v>0</v>
      </c>
      <c r="AR660" s="40">
        <v>300000</v>
      </c>
      <c r="AS660" s="40">
        <v>0</v>
      </c>
      <c r="AT660" s="40">
        <v>0</v>
      </c>
      <c r="AU660" s="34" t="s">
        <v>5157</v>
      </c>
      <c r="AV660" s="34" t="s">
        <v>67</v>
      </c>
      <c r="AW660" s="34" t="s">
        <v>67</v>
      </c>
      <c r="AX660" s="34"/>
      <c r="AY660" s="39"/>
      <c r="AZ660" s="38"/>
      <c r="BA660" s="38"/>
      <c r="BB660" s="41"/>
      <c r="BC660" s="38" t="s">
        <v>67</v>
      </c>
    </row>
    <row r="661" spans="1:55">
      <c r="A661" s="29">
        <f t="shared" si="5"/>
        <v>660</v>
      </c>
      <c r="B661" s="30" t="s">
        <v>54</v>
      </c>
      <c r="C661" s="31" t="s">
        <v>3400</v>
      </c>
      <c r="D661" s="32" t="s">
        <v>5364</v>
      </c>
      <c r="E661" s="42" t="s">
        <v>57</v>
      </c>
      <c r="F661" s="34" t="s">
        <v>706</v>
      </c>
      <c r="G661" s="31" t="s">
        <v>59</v>
      </c>
      <c r="H661" s="36" t="s">
        <v>5365</v>
      </c>
      <c r="I661" s="36" t="s">
        <v>422</v>
      </c>
      <c r="J661" s="36" t="s">
        <v>5366</v>
      </c>
      <c r="K661" s="36" t="s">
        <v>67</v>
      </c>
      <c r="L661" s="36" t="s">
        <v>5367</v>
      </c>
      <c r="M661" s="36" t="s">
        <v>5368</v>
      </c>
      <c r="N661" s="36" t="s">
        <v>5369</v>
      </c>
      <c r="O661" s="37" t="s">
        <v>67</v>
      </c>
      <c r="P661" s="37" t="s">
        <v>67</v>
      </c>
      <c r="Q661" s="30" t="s">
        <v>67</v>
      </c>
      <c r="R661" s="38" t="s">
        <v>67</v>
      </c>
      <c r="S661" s="30" t="s">
        <v>853</v>
      </c>
      <c r="T661" s="30" t="b">
        <v>1</v>
      </c>
      <c r="U661" s="30" t="s">
        <v>5370</v>
      </c>
      <c r="V661" s="30" t="s">
        <v>5371</v>
      </c>
      <c r="W661" s="38" t="s">
        <v>5372</v>
      </c>
      <c r="X661" s="38" t="s">
        <v>71</v>
      </c>
      <c r="Y661" s="38">
        <v>45674</v>
      </c>
      <c r="Z661" s="38">
        <v>45679</v>
      </c>
      <c r="AA661" s="30" t="s">
        <v>106</v>
      </c>
      <c r="AB661" s="38">
        <v>45699</v>
      </c>
      <c r="AC661" s="38" t="s">
        <v>2093</v>
      </c>
      <c r="AD661" s="40">
        <v>0</v>
      </c>
      <c r="AE661" s="40">
        <v>1</v>
      </c>
      <c r="AF661" s="40">
        <v>1</v>
      </c>
      <c r="AG661" s="40">
        <v>4</v>
      </c>
      <c r="AH661" s="40">
        <v>1</v>
      </c>
      <c r="AI661" s="40">
        <v>0</v>
      </c>
      <c r="AJ661" s="40">
        <v>1</v>
      </c>
      <c r="AK661" s="40">
        <v>1</v>
      </c>
      <c r="AL661" s="40">
        <v>0</v>
      </c>
      <c r="AM661" s="40">
        <v>0</v>
      </c>
      <c r="AN661" s="40">
        <v>0</v>
      </c>
      <c r="AO661" s="40">
        <v>0</v>
      </c>
      <c r="AP661" s="40">
        <v>0</v>
      </c>
      <c r="AQ661" s="40">
        <v>0</v>
      </c>
      <c r="AR661" s="40">
        <v>300000</v>
      </c>
      <c r="AS661" s="40">
        <v>0</v>
      </c>
      <c r="AT661" s="40">
        <v>0</v>
      </c>
      <c r="AU661" s="34" t="s">
        <v>5157</v>
      </c>
      <c r="AV661" s="34" t="s">
        <v>67</v>
      </c>
      <c r="AW661" s="34" t="s">
        <v>67</v>
      </c>
      <c r="AX661" s="34"/>
      <c r="AY661" s="39"/>
      <c r="AZ661" s="38"/>
      <c r="BA661" s="38"/>
      <c r="BB661" s="41"/>
      <c r="BC661" s="38" t="s">
        <v>67</v>
      </c>
    </row>
    <row r="662" spans="1:55">
      <c r="A662" s="29">
        <f t="shared" si="5"/>
        <v>661</v>
      </c>
      <c r="B662" s="30" t="s">
        <v>54</v>
      </c>
      <c r="C662" s="31" t="s">
        <v>3303</v>
      </c>
      <c r="D662" s="32" t="s">
        <v>5373</v>
      </c>
      <c r="E662" s="42" t="s">
        <v>57</v>
      </c>
      <c r="F662" s="34" t="s">
        <v>706</v>
      </c>
      <c r="G662" s="31" t="s">
        <v>93</v>
      </c>
      <c r="H662" s="36" t="s">
        <v>5374</v>
      </c>
      <c r="I662" s="36" t="s">
        <v>5375</v>
      </c>
      <c r="J662" s="36" t="s">
        <v>5376</v>
      </c>
      <c r="K662" s="36" t="s">
        <v>67</v>
      </c>
      <c r="L662" s="36" t="s">
        <v>67</v>
      </c>
      <c r="M662" s="36" t="s">
        <v>5377</v>
      </c>
      <c r="N662" s="36" t="s">
        <v>5378</v>
      </c>
      <c r="O662" s="37" t="s">
        <v>67</v>
      </c>
      <c r="P662" s="37" t="s">
        <v>67</v>
      </c>
      <c r="Q662" s="30" t="s">
        <v>67</v>
      </c>
      <c r="R662" s="38" t="s">
        <v>67</v>
      </c>
      <c r="S662" s="30" t="s">
        <v>853</v>
      </c>
      <c r="T662" s="30" t="b">
        <v>1</v>
      </c>
      <c r="U662" s="30" t="s">
        <v>5379</v>
      </c>
      <c r="V662" s="30" t="s">
        <v>5380</v>
      </c>
      <c r="W662" s="38" t="s">
        <v>5381</v>
      </c>
      <c r="X662" s="38" t="s">
        <v>71</v>
      </c>
      <c r="Y662" s="38">
        <v>45666</v>
      </c>
      <c r="Z662" s="38" t="s">
        <v>156</v>
      </c>
      <c r="AA662" s="30" t="s">
        <v>106</v>
      </c>
      <c r="AB662" s="38">
        <v>45699</v>
      </c>
      <c r="AC662" s="38" t="s">
        <v>247</v>
      </c>
      <c r="AD662" s="40">
        <v>0</v>
      </c>
      <c r="AE662" s="40">
        <v>1</v>
      </c>
      <c r="AF662" s="40">
        <v>1</v>
      </c>
      <c r="AG662" s="40">
        <v>1</v>
      </c>
      <c r="AH662" s="40">
        <v>1</v>
      </c>
      <c r="AI662" s="40">
        <v>0</v>
      </c>
      <c r="AJ662" s="40">
        <v>1</v>
      </c>
      <c r="AK662" s="40">
        <v>0</v>
      </c>
      <c r="AL662" s="40">
        <v>1</v>
      </c>
      <c r="AM662" s="40">
        <v>0</v>
      </c>
      <c r="AN662" s="40">
        <v>0</v>
      </c>
      <c r="AO662" s="40">
        <v>0</v>
      </c>
      <c r="AP662" s="40">
        <v>0</v>
      </c>
      <c r="AQ662" s="40">
        <v>0</v>
      </c>
      <c r="AR662" s="40">
        <v>300000</v>
      </c>
      <c r="AS662" s="40">
        <v>0</v>
      </c>
      <c r="AT662" s="40">
        <v>0</v>
      </c>
      <c r="AU662" s="34" t="s">
        <v>3558</v>
      </c>
      <c r="AV662" s="34" t="s">
        <v>67</v>
      </c>
      <c r="AW662" s="34" t="s">
        <v>67</v>
      </c>
      <c r="AX662" s="34"/>
      <c r="AY662" s="39"/>
      <c r="AZ662" s="38"/>
      <c r="BA662" s="38"/>
      <c r="BB662" s="41"/>
      <c r="BC662" s="38" t="s">
        <v>67</v>
      </c>
    </row>
    <row r="663" spans="1:55">
      <c r="A663" s="29">
        <f t="shared" si="5"/>
        <v>662</v>
      </c>
      <c r="B663" s="30" t="s">
        <v>54</v>
      </c>
      <c r="C663" s="31" t="s">
        <v>3303</v>
      </c>
      <c r="D663" s="32" t="s">
        <v>5382</v>
      </c>
      <c r="E663" s="42" t="s">
        <v>57</v>
      </c>
      <c r="F663" s="34" t="s">
        <v>706</v>
      </c>
      <c r="G663" s="31" t="s">
        <v>59</v>
      </c>
      <c r="H663" s="36" t="s">
        <v>5383</v>
      </c>
      <c r="I663" s="36" t="s">
        <v>5384</v>
      </c>
      <c r="J663" s="36" t="s">
        <v>5385</v>
      </c>
      <c r="K663" s="36" t="s">
        <v>5386</v>
      </c>
      <c r="L663" s="36" t="s">
        <v>5387</v>
      </c>
      <c r="M663" s="36" t="s">
        <v>5377</v>
      </c>
      <c r="N663" s="36" t="s">
        <v>5388</v>
      </c>
      <c r="O663" s="37" t="s">
        <v>67</v>
      </c>
      <c r="P663" s="37" t="s">
        <v>67</v>
      </c>
      <c r="Q663" s="30" t="s">
        <v>67</v>
      </c>
      <c r="R663" s="38" t="s">
        <v>67</v>
      </c>
      <c r="S663" s="30" t="s">
        <v>853</v>
      </c>
      <c r="T663" s="30" t="b">
        <v>1</v>
      </c>
      <c r="U663" s="30" t="s">
        <v>5389</v>
      </c>
      <c r="V663" s="30" t="s">
        <v>5390</v>
      </c>
      <c r="W663" s="38" t="s">
        <v>5391</v>
      </c>
      <c r="X663" s="38" t="s">
        <v>71</v>
      </c>
      <c r="Y663" s="38">
        <v>45673</v>
      </c>
      <c r="Z663" s="38">
        <v>45678</v>
      </c>
      <c r="AA663" s="30" t="s">
        <v>106</v>
      </c>
      <c r="AB663" s="38">
        <v>45701</v>
      </c>
      <c r="AC663" s="38" t="s">
        <v>247</v>
      </c>
      <c r="AD663" s="40">
        <v>0</v>
      </c>
      <c r="AE663" s="40">
        <v>2</v>
      </c>
      <c r="AF663" s="40">
        <v>2</v>
      </c>
      <c r="AG663" s="40">
        <v>16</v>
      </c>
      <c r="AH663" s="40">
        <v>2</v>
      </c>
      <c r="AI663" s="40">
        <v>0</v>
      </c>
      <c r="AJ663" s="40">
        <v>2</v>
      </c>
      <c r="AK663" s="40">
        <v>2</v>
      </c>
      <c r="AL663" s="40">
        <v>0</v>
      </c>
      <c r="AM663" s="40">
        <v>0</v>
      </c>
      <c r="AN663" s="40">
        <v>0</v>
      </c>
      <c r="AO663" s="40">
        <v>0</v>
      </c>
      <c r="AP663" s="40">
        <v>0</v>
      </c>
      <c r="AQ663" s="40">
        <v>0</v>
      </c>
      <c r="AR663" s="40">
        <v>500000</v>
      </c>
      <c r="AS663" s="40">
        <v>0</v>
      </c>
      <c r="AT663" s="40">
        <v>0</v>
      </c>
      <c r="AU663" s="34" t="s">
        <v>3558</v>
      </c>
      <c r="AV663" s="34" t="s">
        <v>67</v>
      </c>
      <c r="AW663" s="34" t="s">
        <v>67</v>
      </c>
      <c r="AX663" s="34"/>
      <c r="AY663" s="39"/>
      <c r="AZ663" s="38"/>
      <c r="BA663" s="38"/>
      <c r="BB663" s="41"/>
      <c r="BC663" s="38" t="s">
        <v>67</v>
      </c>
    </row>
    <row r="664" spans="1:55">
      <c r="A664" s="29">
        <f t="shared" si="5"/>
        <v>663</v>
      </c>
      <c r="B664" s="30" t="s">
        <v>54</v>
      </c>
      <c r="C664" s="31" t="s">
        <v>2856</v>
      </c>
      <c r="D664" s="32" t="s">
        <v>5392</v>
      </c>
      <c r="E664" s="42" t="s">
        <v>57</v>
      </c>
      <c r="F664" s="34" t="s">
        <v>706</v>
      </c>
      <c r="G664" s="31" t="s">
        <v>93</v>
      </c>
      <c r="H664" s="36" t="s">
        <v>5393</v>
      </c>
      <c r="I664" s="36" t="s">
        <v>121</v>
      </c>
      <c r="J664" s="36" t="s">
        <v>5394</v>
      </c>
      <c r="K664" s="36" t="s">
        <v>5395</v>
      </c>
      <c r="L664" s="36" t="s">
        <v>5396</v>
      </c>
      <c r="M664" s="36" t="s">
        <v>5397</v>
      </c>
      <c r="N664" s="36" t="s">
        <v>5398</v>
      </c>
      <c r="O664" s="37" t="s">
        <v>67</v>
      </c>
      <c r="P664" s="37" t="s">
        <v>67</v>
      </c>
      <c r="Q664" s="30" t="s">
        <v>67</v>
      </c>
      <c r="R664" s="38" t="s">
        <v>67</v>
      </c>
      <c r="S664" s="30" t="s">
        <v>853</v>
      </c>
      <c r="T664" s="30" t="b">
        <v>0</v>
      </c>
      <c r="U664" s="30" t="s">
        <v>5399</v>
      </c>
      <c r="V664" s="30" t="s">
        <v>5400</v>
      </c>
      <c r="W664" s="38" t="s">
        <v>5401</v>
      </c>
      <c r="X664" s="38" t="s">
        <v>71</v>
      </c>
      <c r="Y664" s="38">
        <v>45677</v>
      </c>
      <c r="Z664" s="38">
        <v>45680</v>
      </c>
      <c r="AA664" s="30" t="s">
        <v>106</v>
      </c>
      <c r="AB664" s="38">
        <v>45701</v>
      </c>
      <c r="AC664" s="38" t="s">
        <v>2093</v>
      </c>
      <c r="AD664" s="40">
        <v>0</v>
      </c>
      <c r="AE664" s="40">
        <v>1</v>
      </c>
      <c r="AF664" s="40">
        <v>1</v>
      </c>
      <c r="AG664" s="40">
        <v>3</v>
      </c>
      <c r="AH664" s="40">
        <v>1</v>
      </c>
      <c r="AI664" s="40">
        <v>0</v>
      </c>
      <c r="AJ664" s="40">
        <v>1</v>
      </c>
      <c r="AK664" s="40">
        <v>0</v>
      </c>
      <c r="AL664" s="40">
        <v>1</v>
      </c>
      <c r="AM664" s="40">
        <v>0</v>
      </c>
      <c r="AN664" s="40">
        <v>0</v>
      </c>
      <c r="AO664" s="40">
        <v>0</v>
      </c>
      <c r="AP664" s="40">
        <v>0</v>
      </c>
      <c r="AQ664" s="40">
        <v>0</v>
      </c>
      <c r="AR664" s="40">
        <v>200000</v>
      </c>
      <c r="AS664" s="40">
        <v>0</v>
      </c>
      <c r="AT664" s="40">
        <v>0</v>
      </c>
      <c r="AU664" s="34" t="s">
        <v>442</v>
      </c>
      <c r="AV664" s="34" t="s">
        <v>67</v>
      </c>
      <c r="AW664" s="34" t="s">
        <v>67</v>
      </c>
      <c r="AX664" s="34"/>
      <c r="AY664" s="39"/>
      <c r="AZ664" s="38"/>
      <c r="BA664" s="38"/>
      <c r="BB664" s="41"/>
      <c r="BC664" s="38" t="s">
        <v>67</v>
      </c>
    </row>
    <row r="665" spans="1:55">
      <c r="A665" s="29">
        <f t="shared" si="5"/>
        <v>664</v>
      </c>
      <c r="B665" s="30" t="s">
        <v>54</v>
      </c>
      <c r="C665" s="31" t="s">
        <v>3303</v>
      </c>
      <c r="D665" s="32" t="s">
        <v>5402</v>
      </c>
      <c r="E665" s="42" t="s">
        <v>57</v>
      </c>
      <c r="F665" s="34" t="s">
        <v>706</v>
      </c>
      <c r="G665" s="31" t="s">
        <v>93</v>
      </c>
      <c r="H665" s="36" t="s">
        <v>5403</v>
      </c>
      <c r="I665" s="36" t="s">
        <v>121</v>
      </c>
      <c r="J665" s="36" t="s">
        <v>5404</v>
      </c>
      <c r="K665" s="36" t="s">
        <v>5405</v>
      </c>
      <c r="L665" s="36" t="s">
        <v>5406</v>
      </c>
      <c r="M665" s="36" t="s">
        <v>5407</v>
      </c>
      <c r="N665" s="36" t="s">
        <v>5408</v>
      </c>
      <c r="O665" s="37" t="s">
        <v>67</v>
      </c>
      <c r="P665" s="37" t="s">
        <v>67</v>
      </c>
      <c r="Q665" s="30" t="s">
        <v>67</v>
      </c>
      <c r="R665" s="38" t="s">
        <v>67</v>
      </c>
      <c r="S665" s="30" t="s">
        <v>853</v>
      </c>
      <c r="T665" s="30" t="b">
        <v>1</v>
      </c>
      <c r="U665" s="30" t="s">
        <v>5409</v>
      </c>
      <c r="V665" s="30" t="s">
        <v>5410</v>
      </c>
      <c r="W665" s="38" t="s">
        <v>5411</v>
      </c>
      <c r="X665" s="38" t="s">
        <v>71</v>
      </c>
      <c r="Y665" s="38">
        <v>45679</v>
      </c>
      <c r="Z665" s="38">
        <v>45681</v>
      </c>
      <c r="AA665" s="30" t="s">
        <v>106</v>
      </c>
      <c r="AB665" s="38">
        <v>45703</v>
      </c>
      <c r="AC665" s="38" t="s">
        <v>2786</v>
      </c>
      <c r="AD665" s="40">
        <v>0</v>
      </c>
      <c r="AE665" s="40">
        <v>5</v>
      </c>
      <c r="AF665" s="40">
        <v>5</v>
      </c>
      <c r="AG665" s="40">
        <v>4</v>
      </c>
      <c r="AH665" s="40">
        <v>5</v>
      </c>
      <c r="AI665" s="40">
        <v>0</v>
      </c>
      <c r="AJ665" s="40">
        <v>2</v>
      </c>
      <c r="AK665" s="40">
        <v>0</v>
      </c>
      <c r="AL665" s="40">
        <v>2</v>
      </c>
      <c r="AM665" s="40">
        <v>0</v>
      </c>
      <c r="AN665" s="40">
        <v>0</v>
      </c>
      <c r="AO665" s="40">
        <v>0</v>
      </c>
      <c r="AP665" s="40">
        <v>0</v>
      </c>
      <c r="AQ665" s="40">
        <v>0</v>
      </c>
      <c r="AR665" s="40">
        <v>500000</v>
      </c>
      <c r="AS665" s="40">
        <v>0</v>
      </c>
      <c r="AT665" s="40">
        <v>0</v>
      </c>
      <c r="AU665" s="34" t="s">
        <v>224</v>
      </c>
      <c r="AV665" s="34" t="s">
        <v>67</v>
      </c>
      <c r="AW665" s="34" t="s">
        <v>67</v>
      </c>
      <c r="AX665" s="34"/>
      <c r="AY665" s="39"/>
      <c r="AZ665" s="38"/>
      <c r="BA665" s="38"/>
      <c r="BB665" s="41"/>
      <c r="BC665" s="38" t="s">
        <v>67</v>
      </c>
    </row>
    <row r="666" spans="1:55">
      <c r="A666" s="29">
        <f t="shared" si="5"/>
        <v>665</v>
      </c>
      <c r="B666" s="30" t="s">
        <v>54</v>
      </c>
      <c r="C666" s="31" t="s">
        <v>3303</v>
      </c>
      <c r="D666" s="32" t="s">
        <v>5412</v>
      </c>
      <c r="E666" s="42" t="s">
        <v>57</v>
      </c>
      <c r="F666" s="34" t="s">
        <v>706</v>
      </c>
      <c r="G666" s="31" t="s">
        <v>59</v>
      </c>
      <c r="H666" s="36" t="s">
        <v>5413</v>
      </c>
      <c r="I666" s="36" t="s">
        <v>5384</v>
      </c>
      <c r="J666" s="36" t="s">
        <v>5385</v>
      </c>
      <c r="K666" s="36" t="s">
        <v>5414</v>
      </c>
      <c r="L666" s="36" t="s">
        <v>5415</v>
      </c>
      <c r="M666" s="36" t="s">
        <v>5377</v>
      </c>
      <c r="N666" s="36" t="s">
        <v>5416</v>
      </c>
      <c r="O666" s="37" t="s">
        <v>67</v>
      </c>
      <c r="P666" s="37" t="s">
        <v>67</v>
      </c>
      <c r="Q666" s="30" t="s">
        <v>67</v>
      </c>
      <c r="R666" s="38" t="s">
        <v>67</v>
      </c>
      <c r="S666" s="30" t="s">
        <v>853</v>
      </c>
      <c r="T666" s="30" t="b">
        <v>1</v>
      </c>
      <c r="U666" s="30" t="s">
        <v>5417</v>
      </c>
      <c r="V666" s="30" t="s">
        <v>5418</v>
      </c>
      <c r="W666" s="38" t="s">
        <v>5419</v>
      </c>
      <c r="X666" s="38" t="s">
        <v>71</v>
      </c>
      <c r="Y666" s="38">
        <v>45672</v>
      </c>
      <c r="Z666" s="38">
        <v>45678</v>
      </c>
      <c r="AA666" s="30" t="s">
        <v>106</v>
      </c>
      <c r="AB666" s="38">
        <v>45703</v>
      </c>
      <c r="AC666" s="38" t="s">
        <v>247</v>
      </c>
      <c r="AD666" s="40">
        <v>2</v>
      </c>
      <c r="AE666" s="40">
        <v>3</v>
      </c>
      <c r="AF666" s="40">
        <v>3</v>
      </c>
      <c r="AG666" s="40">
        <v>17</v>
      </c>
      <c r="AH666" s="40">
        <v>7</v>
      </c>
      <c r="AI666" s="40">
        <v>0</v>
      </c>
      <c r="AJ666" s="40">
        <v>2</v>
      </c>
      <c r="AK666" s="40">
        <v>2</v>
      </c>
      <c r="AL666" s="40">
        <v>0</v>
      </c>
      <c r="AM666" s="40">
        <v>0</v>
      </c>
      <c r="AN666" s="40">
        <v>0</v>
      </c>
      <c r="AO666" s="40">
        <v>0</v>
      </c>
      <c r="AP666" s="40">
        <v>0</v>
      </c>
      <c r="AQ666" s="40">
        <v>0</v>
      </c>
      <c r="AR666" s="40">
        <v>600000</v>
      </c>
      <c r="AS666" s="40">
        <v>0</v>
      </c>
      <c r="AT666" s="40">
        <v>0</v>
      </c>
      <c r="AU666" s="34" t="s">
        <v>3558</v>
      </c>
      <c r="AV666" s="34" t="s">
        <v>67</v>
      </c>
      <c r="AW666" s="34" t="s">
        <v>67</v>
      </c>
      <c r="AX666" s="34"/>
      <c r="AY666" s="39"/>
      <c r="AZ666" s="38"/>
      <c r="BA666" s="38"/>
      <c r="BB666" s="41"/>
      <c r="BC666" s="38" t="s">
        <v>67</v>
      </c>
    </row>
    <row r="667" spans="1:55">
      <c r="A667" s="29">
        <f t="shared" si="5"/>
        <v>666</v>
      </c>
      <c r="B667" s="30" t="s">
        <v>54</v>
      </c>
      <c r="C667" s="31" t="s">
        <v>1054</v>
      </c>
      <c r="D667" s="32" t="s">
        <v>5420</v>
      </c>
      <c r="E667" s="42" t="s">
        <v>57</v>
      </c>
      <c r="F667" s="34" t="s">
        <v>852</v>
      </c>
      <c r="G667" s="31" t="s">
        <v>93</v>
      </c>
      <c r="H667" s="36" t="s">
        <v>5421</v>
      </c>
      <c r="I667" s="36" t="s">
        <v>5422</v>
      </c>
      <c r="J667" s="36" t="s">
        <v>5423</v>
      </c>
      <c r="K667" s="36" t="s">
        <v>67</v>
      </c>
      <c r="L667" s="36" t="s">
        <v>67</v>
      </c>
      <c r="M667" s="36" t="s">
        <v>5424</v>
      </c>
      <c r="N667" s="36" t="s">
        <v>5425</v>
      </c>
      <c r="O667" s="37" t="s">
        <v>67</v>
      </c>
      <c r="P667" s="37" t="s">
        <v>67</v>
      </c>
      <c r="Q667" s="30" t="s">
        <v>67</v>
      </c>
      <c r="R667" s="38" t="s">
        <v>67</v>
      </c>
      <c r="S667" s="30" t="s">
        <v>853</v>
      </c>
      <c r="T667" s="30" t="b">
        <v>0</v>
      </c>
      <c r="U667" s="30" t="s">
        <v>5426</v>
      </c>
      <c r="V667" s="30" t="s">
        <v>5427</v>
      </c>
      <c r="W667" s="38" t="s">
        <v>5428</v>
      </c>
      <c r="X667" s="38" t="s">
        <v>4861</v>
      </c>
      <c r="Y667" s="38">
        <v>45693</v>
      </c>
      <c r="Z667" s="38">
        <v>45695</v>
      </c>
      <c r="AA667" s="30" t="s">
        <v>106</v>
      </c>
      <c r="AB667" s="38">
        <v>45703</v>
      </c>
      <c r="AC667" s="38" t="s">
        <v>370</v>
      </c>
      <c r="AD667" s="40">
        <v>0</v>
      </c>
      <c r="AE667" s="40">
        <v>2</v>
      </c>
      <c r="AF667" s="40">
        <v>2</v>
      </c>
      <c r="AG667" s="40">
        <v>4</v>
      </c>
      <c r="AH667" s="40">
        <v>4</v>
      </c>
      <c r="AI667" s="40">
        <v>0</v>
      </c>
      <c r="AJ667" s="40">
        <v>2</v>
      </c>
      <c r="AK667" s="40">
        <v>0</v>
      </c>
      <c r="AL667" s="40">
        <v>2</v>
      </c>
      <c r="AM667" s="40">
        <v>0</v>
      </c>
      <c r="AN667" s="40">
        <v>0</v>
      </c>
      <c r="AO667" s="40">
        <v>0</v>
      </c>
      <c r="AP667" s="40">
        <v>0</v>
      </c>
      <c r="AQ667" s="40">
        <v>0</v>
      </c>
      <c r="AR667" s="40">
        <v>1460000</v>
      </c>
      <c r="AS667" s="40">
        <v>260000</v>
      </c>
      <c r="AT667" s="40">
        <v>0</v>
      </c>
      <c r="AU667" s="34" t="s">
        <v>5215</v>
      </c>
      <c r="AV667" s="34" t="s">
        <v>67</v>
      </c>
      <c r="AW667" s="34" t="s">
        <v>67</v>
      </c>
      <c r="AX667" s="34"/>
      <c r="AY667" s="39"/>
      <c r="AZ667" s="38"/>
      <c r="BA667" s="38"/>
      <c r="BB667" s="41"/>
      <c r="BC667" s="38" t="s">
        <v>67</v>
      </c>
    </row>
    <row r="668" spans="1:55">
      <c r="A668" s="29">
        <f t="shared" si="5"/>
        <v>667</v>
      </c>
      <c r="B668" s="30" t="s">
        <v>54</v>
      </c>
      <c r="C668" s="31" t="s">
        <v>1054</v>
      </c>
      <c r="D668" s="32" t="s">
        <v>5429</v>
      </c>
      <c r="E668" s="42" t="s">
        <v>57</v>
      </c>
      <c r="F668" s="34" t="s">
        <v>852</v>
      </c>
      <c r="G668" s="31" t="s">
        <v>93</v>
      </c>
      <c r="H668" s="36" t="s">
        <v>5421</v>
      </c>
      <c r="I668" s="36" t="s">
        <v>5422</v>
      </c>
      <c r="J668" s="36" t="s">
        <v>5423</v>
      </c>
      <c r="K668" s="36" t="s">
        <v>67</v>
      </c>
      <c r="L668" s="36" t="s">
        <v>67</v>
      </c>
      <c r="M668" s="36" t="s">
        <v>5424</v>
      </c>
      <c r="N668" s="36" t="s">
        <v>5430</v>
      </c>
      <c r="O668" s="37" t="s">
        <v>67</v>
      </c>
      <c r="P668" s="37" t="s">
        <v>67</v>
      </c>
      <c r="Q668" s="30" t="s">
        <v>67</v>
      </c>
      <c r="R668" s="38" t="s">
        <v>67</v>
      </c>
      <c r="S668" s="30" t="s">
        <v>853</v>
      </c>
      <c r="T668" s="30" t="b">
        <v>0</v>
      </c>
      <c r="U668" s="30" t="s">
        <v>5426</v>
      </c>
      <c r="V668" s="30" t="s">
        <v>5427</v>
      </c>
      <c r="W668" s="38" t="s">
        <v>5431</v>
      </c>
      <c r="X668" s="38" t="s">
        <v>4861</v>
      </c>
      <c r="Y668" s="38">
        <v>45693</v>
      </c>
      <c r="Z668" s="38" t="s">
        <v>156</v>
      </c>
      <c r="AA668" s="30" t="s">
        <v>106</v>
      </c>
      <c r="AB668" s="38">
        <v>45703</v>
      </c>
      <c r="AC668" s="38" t="s">
        <v>370</v>
      </c>
      <c r="AD668" s="40">
        <v>0</v>
      </c>
      <c r="AE668" s="40">
        <v>2</v>
      </c>
      <c r="AF668" s="40">
        <v>2</v>
      </c>
      <c r="AG668" s="40">
        <v>2</v>
      </c>
      <c r="AH668" s="40">
        <v>8</v>
      </c>
      <c r="AI668" s="40">
        <v>0</v>
      </c>
      <c r="AJ668" s="40">
        <v>3</v>
      </c>
      <c r="AK668" s="40">
        <v>0</v>
      </c>
      <c r="AL668" s="40">
        <v>3</v>
      </c>
      <c r="AM668" s="40">
        <v>0</v>
      </c>
      <c r="AN668" s="40">
        <v>0</v>
      </c>
      <c r="AO668" s="40">
        <v>0</v>
      </c>
      <c r="AP668" s="40">
        <v>0</v>
      </c>
      <c r="AQ668" s="40">
        <v>0</v>
      </c>
      <c r="AR668" s="40">
        <v>4300000</v>
      </c>
      <c r="AS668" s="40">
        <v>0</v>
      </c>
      <c r="AT668" s="40">
        <v>0</v>
      </c>
      <c r="AU668" s="34" t="s">
        <v>5215</v>
      </c>
      <c r="AV668" s="34" t="s">
        <v>67</v>
      </c>
      <c r="AW668" s="34" t="s">
        <v>67</v>
      </c>
      <c r="AX668" s="34"/>
      <c r="AY668" s="39"/>
      <c r="AZ668" s="38"/>
      <c r="BA668" s="38"/>
      <c r="BB668" s="41"/>
      <c r="BC668" s="38" t="s">
        <v>67</v>
      </c>
    </row>
    <row r="669" spans="1:55">
      <c r="A669" s="29">
        <f t="shared" si="5"/>
        <v>668</v>
      </c>
      <c r="B669" s="30" t="s">
        <v>54</v>
      </c>
      <c r="C669" s="31" t="s">
        <v>1054</v>
      </c>
      <c r="D669" s="32" t="s">
        <v>5432</v>
      </c>
      <c r="E669" s="42" t="s">
        <v>57</v>
      </c>
      <c r="F669" s="34" t="s">
        <v>852</v>
      </c>
      <c r="G669" s="31" t="s">
        <v>93</v>
      </c>
      <c r="H669" s="36" t="s">
        <v>5421</v>
      </c>
      <c r="I669" s="36" t="s">
        <v>5422</v>
      </c>
      <c r="J669" s="36" t="s">
        <v>5423</v>
      </c>
      <c r="K669" s="36" t="s">
        <v>67</v>
      </c>
      <c r="L669" s="36" t="s">
        <v>67</v>
      </c>
      <c r="M669" s="36" t="s">
        <v>5424</v>
      </c>
      <c r="N669" s="36" t="s">
        <v>5433</v>
      </c>
      <c r="O669" s="37" t="s">
        <v>67</v>
      </c>
      <c r="P669" s="37" t="s">
        <v>67</v>
      </c>
      <c r="Q669" s="30" t="s">
        <v>67</v>
      </c>
      <c r="R669" s="38" t="s">
        <v>67</v>
      </c>
      <c r="S669" s="30" t="s">
        <v>853</v>
      </c>
      <c r="T669" s="30" t="b">
        <v>0</v>
      </c>
      <c r="U669" s="30" t="s">
        <v>5426</v>
      </c>
      <c r="V669" s="30" t="s">
        <v>5427</v>
      </c>
      <c r="W669" s="38" t="s">
        <v>5434</v>
      </c>
      <c r="X669" s="38" t="s">
        <v>4861</v>
      </c>
      <c r="Y669" s="38">
        <v>45693</v>
      </c>
      <c r="Z669" s="38">
        <v>45695</v>
      </c>
      <c r="AA669" s="30" t="s">
        <v>106</v>
      </c>
      <c r="AB669" s="38">
        <v>45703</v>
      </c>
      <c r="AC669" s="38" t="s">
        <v>370</v>
      </c>
      <c r="AD669" s="40">
        <v>0</v>
      </c>
      <c r="AE669" s="40">
        <v>2</v>
      </c>
      <c r="AF669" s="40">
        <v>2</v>
      </c>
      <c r="AG669" s="40">
        <v>2</v>
      </c>
      <c r="AH669" s="40">
        <v>10</v>
      </c>
      <c r="AI669" s="40">
        <v>0</v>
      </c>
      <c r="AJ669" s="40">
        <v>4</v>
      </c>
      <c r="AK669" s="40">
        <v>0</v>
      </c>
      <c r="AL669" s="40">
        <v>4</v>
      </c>
      <c r="AM669" s="40">
        <v>0</v>
      </c>
      <c r="AN669" s="40">
        <v>0</v>
      </c>
      <c r="AO669" s="40">
        <v>0</v>
      </c>
      <c r="AP669" s="40">
        <v>0</v>
      </c>
      <c r="AQ669" s="40">
        <v>0</v>
      </c>
      <c r="AR669" s="40">
        <v>4760000</v>
      </c>
      <c r="AS669" s="40">
        <v>0</v>
      </c>
      <c r="AT669" s="40">
        <v>0</v>
      </c>
      <c r="AU669" s="34" t="s">
        <v>5215</v>
      </c>
      <c r="AV669" s="34" t="s">
        <v>67</v>
      </c>
      <c r="AW669" s="34" t="s">
        <v>67</v>
      </c>
      <c r="AX669" s="34"/>
      <c r="AY669" s="39"/>
      <c r="AZ669" s="38"/>
      <c r="BA669" s="38"/>
      <c r="BB669" s="41"/>
      <c r="BC669" s="38" t="s">
        <v>67</v>
      </c>
    </row>
    <row r="670" spans="1:55">
      <c r="A670" s="29">
        <f t="shared" si="5"/>
        <v>669</v>
      </c>
      <c r="B670" s="30" t="s">
        <v>54</v>
      </c>
      <c r="C670" s="31" t="s">
        <v>2856</v>
      </c>
      <c r="D670" s="32" t="s">
        <v>5435</v>
      </c>
      <c r="E670" s="42" t="s">
        <v>57</v>
      </c>
      <c r="F670" s="34" t="s">
        <v>852</v>
      </c>
      <c r="G670" s="31" t="s">
        <v>93</v>
      </c>
      <c r="H670" s="36" t="s">
        <v>5436</v>
      </c>
      <c r="I670" s="36" t="s">
        <v>374</v>
      </c>
      <c r="J670" s="36" t="s">
        <v>5437</v>
      </c>
      <c r="K670" s="36" t="s">
        <v>5438</v>
      </c>
      <c r="L670" s="36" t="s">
        <v>5439</v>
      </c>
      <c r="M670" s="36" t="s">
        <v>5440</v>
      </c>
      <c r="N670" s="36" t="s">
        <v>5441</v>
      </c>
      <c r="O670" s="37" t="s">
        <v>67</v>
      </c>
      <c r="P670" s="37" t="s">
        <v>67</v>
      </c>
      <c r="Q670" s="30" t="s">
        <v>67</v>
      </c>
      <c r="R670" s="38" t="s">
        <v>67</v>
      </c>
      <c r="S670" s="30" t="s">
        <v>853</v>
      </c>
      <c r="T670" s="30" t="b">
        <v>0</v>
      </c>
      <c r="U670" s="30" t="s">
        <v>5442</v>
      </c>
      <c r="V670" s="30" t="s">
        <v>5443</v>
      </c>
      <c r="W670" s="38" t="s">
        <v>5444</v>
      </c>
      <c r="X670" s="38" t="s">
        <v>5445</v>
      </c>
      <c r="Y670" s="38">
        <v>45699</v>
      </c>
      <c r="Z670" s="38" t="s">
        <v>156</v>
      </c>
      <c r="AA670" s="30" t="s">
        <v>106</v>
      </c>
      <c r="AB670" s="38">
        <v>45704</v>
      </c>
      <c r="AC670" s="38" t="s">
        <v>261</v>
      </c>
      <c r="AD670" s="40">
        <v>0</v>
      </c>
      <c r="AE670" s="40">
        <v>1</v>
      </c>
      <c r="AF670" s="40">
        <v>1</v>
      </c>
      <c r="AG670" s="40">
        <v>3</v>
      </c>
      <c r="AH670" s="40">
        <v>4</v>
      </c>
      <c r="AI670" s="40">
        <v>0</v>
      </c>
      <c r="AJ670" s="40">
        <v>2</v>
      </c>
      <c r="AK670" s="40">
        <v>0</v>
      </c>
      <c r="AL670" s="40">
        <v>1</v>
      </c>
      <c r="AM670" s="40">
        <v>0</v>
      </c>
      <c r="AN670" s="40">
        <v>0</v>
      </c>
      <c r="AO670" s="40">
        <v>0</v>
      </c>
      <c r="AP670" s="40">
        <v>0</v>
      </c>
      <c r="AQ670" s="40">
        <v>0</v>
      </c>
      <c r="AR670" s="40">
        <v>800000</v>
      </c>
      <c r="AS670" s="40">
        <v>580000</v>
      </c>
      <c r="AT670" s="40">
        <v>0</v>
      </c>
      <c r="AU670" s="34" t="s">
        <v>3558</v>
      </c>
      <c r="AV670" s="34" t="s">
        <v>67</v>
      </c>
      <c r="AW670" s="34" t="s">
        <v>67</v>
      </c>
      <c r="AX670" s="34"/>
      <c r="AY670" s="39"/>
      <c r="AZ670" s="38"/>
      <c r="BA670" s="38"/>
      <c r="BB670" s="41"/>
      <c r="BC670" s="38" t="s">
        <v>67</v>
      </c>
    </row>
    <row r="671" spans="1:55">
      <c r="A671" s="29">
        <f t="shared" si="5"/>
        <v>670</v>
      </c>
      <c r="B671" s="30" t="s">
        <v>54</v>
      </c>
      <c r="C671" s="31" t="s">
        <v>2856</v>
      </c>
      <c r="D671" s="32" t="s">
        <v>5446</v>
      </c>
      <c r="E671" s="42" t="s">
        <v>57</v>
      </c>
      <c r="F671" s="34" t="s">
        <v>852</v>
      </c>
      <c r="G671" s="31" t="s">
        <v>93</v>
      </c>
      <c r="H671" s="36" t="s">
        <v>5436</v>
      </c>
      <c r="I671" s="36" t="s">
        <v>374</v>
      </c>
      <c r="J671" s="36" t="s">
        <v>5437</v>
      </c>
      <c r="K671" s="36" t="s">
        <v>5438</v>
      </c>
      <c r="L671" s="36" t="s">
        <v>5439</v>
      </c>
      <c r="M671" s="36" t="s">
        <v>5440</v>
      </c>
      <c r="N671" s="36" t="s">
        <v>5447</v>
      </c>
      <c r="O671" s="37" t="s">
        <v>67</v>
      </c>
      <c r="P671" s="37" t="s">
        <v>67</v>
      </c>
      <c r="Q671" s="30" t="s">
        <v>67</v>
      </c>
      <c r="R671" s="38" t="s">
        <v>67</v>
      </c>
      <c r="S671" s="30" t="s">
        <v>853</v>
      </c>
      <c r="T671" s="30" t="b">
        <v>0</v>
      </c>
      <c r="U671" s="30" t="s">
        <v>5448</v>
      </c>
      <c r="V671" s="30" t="s">
        <v>5443</v>
      </c>
      <c r="W671" s="38" t="s">
        <v>5449</v>
      </c>
      <c r="X671" s="38" t="s">
        <v>4861</v>
      </c>
      <c r="Y671" s="38">
        <v>45698</v>
      </c>
      <c r="Z671" s="38" t="s">
        <v>156</v>
      </c>
      <c r="AA671" s="30" t="s">
        <v>106</v>
      </c>
      <c r="AB671" s="38">
        <v>45704</v>
      </c>
      <c r="AC671" s="38" t="s">
        <v>261</v>
      </c>
      <c r="AD671" s="40">
        <v>0</v>
      </c>
      <c r="AE671" s="40">
        <v>1</v>
      </c>
      <c r="AF671" s="40">
        <v>1</v>
      </c>
      <c r="AG671" s="40">
        <v>3</v>
      </c>
      <c r="AH671" s="40">
        <v>1</v>
      </c>
      <c r="AI671" s="40">
        <v>0</v>
      </c>
      <c r="AJ671" s="40">
        <v>1</v>
      </c>
      <c r="AK671" s="40">
        <v>0</v>
      </c>
      <c r="AL671" s="40">
        <v>1</v>
      </c>
      <c r="AM671" s="40">
        <v>0</v>
      </c>
      <c r="AN671" s="40">
        <v>0</v>
      </c>
      <c r="AO671" s="40">
        <v>0</v>
      </c>
      <c r="AP671" s="40">
        <v>0</v>
      </c>
      <c r="AQ671" s="40">
        <v>0</v>
      </c>
      <c r="AR671" s="40">
        <v>300000</v>
      </c>
      <c r="AS671" s="40">
        <v>0</v>
      </c>
      <c r="AT671" s="40">
        <v>0</v>
      </c>
      <c r="AU671" s="34" t="s">
        <v>3558</v>
      </c>
      <c r="AV671" s="34" t="s">
        <v>67</v>
      </c>
      <c r="AW671" s="34" t="s">
        <v>67</v>
      </c>
      <c r="AX671" s="34"/>
      <c r="AY671" s="39"/>
      <c r="AZ671" s="38"/>
      <c r="BA671" s="38"/>
      <c r="BB671" s="41"/>
      <c r="BC671" s="38" t="s">
        <v>67</v>
      </c>
    </row>
    <row r="672" spans="1:55">
      <c r="A672" s="29">
        <f t="shared" si="5"/>
        <v>671</v>
      </c>
      <c r="B672" s="30" t="s">
        <v>54</v>
      </c>
      <c r="C672" s="31" t="s">
        <v>5450</v>
      </c>
      <c r="D672" s="32" t="s">
        <v>5451</v>
      </c>
      <c r="E672" s="42" t="s">
        <v>57</v>
      </c>
      <c r="F672" s="34" t="s">
        <v>852</v>
      </c>
      <c r="G672" s="31" t="s">
        <v>59</v>
      </c>
      <c r="H672" s="36" t="s">
        <v>5452</v>
      </c>
      <c r="I672" s="36" t="s">
        <v>5070</v>
      </c>
      <c r="J672" s="36" t="s">
        <v>5453</v>
      </c>
      <c r="K672" s="36" t="s">
        <v>5454</v>
      </c>
      <c r="L672" s="36" t="s">
        <v>5455</v>
      </c>
      <c r="M672" s="36" t="s">
        <v>5456</v>
      </c>
      <c r="N672" s="36" t="s">
        <v>5457</v>
      </c>
      <c r="O672" s="37" t="s">
        <v>67</v>
      </c>
      <c r="P672" s="37" t="s">
        <v>67</v>
      </c>
      <c r="Q672" s="30" t="s">
        <v>67</v>
      </c>
      <c r="R672" s="38" t="s">
        <v>67</v>
      </c>
      <c r="S672" s="30" t="s">
        <v>853</v>
      </c>
      <c r="T672" s="30" t="b">
        <v>0</v>
      </c>
      <c r="U672" s="30" t="s">
        <v>5458</v>
      </c>
      <c r="V672" s="30" t="s">
        <v>5459</v>
      </c>
      <c r="W672" s="38" t="s">
        <v>5460</v>
      </c>
      <c r="X672" s="38" t="s">
        <v>4861</v>
      </c>
      <c r="Y672" s="38">
        <v>45694</v>
      </c>
      <c r="Z672" s="38" t="s">
        <v>156</v>
      </c>
      <c r="AA672" s="30" t="s">
        <v>106</v>
      </c>
      <c r="AB672" s="38">
        <v>45705</v>
      </c>
      <c r="AC672" s="38" t="s">
        <v>2786</v>
      </c>
      <c r="AD672" s="40">
        <v>0</v>
      </c>
      <c r="AE672" s="40">
        <v>1</v>
      </c>
      <c r="AF672" s="40">
        <v>1</v>
      </c>
      <c r="AG672" s="40">
        <v>1</v>
      </c>
      <c r="AH672" s="40">
        <v>1</v>
      </c>
      <c r="AI672" s="40">
        <v>0</v>
      </c>
      <c r="AJ672" s="40">
        <v>1</v>
      </c>
      <c r="AK672" s="40">
        <v>1</v>
      </c>
      <c r="AL672" s="40">
        <v>0</v>
      </c>
      <c r="AM672" s="40">
        <v>0</v>
      </c>
      <c r="AN672" s="40">
        <v>0</v>
      </c>
      <c r="AO672" s="40">
        <v>0</v>
      </c>
      <c r="AP672" s="40">
        <v>0</v>
      </c>
      <c r="AQ672" s="40">
        <v>0</v>
      </c>
      <c r="AR672" s="40">
        <v>350000</v>
      </c>
      <c r="AS672" s="40">
        <v>0</v>
      </c>
      <c r="AT672" s="40">
        <v>0</v>
      </c>
      <c r="AU672" s="34" t="s">
        <v>442</v>
      </c>
      <c r="AV672" s="34" t="s">
        <v>67</v>
      </c>
      <c r="AW672" s="34" t="s">
        <v>67</v>
      </c>
      <c r="AX672" s="34"/>
      <c r="AY672" s="39"/>
      <c r="AZ672" s="38"/>
      <c r="BA672" s="38"/>
      <c r="BB672" s="41"/>
      <c r="BC672" s="38" t="s">
        <v>67</v>
      </c>
    </row>
    <row r="673" spans="1:55">
      <c r="A673" s="29">
        <f t="shared" si="5"/>
        <v>672</v>
      </c>
      <c r="B673" s="30" t="s">
        <v>54</v>
      </c>
      <c r="C673" s="31" t="s">
        <v>3400</v>
      </c>
      <c r="D673" s="32" t="s">
        <v>5461</v>
      </c>
      <c r="E673" s="42" t="s">
        <v>57</v>
      </c>
      <c r="F673" s="34" t="s">
        <v>706</v>
      </c>
      <c r="G673" s="31" t="s">
        <v>93</v>
      </c>
      <c r="H673" s="36" t="s">
        <v>5462</v>
      </c>
      <c r="I673" s="36" t="s">
        <v>554</v>
      </c>
      <c r="J673" s="36" t="s">
        <v>5463</v>
      </c>
      <c r="K673" s="36" t="s">
        <v>5464</v>
      </c>
      <c r="L673" s="36" t="s">
        <v>5465</v>
      </c>
      <c r="M673" s="36" t="s">
        <v>5466</v>
      </c>
      <c r="N673" s="36" t="s">
        <v>5467</v>
      </c>
      <c r="O673" s="37" t="s">
        <v>67</v>
      </c>
      <c r="P673" s="37" t="s">
        <v>67</v>
      </c>
      <c r="Q673" s="30" t="s">
        <v>67</v>
      </c>
      <c r="R673" s="38" t="s">
        <v>67</v>
      </c>
      <c r="S673" s="30" t="s">
        <v>853</v>
      </c>
      <c r="T673" s="30" t="b">
        <v>1</v>
      </c>
      <c r="U673" s="30" t="s">
        <v>5468</v>
      </c>
      <c r="V673" s="30" t="s">
        <v>5469</v>
      </c>
      <c r="W673" s="38" t="s">
        <v>5470</v>
      </c>
      <c r="X673" s="38" t="s">
        <v>71</v>
      </c>
      <c r="Y673" s="38">
        <v>45680</v>
      </c>
      <c r="Z673" s="38">
        <v>45691</v>
      </c>
      <c r="AA673" s="30" t="s">
        <v>106</v>
      </c>
      <c r="AB673" s="38">
        <v>45705</v>
      </c>
      <c r="AC673" s="38" t="s">
        <v>247</v>
      </c>
      <c r="AD673" s="40">
        <v>0</v>
      </c>
      <c r="AE673" s="40">
        <v>1</v>
      </c>
      <c r="AF673" s="40">
        <v>1</v>
      </c>
      <c r="AG673" s="40">
        <v>4</v>
      </c>
      <c r="AH673" s="40">
        <v>1</v>
      </c>
      <c r="AI673" s="40">
        <v>0</v>
      </c>
      <c r="AJ673" s="40">
        <v>1</v>
      </c>
      <c r="AK673" s="40">
        <v>0</v>
      </c>
      <c r="AL673" s="40">
        <v>1</v>
      </c>
      <c r="AM673" s="40">
        <v>0</v>
      </c>
      <c r="AN673" s="40">
        <v>0</v>
      </c>
      <c r="AO673" s="40">
        <v>0</v>
      </c>
      <c r="AP673" s="40">
        <v>0</v>
      </c>
      <c r="AQ673" s="40">
        <v>0</v>
      </c>
      <c r="AR673" s="40">
        <v>400000</v>
      </c>
      <c r="AS673" s="40">
        <v>0</v>
      </c>
      <c r="AT673" s="40">
        <v>0</v>
      </c>
      <c r="AU673" s="34" t="s">
        <v>224</v>
      </c>
      <c r="AV673" s="34" t="s">
        <v>67</v>
      </c>
      <c r="AW673" s="34" t="s">
        <v>67</v>
      </c>
      <c r="AX673" s="34"/>
      <c r="AY673" s="39"/>
      <c r="AZ673" s="38"/>
      <c r="BA673" s="38"/>
      <c r="BB673" s="41"/>
      <c r="BC673" s="38" t="s">
        <v>67</v>
      </c>
    </row>
    <row r="674" spans="1:55">
      <c r="A674" s="29">
        <f t="shared" si="5"/>
        <v>673</v>
      </c>
      <c r="B674" s="30" t="s">
        <v>54</v>
      </c>
      <c r="C674" s="31" t="s">
        <v>3400</v>
      </c>
      <c r="D674" s="32" t="s">
        <v>5471</v>
      </c>
      <c r="E674" s="42" t="s">
        <v>57</v>
      </c>
      <c r="F674" s="34" t="s">
        <v>706</v>
      </c>
      <c r="G674" s="31" t="s">
        <v>59</v>
      </c>
      <c r="H674" s="36" t="s">
        <v>5472</v>
      </c>
      <c r="I674" s="36" t="s">
        <v>137</v>
      </c>
      <c r="J674" s="36" t="s">
        <v>5473</v>
      </c>
      <c r="K674" s="36" t="s">
        <v>5474</v>
      </c>
      <c r="L674" s="36" t="s">
        <v>5475</v>
      </c>
      <c r="M674" s="36" t="s">
        <v>5476</v>
      </c>
      <c r="N674" s="36" t="s">
        <v>5477</v>
      </c>
      <c r="O674" s="37" t="s">
        <v>67</v>
      </c>
      <c r="P674" s="37" t="s">
        <v>67</v>
      </c>
      <c r="Q674" s="30" t="s">
        <v>67</v>
      </c>
      <c r="R674" s="38" t="s">
        <v>67</v>
      </c>
      <c r="S674" s="30" t="s">
        <v>853</v>
      </c>
      <c r="T674" s="30" t="b">
        <v>0</v>
      </c>
      <c r="U674" s="30" t="s">
        <v>5478</v>
      </c>
      <c r="V674" s="30" t="s">
        <v>5479</v>
      </c>
      <c r="W674" s="38" t="s">
        <v>5480</v>
      </c>
      <c r="X674" s="38" t="s">
        <v>71</v>
      </c>
      <c r="Y674" s="38">
        <v>45666</v>
      </c>
      <c r="Z674" s="38" t="s">
        <v>156</v>
      </c>
      <c r="AA674" s="30" t="s">
        <v>106</v>
      </c>
      <c r="AB674" s="38">
        <v>45705</v>
      </c>
      <c r="AC674" s="38" t="s">
        <v>247</v>
      </c>
      <c r="AD674" s="40">
        <v>1</v>
      </c>
      <c r="AE674" s="40">
        <v>0</v>
      </c>
      <c r="AF674" s="40">
        <v>0</v>
      </c>
      <c r="AG674" s="40">
        <v>3</v>
      </c>
      <c r="AH674" s="40">
        <v>2</v>
      </c>
      <c r="AI674" s="40">
        <v>0</v>
      </c>
      <c r="AJ674" s="40">
        <v>1</v>
      </c>
      <c r="AK674" s="40">
        <v>1</v>
      </c>
      <c r="AL674" s="40">
        <v>0</v>
      </c>
      <c r="AM674" s="40">
        <v>0</v>
      </c>
      <c r="AN674" s="40">
        <v>0</v>
      </c>
      <c r="AO674" s="40">
        <v>0</v>
      </c>
      <c r="AP674" s="40">
        <v>0</v>
      </c>
      <c r="AQ674" s="40">
        <v>0</v>
      </c>
      <c r="AR674" s="40">
        <v>400000</v>
      </c>
      <c r="AS674" s="40">
        <v>0</v>
      </c>
      <c r="AT674" s="40">
        <v>0</v>
      </c>
      <c r="AU674" s="34" t="s">
        <v>224</v>
      </c>
      <c r="AV674" s="34" t="s">
        <v>67</v>
      </c>
      <c r="AW674" s="34" t="s">
        <v>67</v>
      </c>
      <c r="AX674" s="34"/>
      <c r="AY674" s="39"/>
      <c r="AZ674" s="38"/>
      <c r="BA674" s="38"/>
      <c r="BB674" s="41"/>
      <c r="BC674" s="38" t="s">
        <v>67</v>
      </c>
    </row>
    <row r="675" spans="1:55">
      <c r="A675" s="29">
        <f t="shared" si="5"/>
        <v>674</v>
      </c>
      <c r="B675" s="30" t="s">
        <v>54</v>
      </c>
      <c r="C675" s="31" t="s">
        <v>1828</v>
      </c>
      <c r="D675" s="32" t="s">
        <v>5481</v>
      </c>
      <c r="E675" s="42" t="s">
        <v>57</v>
      </c>
      <c r="F675" s="34" t="s">
        <v>852</v>
      </c>
      <c r="G675" s="31" t="s">
        <v>93</v>
      </c>
      <c r="H675" s="36" t="s">
        <v>5482</v>
      </c>
      <c r="I675" s="36" t="s">
        <v>95</v>
      </c>
      <c r="J675" s="36" t="s">
        <v>5483</v>
      </c>
      <c r="K675" s="36" t="s">
        <v>5484</v>
      </c>
      <c r="L675" s="36" t="s">
        <v>5485</v>
      </c>
      <c r="M675" s="36" t="s">
        <v>5486</v>
      </c>
      <c r="N675" s="36" t="s">
        <v>5487</v>
      </c>
      <c r="O675" s="37" t="s">
        <v>67</v>
      </c>
      <c r="P675" s="37" t="s">
        <v>67</v>
      </c>
      <c r="Q675" s="30" t="s">
        <v>67</v>
      </c>
      <c r="R675" s="38" t="s">
        <v>67</v>
      </c>
      <c r="S675" s="30" t="s">
        <v>853</v>
      </c>
      <c r="T675" s="30" t="b">
        <v>0</v>
      </c>
      <c r="U675" s="30" t="s">
        <v>5488</v>
      </c>
      <c r="V675" s="30" t="s">
        <v>5489</v>
      </c>
      <c r="W675" s="38" t="s">
        <v>5490</v>
      </c>
      <c r="X675" s="38" t="s">
        <v>71</v>
      </c>
      <c r="Y675" s="38">
        <v>45691</v>
      </c>
      <c r="Z675" s="38">
        <v>45692</v>
      </c>
      <c r="AA675" s="30" t="s">
        <v>106</v>
      </c>
      <c r="AB675" s="38">
        <v>45705</v>
      </c>
      <c r="AC675" s="38" t="s">
        <v>261</v>
      </c>
      <c r="AD675" s="40">
        <v>0</v>
      </c>
      <c r="AE675" s="40">
        <v>1</v>
      </c>
      <c r="AF675" s="40">
        <v>1</v>
      </c>
      <c r="AG675" s="40">
        <v>5</v>
      </c>
      <c r="AH675" s="40">
        <v>1</v>
      </c>
      <c r="AI675" s="40">
        <v>0</v>
      </c>
      <c r="AJ675" s="40">
        <v>0</v>
      </c>
      <c r="AK675" s="40">
        <v>0</v>
      </c>
      <c r="AL675" s="40">
        <v>0</v>
      </c>
      <c r="AM675" s="40">
        <v>0</v>
      </c>
      <c r="AN675" s="40">
        <v>0</v>
      </c>
      <c r="AO675" s="40">
        <v>0</v>
      </c>
      <c r="AP675" s="40">
        <v>0</v>
      </c>
      <c r="AQ675" s="40">
        <v>0</v>
      </c>
      <c r="AR675" s="40">
        <v>1000000</v>
      </c>
      <c r="AS675" s="40">
        <v>0</v>
      </c>
      <c r="AT675" s="40">
        <v>0</v>
      </c>
      <c r="AU675" s="34" t="s">
        <v>3017</v>
      </c>
      <c r="AV675" s="34" t="s">
        <v>67</v>
      </c>
      <c r="AW675" s="34" t="s">
        <v>67</v>
      </c>
      <c r="AX675" s="34"/>
      <c r="AY675" s="39"/>
      <c r="AZ675" s="38"/>
      <c r="BA675" s="38"/>
      <c r="BB675" s="41"/>
      <c r="BC675" s="38" t="s">
        <v>67</v>
      </c>
    </row>
    <row r="676" spans="1:55">
      <c r="A676" s="29">
        <f t="shared" si="5"/>
        <v>675</v>
      </c>
      <c r="B676" s="30" t="s">
        <v>54</v>
      </c>
      <c r="C676" s="31" t="s">
        <v>3400</v>
      </c>
      <c r="D676" s="32" t="s">
        <v>5491</v>
      </c>
      <c r="E676" s="42" t="s">
        <v>57</v>
      </c>
      <c r="F676" s="34" t="s">
        <v>706</v>
      </c>
      <c r="G676" s="31" t="s">
        <v>93</v>
      </c>
      <c r="H676" s="36" t="s">
        <v>5492</v>
      </c>
      <c r="I676" s="36" t="s">
        <v>184</v>
      </c>
      <c r="J676" s="36" t="s">
        <v>5493</v>
      </c>
      <c r="K676" s="36" t="s">
        <v>5494</v>
      </c>
      <c r="L676" s="36" t="s">
        <v>5495</v>
      </c>
      <c r="M676" s="36" t="s">
        <v>5496</v>
      </c>
      <c r="N676" s="36" t="s">
        <v>5497</v>
      </c>
      <c r="O676" s="37" t="s">
        <v>67</v>
      </c>
      <c r="P676" s="37" t="s">
        <v>67</v>
      </c>
      <c r="Q676" s="30" t="s">
        <v>67</v>
      </c>
      <c r="R676" s="38" t="s">
        <v>67</v>
      </c>
      <c r="S676" s="30" t="s">
        <v>853</v>
      </c>
      <c r="T676" s="30" t="b">
        <v>1</v>
      </c>
      <c r="U676" s="30" t="s">
        <v>5498</v>
      </c>
      <c r="V676" s="30" t="s">
        <v>5499</v>
      </c>
      <c r="W676" s="38" t="s">
        <v>5500</v>
      </c>
      <c r="X676" s="38" t="s">
        <v>71</v>
      </c>
      <c r="Y676" s="38">
        <v>45666</v>
      </c>
      <c r="Z676" s="38" t="s">
        <v>156</v>
      </c>
      <c r="AA676" s="30" t="s">
        <v>106</v>
      </c>
      <c r="AB676" s="38">
        <v>45706</v>
      </c>
      <c r="AC676" s="38" t="s">
        <v>247</v>
      </c>
      <c r="AD676" s="40">
        <v>0</v>
      </c>
      <c r="AE676" s="40">
        <v>1</v>
      </c>
      <c r="AF676" s="40">
        <v>1</v>
      </c>
      <c r="AG676" s="40">
        <v>1</v>
      </c>
      <c r="AH676" s="40">
        <v>1</v>
      </c>
      <c r="AI676" s="40">
        <v>0</v>
      </c>
      <c r="AJ676" s="40">
        <v>1</v>
      </c>
      <c r="AK676" s="40">
        <v>0</v>
      </c>
      <c r="AL676" s="40">
        <v>1</v>
      </c>
      <c r="AM676" s="40">
        <v>0</v>
      </c>
      <c r="AN676" s="40">
        <v>0</v>
      </c>
      <c r="AO676" s="40">
        <v>0</v>
      </c>
      <c r="AP676" s="40">
        <v>0</v>
      </c>
      <c r="AQ676" s="40">
        <v>0</v>
      </c>
      <c r="AR676" s="40">
        <v>300000</v>
      </c>
      <c r="AS676" s="40">
        <v>0</v>
      </c>
      <c r="AT676" s="40">
        <v>0</v>
      </c>
      <c r="AU676" s="34" t="s">
        <v>5501</v>
      </c>
      <c r="AV676" s="34" t="s">
        <v>67</v>
      </c>
      <c r="AW676" s="34" t="s">
        <v>67</v>
      </c>
      <c r="AX676" s="34"/>
      <c r="AY676" s="39"/>
      <c r="AZ676" s="38"/>
      <c r="BA676" s="38"/>
      <c r="BB676" s="41"/>
      <c r="BC676" s="38" t="s">
        <v>67</v>
      </c>
    </row>
    <row r="677" spans="1:55">
      <c r="A677" s="29">
        <f t="shared" si="5"/>
        <v>676</v>
      </c>
      <c r="B677" s="30" t="s">
        <v>54</v>
      </c>
      <c r="C677" s="31" t="s">
        <v>3400</v>
      </c>
      <c r="D677" s="32" t="s">
        <v>5502</v>
      </c>
      <c r="E677" s="42" t="s">
        <v>57</v>
      </c>
      <c r="F677" s="34" t="s">
        <v>706</v>
      </c>
      <c r="G677" s="31" t="s">
        <v>59</v>
      </c>
      <c r="H677" s="36" t="s">
        <v>5503</v>
      </c>
      <c r="I677" s="36" t="s">
        <v>5504</v>
      </c>
      <c r="J677" s="36" t="s">
        <v>5505</v>
      </c>
      <c r="K677" s="36" t="s">
        <v>5506</v>
      </c>
      <c r="L677" s="36" t="s">
        <v>5507</v>
      </c>
      <c r="M677" s="36" t="s">
        <v>5508</v>
      </c>
      <c r="N677" s="36" t="s">
        <v>5509</v>
      </c>
      <c r="O677" s="37" t="s">
        <v>67</v>
      </c>
      <c r="P677" s="37" t="s">
        <v>67</v>
      </c>
      <c r="Q677" s="30" t="s">
        <v>67</v>
      </c>
      <c r="R677" s="38" t="s">
        <v>67</v>
      </c>
      <c r="S677" s="30" t="s">
        <v>853</v>
      </c>
      <c r="T677" s="30" t="b">
        <v>1</v>
      </c>
      <c r="U677" s="30" t="s">
        <v>5510</v>
      </c>
      <c r="V677" s="30" t="s">
        <v>5511</v>
      </c>
      <c r="W677" s="38" t="s">
        <v>5512</v>
      </c>
      <c r="X677" s="38" t="s">
        <v>71</v>
      </c>
      <c r="Y677" s="38">
        <v>45679</v>
      </c>
      <c r="Z677" s="38">
        <v>45681</v>
      </c>
      <c r="AA677" s="30" t="s">
        <v>106</v>
      </c>
      <c r="AB677" s="38">
        <v>45706</v>
      </c>
      <c r="AC677" s="38" t="s">
        <v>247</v>
      </c>
      <c r="AD677" s="40">
        <v>0</v>
      </c>
      <c r="AE677" s="40">
        <v>2</v>
      </c>
      <c r="AF677" s="40">
        <v>2</v>
      </c>
      <c r="AG677" s="40">
        <v>3</v>
      </c>
      <c r="AH677" s="40">
        <v>2</v>
      </c>
      <c r="AI677" s="40">
        <v>0</v>
      </c>
      <c r="AJ677" s="40">
        <v>1</v>
      </c>
      <c r="AK677" s="40">
        <v>1</v>
      </c>
      <c r="AL677" s="40">
        <v>0</v>
      </c>
      <c r="AM677" s="40">
        <v>0</v>
      </c>
      <c r="AN677" s="40">
        <v>0</v>
      </c>
      <c r="AO677" s="40">
        <v>0</v>
      </c>
      <c r="AP677" s="40">
        <v>0</v>
      </c>
      <c r="AQ677" s="40">
        <v>0</v>
      </c>
      <c r="AR677" s="40">
        <v>700000</v>
      </c>
      <c r="AS677" s="40">
        <v>0</v>
      </c>
      <c r="AT677" s="40">
        <v>0</v>
      </c>
      <c r="AU677" s="34" t="s">
        <v>3017</v>
      </c>
      <c r="AV677" s="34" t="s">
        <v>67</v>
      </c>
      <c r="AW677" s="34" t="s">
        <v>67</v>
      </c>
      <c r="AX677" s="34"/>
      <c r="AY677" s="39"/>
      <c r="AZ677" s="38"/>
      <c r="BA677" s="38"/>
      <c r="BB677" s="41"/>
      <c r="BC677" s="38" t="s">
        <v>67</v>
      </c>
    </row>
    <row r="678" spans="1:55">
      <c r="A678" s="29">
        <f t="shared" si="5"/>
        <v>677</v>
      </c>
      <c r="B678" s="30" t="s">
        <v>54</v>
      </c>
      <c r="C678" s="31" t="s">
        <v>3303</v>
      </c>
      <c r="D678" s="32" t="s">
        <v>5513</v>
      </c>
      <c r="E678" s="42" t="s">
        <v>57</v>
      </c>
      <c r="F678" s="34" t="s">
        <v>706</v>
      </c>
      <c r="G678" s="31" t="s">
        <v>93</v>
      </c>
      <c r="H678" s="36" t="s">
        <v>5514</v>
      </c>
      <c r="I678" s="36" t="s">
        <v>95</v>
      </c>
      <c r="J678" s="36" t="s">
        <v>5515</v>
      </c>
      <c r="K678" s="36" t="s">
        <v>5516</v>
      </c>
      <c r="L678" s="36" t="s">
        <v>5517</v>
      </c>
      <c r="M678" s="36" t="s">
        <v>5518</v>
      </c>
      <c r="N678" s="36" t="s">
        <v>5519</v>
      </c>
      <c r="O678" s="37" t="s">
        <v>67</v>
      </c>
      <c r="P678" s="37" t="s">
        <v>67</v>
      </c>
      <c r="Q678" s="30" t="s">
        <v>67</v>
      </c>
      <c r="R678" s="38" t="s">
        <v>67</v>
      </c>
      <c r="S678" s="30" t="s">
        <v>853</v>
      </c>
      <c r="T678" s="30" t="b">
        <v>0</v>
      </c>
      <c r="U678" s="30" t="s">
        <v>5520</v>
      </c>
      <c r="V678" s="30" t="s">
        <v>5521</v>
      </c>
      <c r="W678" s="38" t="s">
        <v>5522</v>
      </c>
      <c r="X678" s="38" t="s">
        <v>71</v>
      </c>
      <c r="Y678" s="38">
        <v>45691</v>
      </c>
      <c r="Z678" s="38">
        <v>45692</v>
      </c>
      <c r="AA678" s="30" t="s">
        <v>106</v>
      </c>
      <c r="AB678" s="38">
        <v>45706</v>
      </c>
      <c r="AC678" s="38" t="s">
        <v>2093</v>
      </c>
      <c r="AD678" s="40">
        <v>0</v>
      </c>
      <c r="AE678" s="40">
        <v>0</v>
      </c>
      <c r="AF678" s="40">
        <v>0</v>
      </c>
      <c r="AG678" s="40">
        <v>2</v>
      </c>
      <c r="AH678" s="40">
        <v>1</v>
      </c>
      <c r="AI678" s="40">
        <v>0</v>
      </c>
      <c r="AJ678" s="40">
        <v>1</v>
      </c>
      <c r="AK678" s="40">
        <v>0</v>
      </c>
      <c r="AL678" s="40">
        <v>1</v>
      </c>
      <c r="AM678" s="40">
        <v>0</v>
      </c>
      <c r="AN678" s="40">
        <v>0</v>
      </c>
      <c r="AO678" s="40">
        <v>0</v>
      </c>
      <c r="AP678" s="40">
        <v>0</v>
      </c>
      <c r="AQ678" s="40">
        <v>0</v>
      </c>
      <c r="AR678" s="40">
        <v>300000</v>
      </c>
      <c r="AS678" s="40">
        <v>0</v>
      </c>
      <c r="AT678" s="40">
        <v>0</v>
      </c>
      <c r="AU678" s="34" t="s">
        <v>1897</v>
      </c>
      <c r="AV678" s="34" t="s">
        <v>67</v>
      </c>
      <c r="AW678" s="34" t="s">
        <v>67</v>
      </c>
      <c r="AX678" s="34"/>
      <c r="AY678" s="39"/>
      <c r="AZ678" s="38"/>
      <c r="BA678" s="38"/>
      <c r="BB678" s="41"/>
      <c r="BC678" s="38" t="s">
        <v>67</v>
      </c>
    </row>
    <row r="679" spans="1:55">
      <c r="A679" s="29">
        <f t="shared" si="5"/>
        <v>678</v>
      </c>
      <c r="B679" s="30" t="s">
        <v>54</v>
      </c>
      <c r="C679" s="31" t="s">
        <v>5523</v>
      </c>
      <c r="D679" s="32" t="s">
        <v>5524</v>
      </c>
      <c r="E679" s="42" t="s">
        <v>57</v>
      </c>
      <c r="F679" s="34" t="s">
        <v>852</v>
      </c>
      <c r="G679" s="31" t="s">
        <v>59</v>
      </c>
      <c r="H679" s="36" t="s">
        <v>5525</v>
      </c>
      <c r="I679" s="36" t="s">
        <v>374</v>
      </c>
      <c r="J679" s="36" t="s">
        <v>5526</v>
      </c>
      <c r="K679" s="36" t="s">
        <v>5527</v>
      </c>
      <c r="L679" s="36" t="s">
        <v>5528</v>
      </c>
      <c r="M679" s="36" t="s">
        <v>5529</v>
      </c>
      <c r="N679" s="36" t="s">
        <v>5530</v>
      </c>
      <c r="O679" s="37" t="s">
        <v>67</v>
      </c>
      <c r="P679" s="37" t="s">
        <v>67</v>
      </c>
      <c r="Q679" s="30" t="s">
        <v>67</v>
      </c>
      <c r="R679" s="38" t="s">
        <v>67</v>
      </c>
      <c r="S679" s="30" t="s">
        <v>853</v>
      </c>
      <c r="T679" s="30" t="b">
        <v>0</v>
      </c>
      <c r="U679" s="30">
        <v>8118603357</v>
      </c>
      <c r="V679" s="30" t="s">
        <v>5531</v>
      </c>
      <c r="W679" s="38" t="s">
        <v>5532</v>
      </c>
      <c r="X679" s="38" t="s">
        <v>71</v>
      </c>
      <c r="Y679" s="38">
        <v>45695</v>
      </c>
      <c r="Z679" s="38" t="s">
        <v>156</v>
      </c>
      <c r="AA679" s="30" t="s">
        <v>106</v>
      </c>
      <c r="AB679" s="38">
        <v>45707</v>
      </c>
      <c r="AC679" s="38" t="s">
        <v>539</v>
      </c>
      <c r="AD679" s="40">
        <v>0</v>
      </c>
      <c r="AE679" s="40">
        <v>7</v>
      </c>
      <c r="AF679" s="40">
        <v>7</v>
      </c>
      <c r="AG679" s="40">
        <v>1</v>
      </c>
      <c r="AH679" s="40">
        <v>1</v>
      </c>
      <c r="AI679" s="40">
        <v>0</v>
      </c>
      <c r="AJ679" s="40">
        <v>2</v>
      </c>
      <c r="AK679" s="40">
        <v>2</v>
      </c>
      <c r="AL679" s="40">
        <v>0</v>
      </c>
      <c r="AM679" s="40">
        <v>0</v>
      </c>
      <c r="AN679" s="40">
        <v>0</v>
      </c>
      <c r="AO679" s="40">
        <v>0</v>
      </c>
      <c r="AP679" s="40">
        <v>0</v>
      </c>
      <c r="AQ679" s="40">
        <v>0</v>
      </c>
      <c r="AR679" s="40">
        <v>840000</v>
      </c>
      <c r="AS679" s="40">
        <v>0</v>
      </c>
      <c r="AT679" s="40">
        <v>0</v>
      </c>
      <c r="AU679" s="34" t="s">
        <v>442</v>
      </c>
      <c r="AV679" s="34" t="s">
        <v>67</v>
      </c>
      <c r="AW679" s="34" t="s">
        <v>67</v>
      </c>
      <c r="AX679" s="34"/>
      <c r="AY679" s="39"/>
      <c r="AZ679" s="38"/>
      <c r="BA679" s="38"/>
      <c r="BB679" s="41"/>
      <c r="BC679" s="38" t="s">
        <v>67</v>
      </c>
    </row>
    <row r="680" spans="1:55">
      <c r="A680" s="29">
        <f t="shared" si="5"/>
        <v>679</v>
      </c>
      <c r="B680" s="30" t="s">
        <v>54</v>
      </c>
      <c r="C680" s="31" t="s">
        <v>3400</v>
      </c>
      <c r="D680" s="32" t="s">
        <v>5533</v>
      </c>
      <c r="E680" s="42" t="s">
        <v>57</v>
      </c>
      <c r="F680" s="34" t="s">
        <v>852</v>
      </c>
      <c r="G680" s="31" t="s">
        <v>93</v>
      </c>
      <c r="H680" s="36" t="s">
        <v>5534</v>
      </c>
      <c r="I680" s="36" t="s">
        <v>184</v>
      </c>
      <c r="J680" s="36" t="s">
        <v>5535</v>
      </c>
      <c r="K680" s="36" t="s">
        <v>67</v>
      </c>
      <c r="L680" s="36" t="s">
        <v>5536</v>
      </c>
      <c r="M680" s="36" t="s">
        <v>5537</v>
      </c>
      <c r="N680" s="36" t="s">
        <v>5538</v>
      </c>
      <c r="O680" s="37" t="s">
        <v>67</v>
      </c>
      <c r="P680" s="37" t="s">
        <v>67</v>
      </c>
      <c r="Q680" s="30" t="s">
        <v>67</v>
      </c>
      <c r="R680" s="38" t="s">
        <v>67</v>
      </c>
      <c r="S680" s="30" t="s">
        <v>853</v>
      </c>
      <c r="T680" s="30" t="b">
        <v>0</v>
      </c>
      <c r="U680" s="30" t="s">
        <v>5539</v>
      </c>
      <c r="V680" s="30" t="s">
        <v>5540</v>
      </c>
      <c r="W680" s="38" t="s">
        <v>67</v>
      </c>
      <c r="X680" s="30" t="s">
        <v>67</v>
      </c>
      <c r="Y680" s="30" t="s">
        <v>67</v>
      </c>
      <c r="Z680" s="38" t="s">
        <v>156</v>
      </c>
      <c r="AA680" s="30" t="s">
        <v>106</v>
      </c>
      <c r="AB680" s="38">
        <v>45707</v>
      </c>
      <c r="AC680" s="38" t="s">
        <v>4445</v>
      </c>
      <c r="AD680" s="40">
        <v>0</v>
      </c>
      <c r="AE680" s="40">
        <v>0</v>
      </c>
      <c r="AF680" s="40">
        <v>0</v>
      </c>
      <c r="AG680" s="40">
        <v>0</v>
      </c>
      <c r="AH680" s="40">
        <v>0</v>
      </c>
      <c r="AI680" s="40">
        <v>0</v>
      </c>
      <c r="AJ680" s="40">
        <v>0</v>
      </c>
      <c r="AK680" s="40">
        <v>0</v>
      </c>
      <c r="AL680" s="40">
        <v>0</v>
      </c>
      <c r="AM680" s="40">
        <v>0</v>
      </c>
      <c r="AN680" s="40">
        <v>0</v>
      </c>
      <c r="AO680" s="40">
        <v>0</v>
      </c>
      <c r="AP680" s="40">
        <v>0</v>
      </c>
      <c r="AQ680" s="40">
        <v>0</v>
      </c>
      <c r="AR680" s="40">
        <v>500000</v>
      </c>
      <c r="AS680" s="40">
        <v>0</v>
      </c>
      <c r="AT680" s="40">
        <v>0</v>
      </c>
      <c r="AU680" s="34" t="s">
        <v>2325</v>
      </c>
      <c r="AV680" s="34" t="s">
        <v>67</v>
      </c>
      <c r="AW680" s="34" t="s">
        <v>67</v>
      </c>
      <c r="AX680" s="34"/>
      <c r="AY680" s="39"/>
      <c r="AZ680" s="38"/>
      <c r="BA680" s="38"/>
      <c r="BB680" s="41"/>
      <c r="BC680" s="38" t="s">
        <v>67</v>
      </c>
    </row>
    <row r="681" spans="1:55">
      <c r="A681" s="29">
        <f t="shared" si="5"/>
        <v>680</v>
      </c>
      <c r="B681" s="30" t="s">
        <v>54</v>
      </c>
      <c r="C681" s="31" t="s">
        <v>2856</v>
      </c>
      <c r="D681" s="32" t="s">
        <v>5541</v>
      </c>
      <c r="E681" s="42" t="s">
        <v>57</v>
      </c>
      <c r="F681" s="34" t="s">
        <v>706</v>
      </c>
      <c r="G681" s="31" t="s">
        <v>59</v>
      </c>
      <c r="H681" s="36" t="s">
        <v>5542</v>
      </c>
      <c r="I681" s="36" t="s">
        <v>5543</v>
      </c>
      <c r="J681" s="36" t="s">
        <v>5544</v>
      </c>
      <c r="K681" s="36" t="s">
        <v>5545</v>
      </c>
      <c r="L681" s="36" t="s">
        <v>5546</v>
      </c>
      <c r="M681" s="36" t="s">
        <v>5547</v>
      </c>
      <c r="N681" s="36" t="s">
        <v>5548</v>
      </c>
      <c r="O681" s="37" t="s">
        <v>67</v>
      </c>
      <c r="P681" s="37" t="s">
        <v>67</v>
      </c>
      <c r="Q681" s="30" t="s">
        <v>67</v>
      </c>
      <c r="R681" s="38" t="s">
        <v>67</v>
      </c>
      <c r="S681" s="30" t="s">
        <v>853</v>
      </c>
      <c r="T681" s="30" t="b">
        <v>0</v>
      </c>
      <c r="U681" s="30" t="s">
        <v>5549</v>
      </c>
      <c r="V681" s="30" t="s">
        <v>5550</v>
      </c>
      <c r="W681" s="38" t="s">
        <v>5551</v>
      </c>
      <c r="X681" s="38" t="s">
        <v>71</v>
      </c>
      <c r="Y681" s="38">
        <v>45674</v>
      </c>
      <c r="Z681" s="38">
        <v>45679</v>
      </c>
      <c r="AA681" s="30" t="s">
        <v>106</v>
      </c>
      <c r="AB681" s="38">
        <v>45707</v>
      </c>
      <c r="AC681" s="38" t="s">
        <v>2093</v>
      </c>
      <c r="AD681" s="40">
        <v>0</v>
      </c>
      <c r="AE681" s="40">
        <v>1</v>
      </c>
      <c r="AF681" s="40">
        <v>1</v>
      </c>
      <c r="AG681" s="40">
        <v>1</v>
      </c>
      <c r="AH681" s="40">
        <v>1</v>
      </c>
      <c r="AI681" s="40">
        <v>0</v>
      </c>
      <c r="AJ681" s="40">
        <v>1</v>
      </c>
      <c r="AK681" s="40">
        <v>1</v>
      </c>
      <c r="AL681" s="40">
        <v>0</v>
      </c>
      <c r="AM681" s="40">
        <v>0</v>
      </c>
      <c r="AN681" s="40">
        <v>0</v>
      </c>
      <c r="AO681" s="40">
        <v>0</v>
      </c>
      <c r="AP681" s="40">
        <v>0</v>
      </c>
      <c r="AQ681" s="40">
        <v>0</v>
      </c>
      <c r="AR681" s="40">
        <v>500000</v>
      </c>
      <c r="AS681" s="40">
        <v>0</v>
      </c>
      <c r="AT681" s="40">
        <v>0</v>
      </c>
      <c r="AU681" s="34" t="s">
        <v>3558</v>
      </c>
      <c r="AV681" s="34" t="s">
        <v>67</v>
      </c>
      <c r="AW681" s="34" t="s">
        <v>67</v>
      </c>
      <c r="AX681" s="34"/>
      <c r="AY681" s="39"/>
      <c r="AZ681" s="38"/>
      <c r="BA681" s="38"/>
      <c r="BB681" s="41"/>
      <c r="BC681" s="38" t="s">
        <v>67</v>
      </c>
    </row>
    <row r="682" spans="1:55">
      <c r="A682" s="29">
        <f t="shared" si="5"/>
        <v>681</v>
      </c>
      <c r="B682" s="30" t="s">
        <v>54</v>
      </c>
      <c r="C682" s="31" t="s">
        <v>486</v>
      </c>
      <c r="D682" s="32" t="s">
        <v>5552</v>
      </c>
      <c r="E682" s="42" t="s">
        <v>57</v>
      </c>
      <c r="F682" s="34" t="s">
        <v>852</v>
      </c>
      <c r="G682" s="31" t="s">
        <v>93</v>
      </c>
      <c r="H682" s="36" t="s">
        <v>5553</v>
      </c>
      <c r="I682" s="36" t="s">
        <v>350</v>
      </c>
      <c r="J682" s="36" t="s">
        <v>5554</v>
      </c>
      <c r="K682" s="36" t="s">
        <v>5555</v>
      </c>
      <c r="L682" s="36" t="s">
        <v>5556</v>
      </c>
      <c r="M682" s="36" t="s">
        <v>5557</v>
      </c>
      <c r="N682" s="36" t="s">
        <v>5558</v>
      </c>
      <c r="O682" s="37" t="s">
        <v>67</v>
      </c>
      <c r="P682" s="37" t="s">
        <v>67</v>
      </c>
      <c r="Q682" s="30" t="s">
        <v>67</v>
      </c>
      <c r="R682" s="38" t="s">
        <v>67</v>
      </c>
      <c r="S682" s="30" t="s">
        <v>853</v>
      </c>
      <c r="T682" s="30" t="b">
        <v>0</v>
      </c>
      <c r="U682" s="30" t="s">
        <v>67</v>
      </c>
      <c r="V682" s="34" t="s">
        <v>67</v>
      </c>
      <c r="W682" s="38" t="s">
        <v>5559</v>
      </c>
      <c r="X682" s="38" t="s">
        <v>71</v>
      </c>
      <c r="Y682" s="38">
        <v>45608</v>
      </c>
      <c r="Z682" s="38">
        <v>45614</v>
      </c>
      <c r="AA682" s="30" t="s">
        <v>106</v>
      </c>
      <c r="AB682" s="38">
        <v>45707</v>
      </c>
      <c r="AC682" s="38" t="s">
        <v>247</v>
      </c>
      <c r="AD682" s="40">
        <v>0</v>
      </c>
      <c r="AE682" s="40">
        <v>0</v>
      </c>
      <c r="AF682" s="40">
        <v>0</v>
      </c>
      <c r="AG682" s="40">
        <v>8</v>
      </c>
      <c r="AH682" s="40">
        <v>0</v>
      </c>
      <c r="AI682" s="40">
        <v>0</v>
      </c>
      <c r="AJ682" s="40">
        <v>0</v>
      </c>
      <c r="AK682" s="40">
        <v>0</v>
      </c>
      <c r="AL682" s="40">
        <v>0</v>
      </c>
      <c r="AM682" s="40">
        <v>0</v>
      </c>
      <c r="AN682" s="40">
        <v>0</v>
      </c>
      <c r="AO682" s="40">
        <v>0</v>
      </c>
      <c r="AP682" s="40">
        <v>0</v>
      </c>
      <c r="AQ682" s="40">
        <v>0</v>
      </c>
      <c r="AR682" s="40">
        <v>0</v>
      </c>
      <c r="AS682" s="40">
        <v>0</v>
      </c>
      <c r="AT682" s="40">
        <v>0</v>
      </c>
      <c r="AU682" s="34" t="s">
        <v>224</v>
      </c>
      <c r="AV682" s="34" t="s">
        <v>67</v>
      </c>
      <c r="AW682" s="34" t="s">
        <v>67</v>
      </c>
      <c r="AX682" s="34"/>
      <c r="AY682" s="39"/>
      <c r="AZ682" s="38"/>
      <c r="BA682" s="38"/>
      <c r="BB682" s="41"/>
      <c r="BC682" s="38" t="s">
        <v>67</v>
      </c>
    </row>
    <row r="683" spans="1:55">
      <c r="A683" s="29">
        <f t="shared" si="5"/>
        <v>682</v>
      </c>
      <c r="B683" s="30" t="s">
        <v>54</v>
      </c>
      <c r="C683" s="31" t="s">
        <v>398</v>
      </c>
      <c r="D683" s="32" t="s">
        <v>5560</v>
      </c>
      <c r="E683" s="42" t="s">
        <v>78</v>
      </c>
      <c r="F683" s="34" t="s">
        <v>852</v>
      </c>
      <c r="G683" s="31" t="s">
        <v>59</v>
      </c>
      <c r="H683" s="36" t="s">
        <v>5561</v>
      </c>
      <c r="I683" s="36" t="s">
        <v>5562</v>
      </c>
      <c r="J683" s="36" t="s">
        <v>5563</v>
      </c>
      <c r="K683" s="36" t="s">
        <v>5564</v>
      </c>
      <c r="L683" s="36" t="s">
        <v>67</v>
      </c>
      <c r="M683" s="36" t="s">
        <v>5565</v>
      </c>
      <c r="N683" s="36" t="s">
        <v>5566</v>
      </c>
      <c r="O683" s="37" t="s">
        <v>67</v>
      </c>
      <c r="P683" s="37" t="s">
        <v>67</v>
      </c>
      <c r="Q683" s="30" t="s">
        <v>67</v>
      </c>
      <c r="R683" s="38" t="s">
        <v>67</v>
      </c>
      <c r="S683" s="30" t="s">
        <v>853</v>
      </c>
      <c r="T683" s="30" t="b">
        <v>0</v>
      </c>
      <c r="U683" s="30" t="s">
        <v>5567</v>
      </c>
      <c r="V683" s="30" t="s">
        <v>5568</v>
      </c>
      <c r="W683" s="38" t="s">
        <v>5569</v>
      </c>
      <c r="X683" s="38" t="s">
        <v>4861</v>
      </c>
      <c r="Y683" s="38">
        <v>45679</v>
      </c>
      <c r="Z683" s="38">
        <v>45679</v>
      </c>
      <c r="AA683" s="30" t="s">
        <v>106</v>
      </c>
      <c r="AB683" s="38">
        <v>45708</v>
      </c>
      <c r="AC683" s="38" t="s">
        <v>370</v>
      </c>
      <c r="AD683" s="40">
        <v>0</v>
      </c>
      <c r="AE683" s="40">
        <v>1</v>
      </c>
      <c r="AF683" s="40">
        <v>1</v>
      </c>
      <c r="AG683" s="40">
        <v>7</v>
      </c>
      <c r="AH683" s="40">
        <v>1</v>
      </c>
      <c r="AI683" s="40">
        <v>0</v>
      </c>
      <c r="AJ683" s="40">
        <v>1</v>
      </c>
      <c r="AK683" s="40">
        <v>1</v>
      </c>
      <c r="AL683" s="40">
        <v>0</v>
      </c>
      <c r="AM683" s="40">
        <v>0</v>
      </c>
      <c r="AN683" s="40">
        <v>0</v>
      </c>
      <c r="AO683" s="40">
        <v>0</v>
      </c>
      <c r="AP683" s="40">
        <v>0</v>
      </c>
      <c r="AQ683" s="40">
        <v>0</v>
      </c>
      <c r="AR683" s="40">
        <v>500000</v>
      </c>
      <c r="AS683" s="40">
        <v>0</v>
      </c>
      <c r="AT683" s="40">
        <v>0</v>
      </c>
      <c r="AU683" s="34" t="s">
        <v>442</v>
      </c>
      <c r="AV683" s="34" t="s">
        <v>67</v>
      </c>
      <c r="AW683" s="34" t="s">
        <v>67</v>
      </c>
      <c r="AX683" s="34"/>
      <c r="AY683" s="39"/>
      <c r="AZ683" s="38"/>
      <c r="BA683" s="38"/>
      <c r="BB683" s="41"/>
      <c r="BC683" s="38" t="s">
        <v>67</v>
      </c>
    </row>
    <row r="684" spans="1:55">
      <c r="A684" s="29">
        <f t="shared" si="5"/>
        <v>683</v>
      </c>
      <c r="B684" s="30" t="s">
        <v>54</v>
      </c>
      <c r="C684" s="31" t="s">
        <v>91</v>
      </c>
      <c r="D684" s="32" t="s">
        <v>5570</v>
      </c>
      <c r="E684" s="42" t="s">
        <v>57</v>
      </c>
      <c r="F684" s="34" t="s">
        <v>852</v>
      </c>
      <c r="G684" s="31" t="s">
        <v>93</v>
      </c>
      <c r="H684" s="36" t="s">
        <v>5571</v>
      </c>
      <c r="I684" s="36" t="s">
        <v>251</v>
      </c>
      <c r="J684" s="36" t="s">
        <v>5572</v>
      </c>
      <c r="K684" s="36" t="s">
        <v>5573</v>
      </c>
      <c r="L684" s="36" t="s">
        <v>5574</v>
      </c>
      <c r="M684" s="36" t="s">
        <v>5575</v>
      </c>
      <c r="N684" s="36" t="s">
        <v>5576</v>
      </c>
      <c r="O684" s="37" t="s">
        <v>67</v>
      </c>
      <c r="P684" s="37" t="s">
        <v>67</v>
      </c>
      <c r="Q684" s="30" t="s">
        <v>67</v>
      </c>
      <c r="R684" s="38" t="s">
        <v>67</v>
      </c>
      <c r="S684" s="30" t="s">
        <v>853</v>
      </c>
      <c r="T684" s="30" t="b">
        <v>0</v>
      </c>
      <c r="U684" s="30" t="s">
        <v>5577</v>
      </c>
      <c r="V684" s="30" t="s">
        <v>5578</v>
      </c>
      <c r="W684" s="38" t="s">
        <v>5579</v>
      </c>
      <c r="X684" s="38" t="s">
        <v>4861</v>
      </c>
      <c r="Y684" s="38">
        <v>45694</v>
      </c>
      <c r="Z684" s="38">
        <v>45705</v>
      </c>
      <c r="AA684" s="30" t="s">
        <v>106</v>
      </c>
      <c r="AB684" s="38">
        <v>45708</v>
      </c>
      <c r="AC684" s="38" t="s">
        <v>948</v>
      </c>
      <c r="AD684" s="40">
        <v>0</v>
      </c>
      <c r="AE684" s="40">
        <v>1</v>
      </c>
      <c r="AF684" s="40">
        <v>1</v>
      </c>
      <c r="AG684" s="40">
        <v>8</v>
      </c>
      <c r="AH684" s="40">
        <v>1</v>
      </c>
      <c r="AI684" s="40">
        <v>0</v>
      </c>
      <c r="AJ684" s="40">
        <v>1</v>
      </c>
      <c r="AK684" s="40">
        <v>0</v>
      </c>
      <c r="AL684" s="40">
        <v>1</v>
      </c>
      <c r="AM684" s="40">
        <v>0</v>
      </c>
      <c r="AN684" s="40">
        <v>0</v>
      </c>
      <c r="AO684" s="40">
        <v>0</v>
      </c>
      <c r="AP684" s="40">
        <v>0</v>
      </c>
      <c r="AQ684" s="40">
        <v>0</v>
      </c>
      <c r="AR684" s="40">
        <v>1200000</v>
      </c>
      <c r="AS684" s="40">
        <v>0</v>
      </c>
      <c r="AT684" s="40">
        <v>0</v>
      </c>
      <c r="AU684" s="34" t="s">
        <v>442</v>
      </c>
      <c r="AV684" s="34" t="s">
        <v>67</v>
      </c>
      <c r="AW684" s="34" t="s">
        <v>67</v>
      </c>
      <c r="AX684" s="34"/>
      <c r="AY684" s="39"/>
      <c r="AZ684" s="38"/>
      <c r="BA684" s="38"/>
      <c r="BB684" s="41"/>
      <c r="BC684" s="38" t="s">
        <v>67</v>
      </c>
    </row>
    <row r="685" spans="1:55">
      <c r="A685" s="29">
        <f t="shared" si="5"/>
        <v>684</v>
      </c>
      <c r="B685" s="30" t="s">
        <v>54</v>
      </c>
      <c r="C685" s="31" t="s">
        <v>3400</v>
      </c>
      <c r="D685" s="32" t="s">
        <v>5580</v>
      </c>
      <c r="E685" s="42" t="s">
        <v>57</v>
      </c>
      <c r="F685" s="34" t="s">
        <v>706</v>
      </c>
      <c r="G685" s="31" t="s">
        <v>59</v>
      </c>
      <c r="H685" s="36" t="s">
        <v>5581</v>
      </c>
      <c r="I685" s="36" t="s">
        <v>1858</v>
      </c>
      <c r="J685" s="36" t="s">
        <v>5582</v>
      </c>
      <c r="K685" s="36" t="s">
        <v>5583</v>
      </c>
      <c r="L685" s="36" t="s">
        <v>67</v>
      </c>
      <c r="M685" s="36" t="s">
        <v>5584</v>
      </c>
      <c r="N685" s="36" t="s">
        <v>5585</v>
      </c>
      <c r="O685" s="37" t="s">
        <v>67</v>
      </c>
      <c r="P685" s="37" t="s">
        <v>67</v>
      </c>
      <c r="Q685" s="30" t="s">
        <v>67</v>
      </c>
      <c r="R685" s="38" t="s">
        <v>67</v>
      </c>
      <c r="S685" s="30" t="s">
        <v>853</v>
      </c>
      <c r="T685" s="30" t="b">
        <v>1</v>
      </c>
      <c r="U685" s="30" t="s">
        <v>5586</v>
      </c>
      <c r="V685" s="30" t="s">
        <v>5587</v>
      </c>
      <c r="W685" s="38" t="s">
        <v>5588</v>
      </c>
      <c r="X685" s="38" t="s">
        <v>71</v>
      </c>
      <c r="Y685" s="38">
        <v>45672</v>
      </c>
      <c r="Z685" s="38">
        <v>45678</v>
      </c>
      <c r="AA685" s="30" t="s">
        <v>106</v>
      </c>
      <c r="AB685" s="38">
        <v>45708</v>
      </c>
      <c r="AC685" s="38" t="s">
        <v>247</v>
      </c>
      <c r="AD685" s="40">
        <v>2</v>
      </c>
      <c r="AE685" s="40">
        <v>0</v>
      </c>
      <c r="AF685" s="40">
        <v>0</v>
      </c>
      <c r="AG685" s="40">
        <v>8</v>
      </c>
      <c r="AH685" s="40">
        <v>4</v>
      </c>
      <c r="AI685" s="40">
        <v>0</v>
      </c>
      <c r="AJ685" s="40">
        <v>2</v>
      </c>
      <c r="AK685" s="40">
        <v>2</v>
      </c>
      <c r="AL685" s="40">
        <v>0</v>
      </c>
      <c r="AM685" s="40">
        <v>0</v>
      </c>
      <c r="AN685" s="40">
        <v>0</v>
      </c>
      <c r="AO685" s="40">
        <v>0</v>
      </c>
      <c r="AP685" s="40">
        <v>0</v>
      </c>
      <c r="AQ685" s="40">
        <v>0</v>
      </c>
      <c r="AR685" s="40">
        <v>1000000</v>
      </c>
      <c r="AS685" s="40">
        <v>0</v>
      </c>
      <c r="AT685" s="40">
        <v>0</v>
      </c>
      <c r="AU685" s="34" t="s">
        <v>442</v>
      </c>
      <c r="AV685" s="34" t="s">
        <v>67</v>
      </c>
      <c r="AW685" s="34" t="s">
        <v>67</v>
      </c>
      <c r="AX685" s="34"/>
      <c r="AY685" s="39"/>
      <c r="AZ685" s="38"/>
      <c r="BA685" s="38"/>
      <c r="BB685" s="41"/>
      <c r="BC685" s="38" t="s">
        <v>67</v>
      </c>
    </row>
    <row r="686" spans="1:55">
      <c r="A686" s="29">
        <f t="shared" si="5"/>
        <v>685</v>
      </c>
      <c r="B686" s="30" t="s">
        <v>54</v>
      </c>
      <c r="C686" s="31" t="s">
        <v>3400</v>
      </c>
      <c r="D686" s="32" t="s">
        <v>5589</v>
      </c>
      <c r="E686" s="42" t="s">
        <v>57</v>
      </c>
      <c r="F686" s="34" t="s">
        <v>706</v>
      </c>
      <c r="G686" s="31" t="s">
        <v>59</v>
      </c>
      <c r="H686" s="36" t="s">
        <v>5590</v>
      </c>
      <c r="I686" s="36" t="s">
        <v>5591</v>
      </c>
      <c r="J686" s="36" t="s">
        <v>5592</v>
      </c>
      <c r="K686" s="36" t="s">
        <v>5593</v>
      </c>
      <c r="L686" s="36" t="s">
        <v>5594</v>
      </c>
      <c r="M686" s="36" t="s">
        <v>5595</v>
      </c>
      <c r="N686" s="36" t="s">
        <v>5596</v>
      </c>
      <c r="O686" s="37" t="s">
        <v>67</v>
      </c>
      <c r="P686" s="37" t="s">
        <v>67</v>
      </c>
      <c r="Q686" s="30" t="s">
        <v>67</v>
      </c>
      <c r="R686" s="38" t="s">
        <v>67</v>
      </c>
      <c r="S686" s="30" t="s">
        <v>853</v>
      </c>
      <c r="T686" s="30" t="b">
        <v>1</v>
      </c>
      <c r="U686" s="30" t="s">
        <v>5597</v>
      </c>
      <c r="V686" s="30" t="s">
        <v>5598</v>
      </c>
      <c r="W686" s="38" t="s">
        <v>5599</v>
      </c>
      <c r="X686" s="38" t="s">
        <v>71</v>
      </c>
      <c r="Y686" s="38">
        <v>45674</v>
      </c>
      <c r="Z686" s="38">
        <v>45679</v>
      </c>
      <c r="AA686" s="30" t="s">
        <v>106</v>
      </c>
      <c r="AB686" s="38">
        <v>45708</v>
      </c>
      <c r="AC686" s="38" t="s">
        <v>2093</v>
      </c>
      <c r="AD686" s="40">
        <v>0</v>
      </c>
      <c r="AE686" s="40">
        <v>2</v>
      </c>
      <c r="AF686" s="40">
        <v>2</v>
      </c>
      <c r="AG686" s="40">
        <v>2</v>
      </c>
      <c r="AH686" s="40">
        <v>2</v>
      </c>
      <c r="AI686" s="40">
        <v>0</v>
      </c>
      <c r="AJ686" s="40">
        <v>1</v>
      </c>
      <c r="AK686" s="40">
        <v>1</v>
      </c>
      <c r="AL686" s="40">
        <v>0</v>
      </c>
      <c r="AM686" s="40">
        <v>0</v>
      </c>
      <c r="AN686" s="40">
        <v>0</v>
      </c>
      <c r="AO686" s="40">
        <v>0</v>
      </c>
      <c r="AP686" s="40">
        <v>0</v>
      </c>
      <c r="AQ686" s="40">
        <v>0</v>
      </c>
      <c r="AR686" s="40">
        <v>500000</v>
      </c>
      <c r="AS686" s="40">
        <v>0</v>
      </c>
      <c r="AT686" s="40">
        <v>0</v>
      </c>
      <c r="AU686" s="34" t="s">
        <v>5157</v>
      </c>
      <c r="AV686" s="34" t="s">
        <v>67</v>
      </c>
      <c r="AW686" s="34" t="s">
        <v>67</v>
      </c>
      <c r="AX686" s="34"/>
      <c r="AY686" s="39"/>
      <c r="AZ686" s="38"/>
      <c r="BA686" s="38"/>
      <c r="BB686" s="41"/>
      <c r="BC686" s="38" t="s">
        <v>67</v>
      </c>
    </row>
    <row r="687" spans="1:55">
      <c r="A687" s="29">
        <f t="shared" si="5"/>
        <v>686</v>
      </c>
      <c r="B687" s="30" t="s">
        <v>54</v>
      </c>
      <c r="C687" s="31" t="s">
        <v>3608</v>
      </c>
      <c r="D687" s="32" t="s">
        <v>5600</v>
      </c>
      <c r="E687" s="42" t="s">
        <v>57</v>
      </c>
      <c r="F687" s="34" t="s">
        <v>706</v>
      </c>
      <c r="G687" s="31" t="s">
        <v>93</v>
      </c>
      <c r="H687" s="36" t="s">
        <v>5601</v>
      </c>
      <c r="I687" s="36" t="s">
        <v>3701</v>
      </c>
      <c r="J687" s="36" t="s">
        <v>5602</v>
      </c>
      <c r="K687" s="36" t="s">
        <v>5603</v>
      </c>
      <c r="L687" s="36" t="s">
        <v>5604</v>
      </c>
      <c r="M687" s="36" t="s">
        <v>5605</v>
      </c>
      <c r="N687" s="36" t="s">
        <v>5606</v>
      </c>
      <c r="O687" s="37" t="s">
        <v>67</v>
      </c>
      <c r="P687" s="37" t="s">
        <v>67</v>
      </c>
      <c r="Q687" s="30" t="s">
        <v>67</v>
      </c>
      <c r="R687" s="38" t="s">
        <v>67</v>
      </c>
      <c r="S687" s="30" t="s">
        <v>853</v>
      </c>
      <c r="T687" s="30" t="b">
        <v>0</v>
      </c>
      <c r="U687" s="30" t="s">
        <v>5607</v>
      </c>
      <c r="V687" s="30" t="s">
        <v>5608</v>
      </c>
      <c r="W687" s="38" t="s">
        <v>5609</v>
      </c>
      <c r="X687" s="38" t="s">
        <v>71</v>
      </c>
      <c r="Y687" s="38">
        <v>45670</v>
      </c>
      <c r="Z687" s="38" t="s">
        <v>156</v>
      </c>
      <c r="AA687" s="30" t="s">
        <v>106</v>
      </c>
      <c r="AB687" s="38">
        <v>45708</v>
      </c>
      <c r="AC687" s="38" t="s">
        <v>948</v>
      </c>
      <c r="AD687" s="40">
        <v>0</v>
      </c>
      <c r="AE687" s="40">
        <v>1</v>
      </c>
      <c r="AF687" s="40">
        <v>1</v>
      </c>
      <c r="AG687" s="40">
        <v>0</v>
      </c>
      <c r="AH687" s="40">
        <v>2</v>
      </c>
      <c r="AI687" s="40">
        <v>0</v>
      </c>
      <c r="AJ687" s="40">
        <v>1</v>
      </c>
      <c r="AK687" s="40">
        <v>0</v>
      </c>
      <c r="AL687" s="40">
        <v>1</v>
      </c>
      <c r="AM687" s="40">
        <v>0</v>
      </c>
      <c r="AN687" s="40">
        <v>0</v>
      </c>
      <c r="AO687" s="40">
        <v>0</v>
      </c>
      <c r="AP687" s="40">
        <v>0</v>
      </c>
      <c r="AQ687" s="40">
        <v>0</v>
      </c>
      <c r="AR687" s="40">
        <v>600000</v>
      </c>
      <c r="AS687" s="40">
        <v>0</v>
      </c>
      <c r="AT687" s="40">
        <v>0</v>
      </c>
      <c r="AU687" s="34" t="s">
        <v>5610</v>
      </c>
      <c r="AV687" s="34" t="s">
        <v>67</v>
      </c>
      <c r="AW687" s="34" t="s">
        <v>67</v>
      </c>
      <c r="AX687" s="34"/>
      <c r="AY687" s="39"/>
      <c r="AZ687" s="38"/>
      <c r="BA687" s="38"/>
      <c r="BB687" s="41"/>
      <c r="BC687" s="38" t="s">
        <v>67</v>
      </c>
    </row>
    <row r="688" spans="1:55">
      <c r="A688" s="29">
        <f t="shared" si="5"/>
        <v>687</v>
      </c>
      <c r="B688" s="30" t="s">
        <v>54</v>
      </c>
      <c r="C688" s="31" t="s">
        <v>191</v>
      </c>
      <c r="D688" s="32" t="s">
        <v>5611</v>
      </c>
      <c r="E688" s="42" t="s">
        <v>57</v>
      </c>
      <c r="F688" s="34" t="s">
        <v>852</v>
      </c>
      <c r="G688" s="31" t="s">
        <v>93</v>
      </c>
      <c r="H688" s="36" t="s">
        <v>5612</v>
      </c>
      <c r="I688" s="36" t="s">
        <v>184</v>
      </c>
      <c r="J688" s="36" t="s">
        <v>5613</v>
      </c>
      <c r="K688" s="36" t="s">
        <v>5614</v>
      </c>
      <c r="L688" s="36" t="s">
        <v>5615</v>
      </c>
      <c r="M688" s="36" t="s">
        <v>5616</v>
      </c>
      <c r="N688" s="36" t="s">
        <v>5617</v>
      </c>
      <c r="O688" s="37" t="s">
        <v>67</v>
      </c>
      <c r="P688" s="37" t="s">
        <v>67</v>
      </c>
      <c r="Q688" s="30" t="s">
        <v>67</v>
      </c>
      <c r="R688" s="38" t="s">
        <v>67</v>
      </c>
      <c r="S688" s="30" t="s">
        <v>853</v>
      </c>
      <c r="T688" s="30" t="b">
        <v>0</v>
      </c>
      <c r="U688" s="30" t="s">
        <v>5618</v>
      </c>
      <c r="V688" s="30" t="s">
        <v>5619</v>
      </c>
      <c r="W688" s="38" t="s">
        <v>5620</v>
      </c>
      <c r="X688" s="38" t="s">
        <v>4861</v>
      </c>
      <c r="Y688" s="38">
        <v>45693</v>
      </c>
      <c r="Z688" s="38">
        <v>45698</v>
      </c>
      <c r="AA688" s="30" t="s">
        <v>106</v>
      </c>
      <c r="AB688" s="38">
        <v>45708</v>
      </c>
      <c r="AC688" s="38" t="s">
        <v>370</v>
      </c>
      <c r="AD688" s="40">
        <v>0</v>
      </c>
      <c r="AE688" s="40">
        <v>2</v>
      </c>
      <c r="AF688" s="40">
        <v>2</v>
      </c>
      <c r="AG688" s="40">
        <v>2</v>
      </c>
      <c r="AH688" s="40">
        <v>2</v>
      </c>
      <c r="AI688" s="40">
        <v>0</v>
      </c>
      <c r="AJ688" s="40">
        <v>1</v>
      </c>
      <c r="AK688" s="40">
        <v>0</v>
      </c>
      <c r="AL688" s="40">
        <v>1</v>
      </c>
      <c r="AM688" s="40">
        <v>0</v>
      </c>
      <c r="AN688" s="40">
        <v>0</v>
      </c>
      <c r="AO688" s="40">
        <v>0</v>
      </c>
      <c r="AP688" s="40">
        <v>0</v>
      </c>
      <c r="AQ688" s="40">
        <v>0</v>
      </c>
      <c r="AR688" s="40">
        <v>500000</v>
      </c>
      <c r="AS688" s="40">
        <v>0</v>
      </c>
      <c r="AT688" s="40">
        <v>0</v>
      </c>
      <c r="AU688" s="34" t="s">
        <v>442</v>
      </c>
      <c r="AV688" s="34" t="s">
        <v>67</v>
      </c>
      <c r="AW688" s="34" t="s">
        <v>67</v>
      </c>
      <c r="AX688" s="34"/>
      <c r="AY688" s="39"/>
      <c r="AZ688" s="38"/>
      <c r="BA688" s="38"/>
      <c r="BB688" s="41"/>
      <c r="BC688" s="38" t="s">
        <v>67</v>
      </c>
    </row>
    <row r="689" spans="1:55">
      <c r="A689" s="29">
        <f t="shared" si="5"/>
        <v>688</v>
      </c>
      <c r="B689" s="30" t="s">
        <v>54</v>
      </c>
      <c r="C689" s="31" t="s">
        <v>191</v>
      </c>
      <c r="D689" s="32" t="s">
        <v>5621</v>
      </c>
      <c r="E689" s="42" t="s">
        <v>57</v>
      </c>
      <c r="F689" s="34" t="s">
        <v>852</v>
      </c>
      <c r="G689" s="31" t="s">
        <v>93</v>
      </c>
      <c r="H689" s="36" t="s">
        <v>5622</v>
      </c>
      <c r="I689" s="36" t="s">
        <v>5623</v>
      </c>
      <c r="J689" s="36" t="s">
        <v>5624</v>
      </c>
      <c r="K689" s="36" t="s">
        <v>5625</v>
      </c>
      <c r="L689" s="36" t="s">
        <v>5626</v>
      </c>
      <c r="M689" s="36" t="s">
        <v>5627</v>
      </c>
      <c r="N689" s="36" t="s">
        <v>5628</v>
      </c>
      <c r="O689" s="37" t="s">
        <v>67</v>
      </c>
      <c r="P689" s="37" t="s">
        <v>67</v>
      </c>
      <c r="Q689" s="30" t="s">
        <v>67</v>
      </c>
      <c r="R689" s="38" t="s">
        <v>67</v>
      </c>
      <c r="S689" s="30" t="s">
        <v>853</v>
      </c>
      <c r="T689" s="30" t="b">
        <v>0</v>
      </c>
      <c r="U689" s="30" t="s">
        <v>5629</v>
      </c>
      <c r="V689" s="30" t="s">
        <v>5630</v>
      </c>
      <c r="W689" s="38" t="s">
        <v>5631</v>
      </c>
      <c r="X689" s="38" t="s">
        <v>4861</v>
      </c>
      <c r="Y689" s="38">
        <v>45657</v>
      </c>
      <c r="Z689" s="38" t="s">
        <v>156</v>
      </c>
      <c r="AA689" s="30" t="s">
        <v>106</v>
      </c>
      <c r="AB689" s="38">
        <v>45708</v>
      </c>
      <c r="AC689" s="38" t="s">
        <v>4862</v>
      </c>
      <c r="AD689" s="40">
        <v>0</v>
      </c>
      <c r="AE689" s="40">
        <v>0</v>
      </c>
      <c r="AF689" s="40">
        <v>0</v>
      </c>
      <c r="AG689" s="40">
        <v>12</v>
      </c>
      <c r="AH689" s="53">
        <v>0</v>
      </c>
      <c r="AI689" s="40">
        <v>0</v>
      </c>
      <c r="AJ689" s="40">
        <v>1</v>
      </c>
      <c r="AK689" s="40">
        <v>0</v>
      </c>
      <c r="AL689" s="40">
        <v>1</v>
      </c>
      <c r="AM689" s="40">
        <v>3</v>
      </c>
      <c r="AN689" s="40">
        <v>3</v>
      </c>
      <c r="AO689" s="40">
        <v>0</v>
      </c>
      <c r="AP689" s="40">
        <v>0</v>
      </c>
      <c r="AQ689" s="40">
        <v>0</v>
      </c>
      <c r="AR689" s="40">
        <v>0</v>
      </c>
      <c r="AS689" s="40">
        <v>0</v>
      </c>
      <c r="AT689" s="40">
        <v>0</v>
      </c>
      <c r="AU689" s="34" t="s">
        <v>442</v>
      </c>
      <c r="AV689" s="34" t="s">
        <v>67</v>
      </c>
      <c r="AW689" s="34" t="s">
        <v>67</v>
      </c>
      <c r="AX689" s="34"/>
      <c r="AY689" s="39"/>
      <c r="AZ689" s="38"/>
      <c r="BA689" s="38"/>
      <c r="BB689" s="41"/>
      <c r="BC689" s="38" t="s">
        <v>67</v>
      </c>
    </row>
    <row r="690" spans="1:55">
      <c r="A690" s="29">
        <f t="shared" si="5"/>
        <v>689</v>
      </c>
      <c r="B690" s="30" t="s">
        <v>54</v>
      </c>
      <c r="C690" s="31" t="s">
        <v>5523</v>
      </c>
      <c r="D690" s="32" t="s">
        <v>5632</v>
      </c>
      <c r="E690" s="42" t="s">
        <v>57</v>
      </c>
      <c r="F690" s="34" t="s">
        <v>706</v>
      </c>
      <c r="G690" s="31" t="s">
        <v>93</v>
      </c>
      <c r="H690" s="36" t="s">
        <v>5633</v>
      </c>
      <c r="I690" s="36" t="s">
        <v>137</v>
      </c>
      <c r="J690" s="36" t="s">
        <v>5634</v>
      </c>
      <c r="K690" s="36" t="s">
        <v>5635</v>
      </c>
      <c r="L690" s="36" t="s">
        <v>5636</v>
      </c>
      <c r="M690" s="36" t="s">
        <v>5637</v>
      </c>
      <c r="N690" s="36" t="s">
        <v>5638</v>
      </c>
      <c r="O690" s="37" t="s">
        <v>67</v>
      </c>
      <c r="P690" s="37" t="s">
        <v>67</v>
      </c>
      <c r="Q690" s="30" t="s">
        <v>67</v>
      </c>
      <c r="R690" s="38" t="s">
        <v>67</v>
      </c>
      <c r="S690" s="30" t="s">
        <v>853</v>
      </c>
      <c r="T690" s="30" t="b">
        <v>0</v>
      </c>
      <c r="U690" s="30" t="s">
        <v>5639</v>
      </c>
      <c r="V690" s="30" t="s">
        <v>5640</v>
      </c>
      <c r="W690" s="38" t="s">
        <v>5641</v>
      </c>
      <c r="X690" s="38" t="s">
        <v>71</v>
      </c>
      <c r="Y690" s="38">
        <v>45679</v>
      </c>
      <c r="Z690" s="38">
        <v>45681</v>
      </c>
      <c r="AA690" s="30" t="s">
        <v>106</v>
      </c>
      <c r="AB690" s="38">
        <v>45709</v>
      </c>
      <c r="AC690" s="38" t="s">
        <v>1042</v>
      </c>
      <c r="AD690" s="40">
        <v>0</v>
      </c>
      <c r="AE690" s="40">
        <v>2</v>
      </c>
      <c r="AF690" s="40">
        <v>2</v>
      </c>
      <c r="AG690" s="40">
        <v>1</v>
      </c>
      <c r="AH690" s="40">
        <v>1</v>
      </c>
      <c r="AI690" s="40">
        <v>0</v>
      </c>
      <c r="AJ690" s="40">
        <v>1</v>
      </c>
      <c r="AK690" s="40">
        <v>0</v>
      </c>
      <c r="AL690" s="40">
        <v>1</v>
      </c>
      <c r="AM690" s="40">
        <v>0</v>
      </c>
      <c r="AN690" s="40">
        <v>0</v>
      </c>
      <c r="AO690" s="40">
        <v>0</v>
      </c>
      <c r="AP690" s="40">
        <v>0</v>
      </c>
      <c r="AQ690" s="40">
        <v>0</v>
      </c>
      <c r="AR690" s="40">
        <v>1500000</v>
      </c>
      <c r="AS690" s="40">
        <v>0</v>
      </c>
      <c r="AT690" s="40">
        <v>0</v>
      </c>
      <c r="AU690" s="34" t="s">
        <v>442</v>
      </c>
      <c r="AV690" s="34" t="s">
        <v>67</v>
      </c>
      <c r="AW690" s="34" t="s">
        <v>67</v>
      </c>
      <c r="AX690" s="34"/>
      <c r="AY690" s="39"/>
      <c r="AZ690" s="38"/>
      <c r="BA690" s="38"/>
      <c r="BB690" s="41"/>
      <c r="BC690" s="38" t="s">
        <v>67</v>
      </c>
    </row>
    <row r="691" spans="1:55">
      <c r="A691" s="29">
        <f t="shared" si="5"/>
        <v>690</v>
      </c>
      <c r="B691" s="30" t="s">
        <v>54</v>
      </c>
      <c r="C691" s="31" t="s">
        <v>1843</v>
      </c>
      <c r="D691" s="32" t="s">
        <v>5642</v>
      </c>
      <c r="E691" s="42" t="s">
        <v>57</v>
      </c>
      <c r="F691" s="34" t="s">
        <v>706</v>
      </c>
      <c r="G691" s="31" t="s">
        <v>93</v>
      </c>
      <c r="H691" s="36" t="s">
        <v>5643</v>
      </c>
      <c r="I691" s="36" t="s">
        <v>5644</v>
      </c>
      <c r="J691" s="36" t="s">
        <v>5645</v>
      </c>
      <c r="K691" s="36" t="s">
        <v>2765</v>
      </c>
      <c r="L691" s="36" t="s">
        <v>2766</v>
      </c>
      <c r="M691" s="36" t="s">
        <v>2767</v>
      </c>
      <c r="N691" s="36" t="s">
        <v>5646</v>
      </c>
      <c r="O691" s="37" t="s">
        <v>67</v>
      </c>
      <c r="P691" s="37" t="s">
        <v>67</v>
      </c>
      <c r="Q691" s="30" t="s">
        <v>67</v>
      </c>
      <c r="R691" s="38" t="s">
        <v>67</v>
      </c>
      <c r="S691" s="30" t="s">
        <v>853</v>
      </c>
      <c r="T691" s="30" t="b">
        <v>0</v>
      </c>
      <c r="U691" s="30" t="s">
        <v>2771</v>
      </c>
      <c r="V691" s="30" t="s">
        <v>2772</v>
      </c>
      <c r="W691" s="38" t="s">
        <v>2773</v>
      </c>
      <c r="X691" s="38" t="s">
        <v>71</v>
      </c>
      <c r="Y691" s="38">
        <v>45679</v>
      </c>
      <c r="Z691" s="38">
        <v>45681</v>
      </c>
      <c r="AA691" s="30" t="s">
        <v>106</v>
      </c>
      <c r="AB691" s="38">
        <v>45709</v>
      </c>
      <c r="AC691" s="38" t="s">
        <v>1042</v>
      </c>
      <c r="AD691" s="40">
        <v>0</v>
      </c>
      <c r="AE691" s="40">
        <v>1</v>
      </c>
      <c r="AF691" s="40">
        <v>1</v>
      </c>
      <c r="AG691" s="40">
        <v>0</v>
      </c>
      <c r="AH691" s="40">
        <v>3</v>
      </c>
      <c r="AI691" s="40">
        <v>0</v>
      </c>
      <c r="AJ691" s="40">
        <v>1</v>
      </c>
      <c r="AK691" s="40">
        <v>0</v>
      </c>
      <c r="AL691" s="40">
        <v>1</v>
      </c>
      <c r="AM691" s="40">
        <v>0</v>
      </c>
      <c r="AN691" s="40">
        <v>0</v>
      </c>
      <c r="AO691" s="40">
        <v>0</v>
      </c>
      <c r="AP691" s="40">
        <v>0</v>
      </c>
      <c r="AQ691" s="40">
        <v>0</v>
      </c>
      <c r="AR691" s="40">
        <v>400000</v>
      </c>
      <c r="AS691" s="40">
        <v>0</v>
      </c>
      <c r="AT691" s="40">
        <v>0</v>
      </c>
      <c r="AU691" s="34" t="s">
        <v>442</v>
      </c>
      <c r="AV691" s="34" t="s">
        <v>67</v>
      </c>
      <c r="AW691" s="34" t="s">
        <v>67</v>
      </c>
      <c r="AX691" s="34"/>
      <c r="AY691" s="39"/>
      <c r="AZ691" s="38"/>
      <c r="BA691" s="38"/>
      <c r="BB691" s="41"/>
      <c r="BC691" s="38" t="s">
        <v>67</v>
      </c>
    </row>
    <row r="692" spans="1:55">
      <c r="A692" s="29">
        <f t="shared" si="5"/>
        <v>691</v>
      </c>
      <c r="B692" s="30" t="s">
        <v>54</v>
      </c>
      <c r="C692" s="31" t="s">
        <v>293</v>
      </c>
      <c r="D692" s="32" t="s">
        <v>5647</v>
      </c>
      <c r="E692" s="42" t="s">
        <v>57</v>
      </c>
      <c r="F692" s="34" t="s">
        <v>706</v>
      </c>
      <c r="G692" s="31" t="s">
        <v>93</v>
      </c>
      <c r="H692" s="36" t="s">
        <v>5648</v>
      </c>
      <c r="I692" s="36" t="s">
        <v>121</v>
      </c>
      <c r="J692" s="36" t="s">
        <v>5649</v>
      </c>
      <c r="K692" s="36" t="s">
        <v>5650</v>
      </c>
      <c r="L692" s="36" t="s">
        <v>5651</v>
      </c>
      <c r="M692" s="36" t="s">
        <v>5652</v>
      </c>
      <c r="N692" s="36" t="s">
        <v>5653</v>
      </c>
      <c r="O692" s="37" t="s">
        <v>67</v>
      </c>
      <c r="P692" s="37" t="s">
        <v>67</v>
      </c>
      <c r="Q692" s="30" t="s">
        <v>67</v>
      </c>
      <c r="R692" s="38" t="s">
        <v>67</v>
      </c>
      <c r="S692" s="30" t="s">
        <v>853</v>
      </c>
      <c r="T692" s="30" t="b">
        <v>0</v>
      </c>
      <c r="U692" s="30" t="s">
        <v>5654</v>
      </c>
      <c r="V692" s="30" t="s">
        <v>5655</v>
      </c>
      <c r="W692" s="38" t="s">
        <v>5656</v>
      </c>
      <c r="X692" s="38" t="s">
        <v>71</v>
      </c>
      <c r="Y692" s="38">
        <v>45670</v>
      </c>
      <c r="Z692" s="38" t="s">
        <v>156</v>
      </c>
      <c r="AA692" s="30" t="s">
        <v>106</v>
      </c>
      <c r="AB692" s="38">
        <v>45709</v>
      </c>
      <c r="AC692" s="38" t="s">
        <v>1042</v>
      </c>
      <c r="AD692" s="40">
        <v>0</v>
      </c>
      <c r="AE692" s="40">
        <v>1</v>
      </c>
      <c r="AF692" s="40">
        <v>1</v>
      </c>
      <c r="AG692" s="40">
        <v>6</v>
      </c>
      <c r="AH692" s="40">
        <v>1</v>
      </c>
      <c r="AI692" s="40">
        <v>0</v>
      </c>
      <c r="AJ692" s="40">
        <v>1</v>
      </c>
      <c r="AK692" s="40">
        <v>0</v>
      </c>
      <c r="AL692" s="40">
        <v>1</v>
      </c>
      <c r="AM692" s="40">
        <v>0</v>
      </c>
      <c r="AN692" s="40">
        <v>0</v>
      </c>
      <c r="AO692" s="40">
        <v>0</v>
      </c>
      <c r="AP692" s="40">
        <v>0</v>
      </c>
      <c r="AQ692" s="40">
        <v>0</v>
      </c>
      <c r="AR692" s="40">
        <v>300000</v>
      </c>
      <c r="AS692" s="40">
        <v>0</v>
      </c>
      <c r="AT692" s="40">
        <v>0</v>
      </c>
      <c r="AU692" s="34" t="s">
        <v>442</v>
      </c>
      <c r="AV692" s="34" t="s">
        <v>67</v>
      </c>
      <c r="AW692" s="34" t="s">
        <v>67</v>
      </c>
      <c r="AX692" s="34"/>
      <c r="AY692" s="39"/>
      <c r="AZ692" s="38"/>
      <c r="BA692" s="38"/>
      <c r="BB692" s="41"/>
      <c r="BC692" s="38" t="s">
        <v>67</v>
      </c>
    </row>
    <row r="693" spans="1:55">
      <c r="A693" s="29">
        <f t="shared" si="5"/>
        <v>692</v>
      </c>
      <c r="B693" s="30" t="s">
        <v>54</v>
      </c>
      <c r="C693" s="31" t="s">
        <v>2253</v>
      </c>
      <c r="D693" s="32" t="s">
        <v>5657</v>
      </c>
      <c r="E693" s="42" t="s">
        <v>78</v>
      </c>
      <c r="F693" s="34" t="s">
        <v>852</v>
      </c>
      <c r="G693" s="31" t="s">
        <v>93</v>
      </c>
      <c r="H693" s="36" t="s">
        <v>5658</v>
      </c>
      <c r="I693" s="36" t="s">
        <v>184</v>
      </c>
      <c r="J693" s="36" t="s">
        <v>5659</v>
      </c>
      <c r="K693" s="36" t="s">
        <v>5660</v>
      </c>
      <c r="L693" s="36" t="s">
        <v>5661</v>
      </c>
      <c r="M693" s="36" t="s">
        <v>5662</v>
      </c>
      <c r="N693" s="36" t="s">
        <v>5663</v>
      </c>
      <c r="O693" s="37" t="s">
        <v>67</v>
      </c>
      <c r="P693" s="37" t="s">
        <v>67</v>
      </c>
      <c r="Q693" s="30" t="s">
        <v>67</v>
      </c>
      <c r="R693" s="38" t="s">
        <v>67</v>
      </c>
      <c r="S693" s="30" t="s">
        <v>853</v>
      </c>
      <c r="T693" s="30" t="b">
        <v>0</v>
      </c>
      <c r="U693" s="30" t="s">
        <v>5664</v>
      </c>
      <c r="V693" s="30" t="s">
        <v>5665</v>
      </c>
      <c r="W693" s="38" t="s">
        <v>5666</v>
      </c>
      <c r="X693" s="38" t="s">
        <v>4861</v>
      </c>
      <c r="Y693" s="38">
        <v>45665</v>
      </c>
      <c r="Z693" s="38" t="s">
        <v>156</v>
      </c>
      <c r="AA693" s="30" t="s">
        <v>106</v>
      </c>
      <c r="AB693" s="38">
        <v>45709</v>
      </c>
      <c r="AC693" s="38" t="s">
        <v>4862</v>
      </c>
      <c r="AD693" s="40">
        <v>1</v>
      </c>
      <c r="AE693" s="40">
        <v>0</v>
      </c>
      <c r="AF693" s="40">
        <v>0</v>
      </c>
      <c r="AG693" s="40">
        <v>2</v>
      </c>
      <c r="AH693" s="40">
        <v>3</v>
      </c>
      <c r="AI693" s="40">
        <v>0</v>
      </c>
      <c r="AJ693" s="40">
        <v>1</v>
      </c>
      <c r="AK693" s="40">
        <v>0</v>
      </c>
      <c r="AL693" s="40">
        <v>1</v>
      </c>
      <c r="AM693" s="40">
        <v>0</v>
      </c>
      <c r="AN693" s="40">
        <v>0</v>
      </c>
      <c r="AO693" s="40">
        <v>0</v>
      </c>
      <c r="AP693" s="40">
        <v>0</v>
      </c>
      <c r="AQ693" s="40">
        <v>0</v>
      </c>
      <c r="AR693" s="40">
        <v>1300000</v>
      </c>
      <c r="AS693" s="40">
        <v>300000</v>
      </c>
      <c r="AT693" s="40">
        <v>0</v>
      </c>
      <c r="AU693" s="34" t="s">
        <v>442</v>
      </c>
      <c r="AV693" s="34" t="s">
        <v>67</v>
      </c>
      <c r="AW693" s="34" t="s">
        <v>67</v>
      </c>
      <c r="AX693" s="34"/>
      <c r="AY693" s="39"/>
      <c r="AZ693" s="38"/>
      <c r="BA693" s="38"/>
      <c r="BB693" s="41"/>
      <c r="BC693" s="38" t="s">
        <v>67</v>
      </c>
    </row>
    <row r="694" spans="1:55">
      <c r="A694" s="29">
        <f t="shared" si="5"/>
        <v>693</v>
      </c>
      <c r="B694" s="30" t="s">
        <v>54</v>
      </c>
      <c r="C694" s="31" t="s">
        <v>949</v>
      </c>
      <c r="D694" s="32" t="s">
        <v>5667</v>
      </c>
      <c r="E694" s="42" t="s">
        <v>57</v>
      </c>
      <c r="F694" s="34" t="s">
        <v>706</v>
      </c>
      <c r="G694" s="31" t="s">
        <v>93</v>
      </c>
      <c r="H694" s="36" t="s">
        <v>5668</v>
      </c>
      <c r="I694" s="36" t="s">
        <v>121</v>
      </c>
      <c r="J694" s="36" t="s">
        <v>5669</v>
      </c>
      <c r="K694" s="36" t="s">
        <v>5670</v>
      </c>
      <c r="L694" s="36" t="s">
        <v>5671</v>
      </c>
      <c r="M694" s="36" t="s">
        <v>5672</v>
      </c>
      <c r="N694" s="36" t="s">
        <v>5673</v>
      </c>
      <c r="O694" s="37" t="s">
        <v>67</v>
      </c>
      <c r="P694" s="37" t="s">
        <v>67</v>
      </c>
      <c r="Q694" s="30" t="s">
        <v>67</v>
      </c>
      <c r="R694" s="38" t="s">
        <v>67</v>
      </c>
      <c r="S694" s="30" t="s">
        <v>853</v>
      </c>
      <c r="T694" s="30" t="b">
        <v>0</v>
      </c>
      <c r="U694" s="30" t="s">
        <v>5674</v>
      </c>
      <c r="V694" s="30" t="s">
        <v>5675</v>
      </c>
      <c r="W694" s="38" t="s">
        <v>5676</v>
      </c>
      <c r="X694" s="38" t="s">
        <v>71</v>
      </c>
      <c r="Y694" s="38">
        <v>45691</v>
      </c>
      <c r="Z694" s="38">
        <v>45692</v>
      </c>
      <c r="AA694" s="30" t="s">
        <v>106</v>
      </c>
      <c r="AB694" s="38">
        <v>45709</v>
      </c>
      <c r="AC694" s="38" t="s">
        <v>1042</v>
      </c>
      <c r="AD694" s="40">
        <v>0</v>
      </c>
      <c r="AE694" s="40">
        <v>1</v>
      </c>
      <c r="AF694" s="40">
        <v>1</v>
      </c>
      <c r="AG694" s="40">
        <v>1</v>
      </c>
      <c r="AH694" s="40">
        <v>1</v>
      </c>
      <c r="AI694" s="40">
        <v>0</v>
      </c>
      <c r="AJ694" s="40">
        <v>1</v>
      </c>
      <c r="AK694" s="40">
        <v>0</v>
      </c>
      <c r="AL694" s="40">
        <v>1</v>
      </c>
      <c r="AM694" s="40">
        <v>0</v>
      </c>
      <c r="AN694" s="40">
        <v>0</v>
      </c>
      <c r="AO694" s="40">
        <v>0</v>
      </c>
      <c r="AP694" s="40">
        <v>0</v>
      </c>
      <c r="AQ694" s="40">
        <v>0</v>
      </c>
      <c r="AR694" s="40">
        <v>300000</v>
      </c>
      <c r="AS694" s="40">
        <v>0</v>
      </c>
      <c r="AT694" s="40">
        <v>0</v>
      </c>
      <c r="AU694" s="34" t="s">
        <v>442</v>
      </c>
      <c r="AV694" s="34" t="s">
        <v>67</v>
      </c>
      <c r="AW694" s="34" t="s">
        <v>67</v>
      </c>
      <c r="AX694" s="34"/>
      <c r="AY694" s="39"/>
      <c r="AZ694" s="38"/>
      <c r="BA694" s="38"/>
      <c r="BB694" s="41"/>
      <c r="BC694" s="38" t="s">
        <v>67</v>
      </c>
    </row>
    <row r="695" spans="1:55">
      <c r="A695" s="29">
        <f t="shared" si="5"/>
        <v>694</v>
      </c>
      <c r="B695" s="30" t="s">
        <v>54</v>
      </c>
      <c r="C695" s="31" t="s">
        <v>3400</v>
      </c>
      <c r="D695" s="32" t="s">
        <v>5677</v>
      </c>
      <c r="E695" s="42" t="s">
        <v>57</v>
      </c>
      <c r="F695" s="34" t="s">
        <v>706</v>
      </c>
      <c r="G695" s="31" t="s">
        <v>59</v>
      </c>
      <c r="H695" s="36" t="s">
        <v>5678</v>
      </c>
      <c r="I695" s="36" t="s">
        <v>251</v>
      </c>
      <c r="J695" s="36" t="s">
        <v>5679</v>
      </c>
      <c r="K695" s="36" t="s">
        <v>5680</v>
      </c>
      <c r="L695" s="36" t="s">
        <v>5681</v>
      </c>
      <c r="M695" s="36" t="s">
        <v>5682</v>
      </c>
      <c r="N695" s="36" t="s">
        <v>5683</v>
      </c>
      <c r="O695" s="37" t="s">
        <v>67</v>
      </c>
      <c r="P695" s="37" t="s">
        <v>67</v>
      </c>
      <c r="Q695" s="30" t="s">
        <v>67</v>
      </c>
      <c r="R695" s="38" t="s">
        <v>67</v>
      </c>
      <c r="S695" s="30" t="s">
        <v>853</v>
      </c>
      <c r="T695" s="30" t="b">
        <v>1</v>
      </c>
      <c r="U695" s="30" t="s">
        <v>5684</v>
      </c>
      <c r="V695" s="30" t="s">
        <v>5685</v>
      </c>
      <c r="W695" s="38" t="s">
        <v>5686</v>
      </c>
      <c r="X695" s="38" t="s">
        <v>71</v>
      </c>
      <c r="Y695" s="38">
        <v>45671</v>
      </c>
      <c r="Z695" s="38">
        <v>45677</v>
      </c>
      <c r="AA695" s="30" t="s">
        <v>106</v>
      </c>
      <c r="AB695" s="38">
        <v>45709</v>
      </c>
      <c r="AC695" s="38" t="s">
        <v>247</v>
      </c>
      <c r="AD695" s="40">
        <v>0</v>
      </c>
      <c r="AE695" s="40">
        <v>5</v>
      </c>
      <c r="AF695" s="40">
        <v>5</v>
      </c>
      <c r="AG695" s="40">
        <v>2</v>
      </c>
      <c r="AH695" s="40">
        <v>2</v>
      </c>
      <c r="AI695" s="40">
        <v>0</v>
      </c>
      <c r="AJ695" s="40">
        <v>2</v>
      </c>
      <c r="AK695" s="40">
        <v>2</v>
      </c>
      <c r="AL695" s="40">
        <v>0</v>
      </c>
      <c r="AM695" s="40">
        <v>0</v>
      </c>
      <c r="AN695" s="40">
        <v>0</v>
      </c>
      <c r="AO695" s="40">
        <v>0</v>
      </c>
      <c r="AP695" s="40">
        <v>0</v>
      </c>
      <c r="AQ695" s="40">
        <v>0</v>
      </c>
      <c r="AR695" s="40">
        <v>700000</v>
      </c>
      <c r="AS695" s="40">
        <v>0</v>
      </c>
      <c r="AT695" s="40">
        <v>0</v>
      </c>
      <c r="AU695" s="34" t="s">
        <v>442</v>
      </c>
      <c r="AV695" s="34" t="s">
        <v>67</v>
      </c>
      <c r="AW695" s="34" t="s">
        <v>67</v>
      </c>
      <c r="AX695" s="34"/>
      <c r="AY695" s="39"/>
      <c r="AZ695" s="38"/>
      <c r="BA695" s="38"/>
      <c r="BB695" s="41"/>
      <c r="BC695" s="38" t="s">
        <v>67</v>
      </c>
    </row>
    <row r="696" spans="1:55">
      <c r="A696" s="29">
        <f t="shared" si="5"/>
        <v>695</v>
      </c>
      <c r="B696" s="30" t="s">
        <v>54</v>
      </c>
      <c r="C696" s="31" t="s">
        <v>3303</v>
      </c>
      <c r="D696" s="32" t="s">
        <v>5687</v>
      </c>
      <c r="E696" s="42" t="s">
        <v>57</v>
      </c>
      <c r="F696" s="34" t="s">
        <v>706</v>
      </c>
      <c r="G696" s="31" t="s">
        <v>93</v>
      </c>
      <c r="H696" s="36" t="s">
        <v>5688</v>
      </c>
      <c r="I696" s="36" t="s">
        <v>95</v>
      </c>
      <c r="J696" s="36" t="s">
        <v>5689</v>
      </c>
      <c r="K696" s="36" t="s">
        <v>5690</v>
      </c>
      <c r="L696" s="36" t="s">
        <v>5690</v>
      </c>
      <c r="M696" s="36" t="s">
        <v>5691</v>
      </c>
      <c r="N696" s="36" t="s">
        <v>5692</v>
      </c>
      <c r="O696" s="37" t="s">
        <v>67</v>
      </c>
      <c r="P696" s="37" t="s">
        <v>67</v>
      </c>
      <c r="Q696" s="30" t="s">
        <v>67</v>
      </c>
      <c r="R696" s="38" t="s">
        <v>67</v>
      </c>
      <c r="S696" s="30" t="s">
        <v>853</v>
      </c>
      <c r="T696" s="30" t="b">
        <v>0</v>
      </c>
      <c r="U696" s="30" t="s">
        <v>5693</v>
      </c>
      <c r="V696" s="30" t="s">
        <v>5694</v>
      </c>
      <c r="W696" s="38" t="s">
        <v>5695</v>
      </c>
      <c r="X696" s="38" t="s">
        <v>71</v>
      </c>
      <c r="Y696" s="38">
        <v>45666</v>
      </c>
      <c r="Z696" s="38" t="s">
        <v>156</v>
      </c>
      <c r="AA696" s="30" t="s">
        <v>106</v>
      </c>
      <c r="AB696" s="38">
        <v>45709</v>
      </c>
      <c r="AC696" s="38" t="s">
        <v>2093</v>
      </c>
      <c r="AD696" s="40">
        <v>0</v>
      </c>
      <c r="AE696" s="40">
        <v>1</v>
      </c>
      <c r="AF696" s="40">
        <v>1</v>
      </c>
      <c r="AG696" s="40">
        <v>4</v>
      </c>
      <c r="AH696" s="40">
        <v>1</v>
      </c>
      <c r="AI696" s="40">
        <v>0</v>
      </c>
      <c r="AJ696" s="40">
        <v>1</v>
      </c>
      <c r="AK696" s="40">
        <v>0</v>
      </c>
      <c r="AL696" s="40">
        <v>1</v>
      </c>
      <c r="AM696" s="40">
        <v>0</v>
      </c>
      <c r="AN696" s="40">
        <v>0</v>
      </c>
      <c r="AO696" s="40">
        <v>0</v>
      </c>
      <c r="AP696" s="40">
        <v>0</v>
      </c>
      <c r="AQ696" s="40">
        <v>0</v>
      </c>
      <c r="AR696" s="40">
        <v>700000</v>
      </c>
      <c r="AS696" s="40">
        <v>0</v>
      </c>
      <c r="AT696" s="40">
        <v>0</v>
      </c>
      <c r="AU696" s="34" t="s">
        <v>5696</v>
      </c>
      <c r="AV696" s="34" t="s">
        <v>67</v>
      </c>
      <c r="AW696" s="34" t="s">
        <v>67</v>
      </c>
      <c r="AX696" s="34"/>
      <c r="AY696" s="39"/>
      <c r="AZ696" s="38"/>
      <c r="BA696" s="38"/>
      <c r="BB696" s="41"/>
      <c r="BC696" s="38" t="s">
        <v>67</v>
      </c>
    </row>
    <row r="697" spans="1:55">
      <c r="A697" s="29">
        <f t="shared" si="5"/>
        <v>696</v>
      </c>
      <c r="B697" s="30" t="s">
        <v>54</v>
      </c>
      <c r="C697" s="31" t="s">
        <v>2448</v>
      </c>
      <c r="D697" s="32" t="s">
        <v>5697</v>
      </c>
      <c r="E697" s="42" t="s">
        <v>78</v>
      </c>
      <c r="F697" s="34" t="s">
        <v>852</v>
      </c>
      <c r="G697" s="31" t="s">
        <v>59</v>
      </c>
      <c r="H697" s="36" t="s">
        <v>5698</v>
      </c>
      <c r="I697" s="36" t="s">
        <v>184</v>
      </c>
      <c r="J697" s="36" t="s">
        <v>5699</v>
      </c>
      <c r="K697" s="36" t="s">
        <v>5700</v>
      </c>
      <c r="L697" s="36" t="s">
        <v>5701</v>
      </c>
      <c r="M697" s="36" t="s">
        <v>5702</v>
      </c>
      <c r="N697" s="36" t="s">
        <v>5703</v>
      </c>
      <c r="O697" s="37" t="s">
        <v>67</v>
      </c>
      <c r="P697" s="37" t="s">
        <v>67</v>
      </c>
      <c r="Q697" s="30" t="s">
        <v>67</v>
      </c>
      <c r="R697" s="38" t="s">
        <v>67</v>
      </c>
      <c r="S697" s="30" t="s">
        <v>853</v>
      </c>
      <c r="T697" s="30" t="b">
        <v>0</v>
      </c>
      <c r="U697" s="30" t="s">
        <v>5704</v>
      </c>
      <c r="V697" s="30" t="s">
        <v>5705</v>
      </c>
      <c r="W697" s="38" t="s">
        <v>5706</v>
      </c>
      <c r="X697" s="38" t="s">
        <v>5445</v>
      </c>
      <c r="Y697" s="38">
        <v>45699</v>
      </c>
      <c r="Z697" s="38" t="s">
        <v>156</v>
      </c>
      <c r="AA697" s="30" t="s">
        <v>106</v>
      </c>
      <c r="AB697" s="38">
        <v>45709</v>
      </c>
      <c r="AC697" s="38" t="s">
        <v>261</v>
      </c>
      <c r="AD697" s="40">
        <v>0</v>
      </c>
      <c r="AE697" s="40">
        <v>2</v>
      </c>
      <c r="AF697" s="40">
        <v>2</v>
      </c>
      <c r="AG697" s="40">
        <v>4</v>
      </c>
      <c r="AH697" s="40">
        <v>2</v>
      </c>
      <c r="AI697" s="40">
        <v>0</v>
      </c>
      <c r="AJ697" s="40">
        <v>2</v>
      </c>
      <c r="AK697" s="40">
        <v>2</v>
      </c>
      <c r="AL697" s="40">
        <v>0</v>
      </c>
      <c r="AM697" s="40">
        <v>0</v>
      </c>
      <c r="AN697" s="40">
        <v>0</v>
      </c>
      <c r="AO697" s="40">
        <v>0</v>
      </c>
      <c r="AP697" s="40">
        <v>0</v>
      </c>
      <c r="AQ697" s="40">
        <v>0</v>
      </c>
      <c r="AR697" s="40">
        <v>0</v>
      </c>
      <c r="AS697" s="40">
        <v>400000</v>
      </c>
      <c r="AT697" s="40">
        <v>0</v>
      </c>
      <c r="AU697" s="34" t="s">
        <v>2325</v>
      </c>
      <c r="AV697" s="34" t="s">
        <v>67</v>
      </c>
      <c r="AW697" s="34" t="s">
        <v>67</v>
      </c>
      <c r="AX697" s="34"/>
      <c r="AY697" s="39"/>
      <c r="AZ697" s="38"/>
      <c r="BA697" s="38"/>
      <c r="BB697" s="41"/>
      <c r="BC697" s="38" t="s">
        <v>67</v>
      </c>
    </row>
    <row r="698" spans="1:55">
      <c r="A698" s="29">
        <f t="shared" si="5"/>
        <v>697</v>
      </c>
      <c r="B698" s="30" t="s">
        <v>54</v>
      </c>
      <c r="C698" s="31" t="s">
        <v>3608</v>
      </c>
      <c r="D698" s="32" t="s">
        <v>5707</v>
      </c>
      <c r="E698" s="42" t="s">
        <v>57</v>
      </c>
      <c r="F698" s="34" t="s">
        <v>706</v>
      </c>
      <c r="G698" s="31" t="s">
        <v>93</v>
      </c>
      <c r="H698" s="36" t="s">
        <v>5708</v>
      </c>
      <c r="I698" s="36" t="s">
        <v>5709</v>
      </c>
      <c r="J698" s="36" t="s">
        <v>5710</v>
      </c>
      <c r="K698" s="36" t="s">
        <v>5711</v>
      </c>
      <c r="L698" s="36" t="s">
        <v>5712</v>
      </c>
      <c r="M698" s="36" t="s">
        <v>5713</v>
      </c>
      <c r="N698" s="36" t="s">
        <v>5714</v>
      </c>
      <c r="O698" s="37" t="s">
        <v>67</v>
      </c>
      <c r="P698" s="37" t="s">
        <v>67</v>
      </c>
      <c r="Q698" s="30" t="s">
        <v>67</v>
      </c>
      <c r="R698" s="38" t="s">
        <v>67</v>
      </c>
      <c r="S698" s="30" t="s">
        <v>853</v>
      </c>
      <c r="T698" s="30" t="b">
        <v>0</v>
      </c>
      <c r="U698" s="30" t="s">
        <v>5715</v>
      </c>
      <c r="V698" s="30" t="s">
        <v>5715</v>
      </c>
      <c r="W698" s="38" t="s">
        <v>5716</v>
      </c>
      <c r="X698" s="38" t="s">
        <v>71</v>
      </c>
      <c r="Y698" s="38">
        <v>45664</v>
      </c>
      <c r="Z698" s="38" t="s">
        <v>156</v>
      </c>
      <c r="AA698" s="30" t="s">
        <v>106</v>
      </c>
      <c r="AB698" s="38">
        <v>45709</v>
      </c>
      <c r="AC698" s="38" t="s">
        <v>948</v>
      </c>
      <c r="AD698" s="40">
        <v>0</v>
      </c>
      <c r="AE698" s="40">
        <v>3</v>
      </c>
      <c r="AF698" s="40">
        <v>3</v>
      </c>
      <c r="AG698" s="40">
        <v>1</v>
      </c>
      <c r="AH698" s="40">
        <v>1</v>
      </c>
      <c r="AI698" s="40">
        <v>0</v>
      </c>
      <c r="AJ698" s="40">
        <v>1</v>
      </c>
      <c r="AK698" s="40">
        <v>0</v>
      </c>
      <c r="AL698" s="40">
        <v>1</v>
      </c>
      <c r="AM698" s="40">
        <v>0</v>
      </c>
      <c r="AN698" s="40">
        <v>0</v>
      </c>
      <c r="AO698" s="40">
        <v>0</v>
      </c>
      <c r="AP698" s="40">
        <v>0</v>
      </c>
      <c r="AQ698" s="40">
        <v>0</v>
      </c>
      <c r="AR698" s="40">
        <v>400000</v>
      </c>
      <c r="AS698" s="40">
        <v>0</v>
      </c>
      <c r="AT698" s="40">
        <v>0</v>
      </c>
      <c r="AU698" s="34" t="s">
        <v>442</v>
      </c>
      <c r="AV698" s="34" t="s">
        <v>67</v>
      </c>
      <c r="AW698" s="34" t="s">
        <v>67</v>
      </c>
      <c r="AX698" s="34"/>
      <c r="AY698" s="39"/>
      <c r="AZ698" s="38"/>
      <c r="BA698" s="38"/>
      <c r="BB698" s="41"/>
      <c r="BC698" s="38" t="s">
        <v>67</v>
      </c>
    </row>
    <row r="699" spans="1:55">
      <c r="A699" s="29">
        <f t="shared" si="5"/>
        <v>698</v>
      </c>
      <c r="B699" s="30" t="s">
        <v>54</v>
      </c>
      <c r="C699" s="31" t="s">
        <v>1800</v>
      </c>
      <c r="D699" s="32" t="s">
        <v>5717</v>
      </c>
      <c r="E699" s="42" t="s">
        <v>57</v>
      </c>
      <c r="F699" s="34" t="s">
        <v>852</v>
      </c>
      <c r="G699" s="31" t="s">
        <v>93</v>
      </c>
      <c r="H699" s="36" t="s">
        <v>5718</v>
      </c>
      <c r="I699" s="36" t="s">
        <v>5543</v>
      </c>
      <c r="J699" s="36" t="s">
        <v>5719</v>
      </c>
      <c r="K699" s="36" t="s">
        <v>67</v>
      </c>
      <c r="L699" s="36" t="s">
        <v>67</v>
      </c>
      <c r="M699" s="36" t="s">
        <v>67</v>
      </c>
      <c r="N699" s="36" t="s">
        <v>5720</v>
      </c>
      <c r="O699" s="37" t="s">
        <v>67</v>
      </c>
      <c r="P699" s="37" t="s">
        <v>67</v>
      </c>
      <c r="Q699" s="30" t="s">
        <v>67</v>
      </c>
      <c r="R699" s="38" t="s">
        <v>67</v>
      </c>
      <c r="S699" s="30" t="s">
        <v>853</v>
      </c>
      <c r="T699" s="30" t="b">
        <v>0</v>
      </c>
      <c r="U699" s="30" t="s">
        <v>67</v>
      </c>
      <c r="V699" s="34" t="s">
        <v>67</v>
      </c>
      <c r="W699" s="38" t="s">
        <v>5721</v>
      </c>
      <c r="X699" s="38" t="s">
        <v>4861</v>
      </c>
      <c r="Y699" s="38">
        <v>45670</v>
      </c>
      <c r="Z699" s="38" t="s">
        <v>156</v>
      </c>
      <c r="AA699" s="30" t="s">
        <v>106</v>
      </c>
      <c r="AB699" s="38">
        <v>45709</v>
      </c>
      <c r="AC699" s="38" t="s">
        <v>539</v>
      </c>
      <c r="AD699" s="40">
        <v>0</v>
      </c>
      <c r="AE699" s="40">
        <v>1</v>
      </c>
      <c r="AF699" s="40">
        <v>1</v>
      </c>
      <c r="AG699" s="40">
        <v>0</v>
      </c>
      <c r="AH699" s="40">
        <v>0</v>
      </c>
      <c r="AI699" s="40">
        <v>0</v>
      </c>
      <c r="AJ699" s="40">
        <v>0</v>
      </c>
      <c r="AK699" s="40">
        <v>0</v>
      </c>
      <c r="AL699" s="40">
        <v>0</v>
      </c>
      <c r="AM699" s="40">
        <v>0</v>
      </c>
      <c r="AN699" s="40">
        <v>0</v>
      </c>
      <c r="AO699" s="40">
        <v>0</v>
      </c>
      <c r="AP699" s="40">
        <v>0</v>
      </c>
      <c r="AQ699" s="40">
        <v>0</v>
      </c>
      <c r="AR699" s="40">
        <v>0</v>
      </c>
      <c r="AS699" s="40">
        <v>0</v>
      </c>
      <c r="AT699" s="40">
        <v>0</v>
      </c>
      <c r="AU699" s="34" t="s">
        <v>2325</v>
      </c>
      <c r="AV699" s="34" t="s">
        <v>67</v>
      </c>
      <c r="AW699" s="34" t="s">
        <v>67</v>
      </c>
      <c r="AX699" s="34"/>
      <c r="AY699" s="39"/>
      <c r="AZ699" s="38"/>
      <c r="BA699" s="38"/>
      <c r="BB699" s="41"/>
      <c r="BC699" s="38" t="s">
        <v>67</v>
      </c>
    </row>
    <row r="700" spans="1:55">
      <c r="A700" s="29">
        <f t="shared" si="5"/>
        <v>699</v>
      </c>
      <c r="B700" s="30" t="s">
        <v>54</v>
      </c>
      <c r="C700" s="31" t="s">
        <v>3303</v>
      </c>
      <c r="D700" s="32" t="s">
        <v>5722</v>
      </c>
      <c r="E700" s="42" t="s">
        <v>57</v>
      </c>
      <c r="F700" s="34" t="s">
        <v>706</v>
      </c>
      <c r="G700" s="31" t="s">
        <v>93</v>
      </c>
      <c r="H700" s="36" t="s">
        <v>5723</v>
      </c>
      <c r="I700" s="36" t="s">
        <v>5724</v>
      </c>
      <c r="J700" s="36" t="s">
        <v>5725</v>
      </c>
      <c r="K700" s="36" t="s">
        <v>5726</v>
      </c>
      <c r="L700" s="36" t="s">
        <v>5727</v>
      </c>
      <c r="M700" s="36" t="s">
        <v>5728</v>
      </c>
      <c r="N700" s="36" t="s">
        <v>5729</v>
      </c>
      <c r="O700" s="37" t="s">
        <v>67</v>
      </c>
      <c r="P700" s="37" t="s">
        <v>67</v>
      </c>
      <c r="Q700" s="30" t="s">
        <v>67</v>
      </c>
      <c r="R700" s="38" t="s">
        <v>67</v>
      </c>
      <c r="S700" s="30" t="s">
        <v>853</v>
      </c>
      <c r="T700" s="30" t="b">
        <v>0</v>
      </c>
      <c r="U700" s="30" t="s">
        <v>5730</v>
      </c>
      <c r="V700" s="30" t="s">
        <v>5731</v>
      </c>
      <c r="W700" s="38" t="s">
        <v>5732</v>
      </c>
      <c r="X700" s="38" t="s">
        <v>71</v>
      </c>
      <c r="Y700" s="38">
        <v>45680</v>
      </c>
      <c r="Z700" s="38">
        <v>45688</v>
      </c>
      <c r="AA700" s="30" t="s">
        <v>106</v>
      </c>
      <c r="AB700" s="38">
        <v>45710</v>
      </c>
      <c r="AC700" s="38" t="s">
        <v>247</v>
      </c>
      <c r="AD700" s="40">
        <v>0</v>
      </c>
      <c r="AE700" s="40">
        <v>4</v>
      </c>
      <c r="AF700" s="40">
        <v>4</v>
      </c>
      <c r="AG700" s="40">
        <v>5</v>
      </c>
      <c r="AH700" s="40">
        <v>4</v>
      </c>
      <c r="AI700" s="40">
        <v>0</v>
      </c>
      <c r="AJ700" s="40">
        <v>3</v>
      </c>
      <c r="AK700" s="40">
        <v>0</v>
      </c>
      <c r="AL700" s="40">
        <v>2</v>
      </c>
      <c r="AM700" s="40">
        <v>0</v>
      </c>
      <c r="AN700" s="40">
        <v>0</v>
      </c>
      <c r="AO700" s="40">
        <v>0</v>
      </c>
      <c r="AP700" s="40">
        <v>0</v>
      </c>
      <c r="AQ700" s="40">
        <v>0</v>
      </c>
      <c r="AR700" s="40">
        <v>1900000</v>
      </c>
      <c r="AS700" s="40">
        <v>0</v>
      </c>
      <c r="AT700" s="40">
        <v>0</v>
      </c>
      <c r="AU700" s="34" t="s">
        <v>3177</v>
      </c>
      <c r="AV700" s="34" t="s">
        <v>67</v>
      </c>
      <c r="AW700" s="34" t="s">
        <v>67</v>
      </c>
      <c r="AX700" s="34"/>
      <c r="AY700" s="39"/>
      <c r="AZ700" s="38"/>
      <c r="BA700" s="38"/>
      <c r="BB700" s="41"/>
      <c r="BC700" s="38" t="s">
        <v>67</v>
      </c>
    </row>
    <row r="701" spans="1:55">
      <c r="A701" s="29">
        <f t="shared" si="5"/>
        <v>700</v>
      </c>
      <c r="B701" s="30" t="s">
        <v>54</v>
      </c>
      <c r="C701" s="31" t="s">
        <v>134</v>
      </c>
      <c r="D701" s="32" t="s">
        <v>5733</v>
      </c>
      <c r="E701" s="42" t="s">
        <v>57</v>
      </c>
      <c r="F701" s="34" t="s">
        <v>852</v>
      </c>
      <c r="G701" s="31" t="s">
        <v>93</v>
      </c>
      <c r="H701" s="36" t="s">
        <v>5734</v>
      </c>
      <c r="I701" s="36" t="s">
        <v>5735</v>
      </c>
      <c r="J701" s="36" t="s">
        <v>5736</v>
      </c>
      <c r="K701" s="36" t="s">
        <v>5737</v>
      </c>
      <c r="L701" s="36" t="s">
        <v>5738</v>
      </c>
      <c r="M701" s="36" t="s">
        <v>5739</v>
      </c>
      <c r="N701" s="36" t="s">
        <v>5740</v>
      </c>
      <c r="O701" s="37" t="s">
        <v>67</v>
      </c>
      <c r="P701" s="37" t="s">
        <v>67</v>
      </c>
      <c r="Q701" s="30" t="s">
        <v>67</v>
      </c>
      <c r="R701" s="38" t="s">
        <v>67</v>
      </c>
      <c r="S701" s="30" t="s">
        <v>853</v>
      </c>
      <c r="T701" s="30" t="b">
        <v>0</v>
      </c>
      <c r="U701" s="30" t="s">
        <v>5741</v>
      </c>
      <c r="V701" s="30" t="s">
        <v>5742</v>
      </c>
      <c r="W701" s="38" t="s">
        <v>5743</v>
      </c>
      <c r="X701" s="38" t="s">
        <v>71</v>
      </c>
      <c r="Y701" s="38">
        <v>45705</v>
      </c>
      <c r="Z701" s="38">
        <v>45709</v>
      </c>
      <c r="AA701" s="30" t="s">
        <v>106</v>
      </c>
      <c r="AB701" s="38">
        <v>45712</v>
      </c>
      <c r="AC701" s="38" t="s">
        <v>539</v>
      </c>
      <c r="AD701" s="40">
        <v>0</v>
      </c>
      <c r="AE701" s="40">
        <v>2</v>
      </c>
      <c r="AF701" s="40">
        <v>2</v>
      </c>
      <c r="AG701" s="40">
        <v>4</v>
      </c>
      <c r="AH701" s="40">
        <v>4</v>
      </c>
      <c r="AI701" s="40">
        <v>0</v>
      </c>
      <c r="AJ701" s="40">
        <v>1</v>
      </c>
      <c r="AK701" s="40">
        <v>0</v>
      </c>
      <c r="AL701" s="40">
        <v>1</v>
      </c>
      <c r="AM701" s="40">
        <v>0</v>
      </c>
      <c r="AN701" s="40">
        <v>0</v>
      </c>
      <c r="AO701" s="40">
        <v>0</v>
      </c>
      <c r="AP701" s="40">
        <v>0</v>
      </c>
      <c r="AQ701" s="40">
        <v>0</v>
      </c>
      <c r="AR701" s="40">
        <v>1200000</v>
      </c>
      <c r="AS701" s="40">
        <v>1500000</v>
      </c>
      <c r="AT701" s="40">
        <v>0</v>
      </c>
      <c r="AU701" s="34" t="s">
        <v>3017</v>
      </c>
      <c r="AV701" s="34" t="s">
        <v>67</v>
      </c>
      <c r="AW701" s="34" t="s">
        <v>67</v>
      </c>
      <c r="AX701" s="34"/>
      <c r="AY701" s="39"/>
      <c r="AZ701" s="38"/>
      <c r="BA701" s="38"/>
      <c r="BB701" s="41"/>
      <c r="BC701" s="38" t="s">
        <v>67</v>
      </c>
    </row>
    <row r="702" spans="1:55">
      <c r="A702" s="29">
        <f t="shared" si="5"/>
        <v>701</v>
      </c>
      <c r="B702" s="30" t="s">
        <v>54</v>
      </c>
      <c r="C702" s="31" t="s">
        <v>91</v>
      </c>
      <c r="D702" s="32" t="s">
        <v>5744</v>
      </c>
      <c r="E702" s="42" t="s">
        <v>78</v>
      </c>
      <c r="F702" s="34" t="s">
        <v>852</v>
      </c>
      <c r="G702" s="31" t="s">
        <v>93</v>
      </c>
      <c r="H702" s="36" t="s">
        <v>5745</v>
      </c>
      <c r="I702" s="36" t="s">
        <v>5746</v>
      </c>
      <c r="J702" s="36" t="s">
        <v>5747</v>
      </c>
      <c r="K702" s="36" t="s">
        <v>5748</v>
      </c>
      <c r="L702" s="36" t="s">
        <v>5749</v>
      </c>
      <c r="M702" s="36" t="s">
        <v>5750</v>
      </c>
      <c r="N702" s="36" t="s">
        <v>5751</v>
      </c>
      <c r="O702" s="37" t="s">
        <v>67</v>
      </c>
      <c r="P702" s="37" t="s">
        <v>67</v>
      </c>
      <c r="Q702" s="30" t="s">
        <v>67</v>
      </c>
      <c r="R702" s="38" t="s">
        <v>67</v>
      </c>
      <c r="S702" s="30" t="s">
        <v>853</v>
      </c>
      <c r="T702" s="30" t="b">
        <v>0</v>
      </c>
      <c r="U702" s="30" t="s">
        <v>5752</v>
      </c>
      <c r="V702" s="30" t="s">
        <v>5753</v>
      </c>
      <c r="W702" s="38" t="s">
        <v>5754</v>
      </c>
      <c r="X702" s="38" t="s">
        <v>4861</v>
      </c>
      <c r="Y702" s="38">
        <v>45667</v>
      </c>
      <c r="Z702" s="38" t="s">
        <v>156</v>
      </c>
      <c r="AA702" s="30" t="s">
        <v>106</v>
      </c>
      <c r="AB702" s="38">
        <v>45712</v>
      </c>
      <c r="AC702" s="38" t="s">
        <v>370</v>
      </c>
      <c r="AD702" s="40">
        <v>0</v>
      </c>
      <c r="AE702" s="40">
        <v>1</v>
      </c>
      <c r="AF702" s="40">
        <v>1</v>
      </c>
      <c r="AG702" s="40">
        <v>1</v>
      </c>
      <c r="AH702" s="40">
        <v>1</v>
      </c>
      <c r="AI702" s="40">
        <v>0</v>
      </c>
      <c r="AJ702" s="40">
        <v>1</v>
      </c>
      <c r="AK702" s="40">
        <v>0</v>
      </c>
      <c r="AL702" s="40">
        <v>1</v>
      </c>
      <c r="AM702" s="40">
        <v>0</v>
      </c>
      <c r="AN702" s="40">
        <v>0</v>
      </c>
      <c r="AO702" s="40">
        <v>0</v>
      </c>
      <c r="AP702" s="40">
        <v>0</v>
      </c>
      <c r="AQ702" s="40">
        <v>0</v>
      </c>
      <c r="AR702" s="40">
        <v>0</v>
      </c>
      <c r="AS702" s="40">
        <v>500000</v>
      </c>
      <c r="AT702" s="40">
        <v>0</v>
      </c>
      <c r="AU702" s="34" t="s">
        <v>5755</v>
      </c>
      <c r="AV702" s="34" t="s">
        <v>67</v>
      </c>
      <c r="AW702" s="34" t="s">
        <v>67</v>
      </c>
      <c r="AX702" s="34"/>
      <c r="AY702" s="39"/>
      <c r="AZ702" s="38"/>
      <c r="BA702" s="38"/>
      <c r="BB702" s="41"/>
      <c r="BC702" s="38" t="s">
        <v>67</v>
      </c>
    </row>
    <row r="703" spans="1:55">
      <c r="A703" s="29">
        <f t="shared" si="5"/>
        <v>702</v>
      </c>
      <c r="B703" s="30" t="s">
        <v>54</v>
      </c>
      <c r="C703" s="31" t="s">
        <v>3303</v>
      </c>
      <c r="D703" s="32" t="s">
        <v>5756</v>
      </c>
      <c r="E703" s="42" t="s">
        <v>57</v>
      </c>
      <c r="F703" s="34" t="s">
        <v>706</v>
      </c>
      <c r="G703" s="31" t="s">
        <v>93</v>
      </c>
      <c r="H703" s="36" t="s">
        <v>5757</v>
      </c>
      <c r="I703" s="36" t="s">
        <v>251</v>
      </c>
      <c r="J703" s="36" t="s">
        <v>5758</v>
      </c>
      <c r="K703" s="36" t="s">
        <v>5759</v>
      </c>
      <c r="L703" s="36" t="s">
        <v>5760</v>
      </c>
      <c r="M703" s="36" t="s">
        <v>5761</v>
      </c>
      <c r="N703" s="36" t="s">
        <v>5762</v>
      </c>
      <c r="O703" s="37" t="s">
        <v>67</v>
      </c>
      <c r="P703" s="37" t="s">
        <v>67</v>
      </c>
      <c r="Q703" s="30" t="s">
        <v>67</v>
      </c>
      <c r="R703" s="38" t="s">
        <v>67</v>
      </c>
      <c r="S703" s="30" t="s">
        <v>853</v>
      </c>
      <c r="T703" s="30" t="b">
        <v>0</v>
      </c>
      <c r="U703" s="30" t="s">
        <v>5763</v>
      </c>
      <c r="V703" s="30" t="s">
        <v>5764</v>
      </c>
      <c r="W703" s="38" t="s">
        <v>5765</v>
      </c>
      <c r="X703" s="38" t="s">
        <v>71</v>
      </c>
      <c r="Y703" s="38">
        <v>45667</v>
      </c>
      <c r="Z703" s="38" t="s">
        <v>156</v>
      </c>
      <c r="AA703" s="30" t="s">
        <v>106</v>
      </c>
      <c r="AB703" s="38">
        <v>45712</v>
      </c>
      <c r="AC703" s="38" t="s">
        <v>247</v>
      </c>
      <c r="AD703" s="40">
        <v>2</v>
      </c>
      <c r="AE703" s="40">
        <v>2</v>
      </c>
      <c r="AF703" s="40">
        <v>2</v>
      </c>
      <c r="AG703" s="40">
        <v>4</v>
      </c>
      <c r="AH703" s="40">
        <v>4</v>
      </c>
      <c r="AI703" s="40">
        <v>0</v>
      </c>
      <c r="AJ703" s="40">
        <v>1</v>
      </c>
      <c r="AK703" s="40">
        <v>0</v>
      </c>
      <c r="AL703" s="40">
        <v>1</v>
      </c>
      <c r="AM703" s="40">
        <v>0</v>
      </c>
      <c r="AN703" s="40">
        <v>0</v>
      </c>
      <c r="AO703" s="40">
        <v>0</v>
      </c>
      <c r="AP703" s="40">
        <v>0</v>
      </c>
      <c r="AQ703" s="40">
        <v>0</v>
      </c>
      <c r="AR703" s="40">
        <v>200000</v>
      </c>
      <c r="AS703" s="40">
        <v>0</v>
      </c>
      <c r="AT703" s="40">
        <v>0</v>
      </c>
      <c r="AU703" s="34" t="s">
        <v>224</v>
      </c>
      <c r="AV703" s="34" t="s">
        <v>67</v>
      </c>
      <c r="AW703" s="34" t="s">
        <v>67</v>
      </c>
      <c r="AX703" s="34"/>
      <c r="AY703" s="39"/>
      <c r="AZ703" s="38"/>
      <c r="BA703" s="38"/>
      <c r="BB703" s="41"/>
      <c r="BC703" s="38" t="s">
        <v>67</v>
      </c>
    </row>
    <row r="704" spans="1:55">
      <c r="A704" s="29">
        <f t="shared" si="5"/>
        <v>703</v>
      </c>
      <c r="B704" s="30" t="s">
        <v>54</v>
      </c>
      <c r="C704" s="31" t="s">
        <v>3303</v>
      </c>
      <c r="D704" s="32" t="s">
        <v>5766</v>
      </c>
      <c r="E704" s="42" t="s">
        <v>57</v>
      </c>
      <c r="F704" s="34" t="s">
        <v>706</v>
      </c>
      <c r="G704" s="31" t="s">
        <v>93</v>
      </c>
      <c r="H704" s="36" t="s">
        <v>5767</v>
      </c>
      <c r="I704" s="36" t="s">
        <v>121</v>
      </c>
      <c r="J704" s="36" t="s">
        <v>5768</v>
      </c>
      <c r="K704" s="36" t="s">
        <v>5768</v>
      </c>
      <c r="L704" s="36" t="s">
        <v>5769</v>
      </c>
      <c r="M704" s="36" t="s">
        <v>5770</v>
      </c>
      <c r="N704" s="36" t="s">
        <v>5771</v>
      </c>
      <c r="O704" s="37" t="s">
        <v>67</v>
      </c>
      <c r="P704" s="37" t="s">
        <v>67</v>
      </c>
      <c r="Q704" s="30" t="s">
        <v>67</v>
      </c>
      <c r="R704" s="38" t="s">
        <v>67</v>
      </c>
      <c r="S704" s="30" t="s">
        <v>853</v>
      </c>
      <c r="T704" s="30" t="b">
        <v>0</v>
      </c>
      <c r="U704" s="30" t="s">
        <v>5772</v>
      </c>
      <c r="V704" s="30" t="s">
        <v>5772</v>
      </c>
      <c r="W704" s="38" t="s">
        <v>5773</v>
      </c>
      <c r="X704" s="38" t="s">
        <v>71</v>
      </c>
      <c r="Y704" s="38">
        <v>45667</v>
      </c>
      <c r="Z704" s="38" t="s">
        <v>156</v>
      </c>
      <c r="AA704" s="30" t="s">
        <v>106</v>
      </c>
      <c r="AB704" s="38">
        <v>45712</v>
      </c>
      <c r="AC704" s="38" t="s">
        <v>2093</v>
      </c>
      <c r="AD704" s="40">
        <v>0</v>
      </c>
      <c r="AE704" s="40">
        <v>0</v>
      </c>
      <c r="AF704" s="40">
        <v>0</v>
      </c>
      <c r="AG704" s="40">
        <v>3</v>
      </c>
      <c r="AH704" s="40">
        <v>1</v>
      </c>
      <c r="AI704" s="40">
        <v>0</v>
      </c>
      <c r="AJ704" s="40">
        <v>1</v>
      </c>
      <c r="AK704" s="40">
        <v>0</v>
      </c>
      <c r="AL704" s="40">
        <v>1</v>
      </c>
      <c r="AM704" s="40">
        <v>0</v>
      </c>
      <c r="AN704" s="40">
        <v>0</v>
      </c>
      <c r="AO704" s="40">
        <v>0</v>
      </c>
      <c r="AP704" s="40">
        <v>0</v>
      </c>
      <c r="AQ704" s="40">
        <v>0</v>
      </c>
      <c r="AR704" s="40">
        <v>400000</v>
      </c>
      <c r="AS704" s="40">
        <v>0</v>
      </c>
      <c r="AT704" s="40">
        <v>0</v>
      </c>
      <c r="AU704" s="34" t="s">
        <v>5774</v>
      </c>
      <c r="AV704" s="34" t="s">
        <v>67</v>
      </c>
      <c r="AW704" s="34" t="s">
        <v>67</v>
      </c>
      <c r="AX704" s="34"/>
      <c r="AY704" s="39"/>
      <c r="AZ704" s="38"/>
      <c r="BA704" s="38"/>
      <c r="BB704" s="41"/>
      <c r="BC704" s="38" t="s">
        <v>67</v>
      </c>
    </row>
    <row r="705" spans="1:55">
      <c r="A705" s="29">
        <f t="shared" si="5"/>
        <v>704</v>
      </c>
      <c r="B705" s="30" t="s">
        <v>54</v>
      </c>
      <c r="C705" s="31" t="s">
        <v>5775</v>
      </c>
      <c r="D705" s="32" t="s">
        <v>5776</v>
      </c>
      <c r="E705" s="42" t="s">
        <v>57</v>
      </c>
      <c r="F705" s="34" t="s">
        <v>852</v>
      </c>
      <c r="G705" s="31" t="s">
        <v>93</v>
      </c>
      <c r="H705" s="36" t="s">
        <v>5777</v>
      </c>
      <c r="I705" s="36" t="s">
        <v>350</v>
      </c>
      <c r="J705" s="36" t="s">
        <v>5778</v>
      </c>
      <c r="K705" s="36" t="s">
        <v>5779</v>
      </c>
      <c r="L705" s="36" t="s">
        <v>5780</v>
      </c>
      <c r="M705" s="36" t="s">
        <v>5781</v>
      </c>
      <c r="N705" s="36" t="s">
        <v>5782</v>
      </c>
      <c r="O705" s="37" t="s">
        <v>67</v>
      </c>
      <c r="P705" s="37" t="s">
        <v>67</v>
      </c>
      <c r="Q705" s="30" t="s">
        <v>67</v>
      </c>
      <c r="R705" s="38" t="s">
        <v>67</v>
      </c>
      <c r="S705" s="30" t="s">
        <v>853</v>
      </c>
      <c r="T705" s="30" t="b">
        <v>0</v>
      </c>
      <c r="U705" s="30" t="s">
        <v>5783</v>
      </c>
      <c r="V705" s="30" t="s">
        <v>5784</v>
      </c>
      <c r="W705" s="38" t="s">
        <v>5785</v>
      </c>
      <c r="X705" s="38" t="s">
        <v>5445</v>
      </c>
      <c r="Y705" s="38">
        <v>45699</v>
      </c>
      <c r="Z705" s="38">
        <v>45705</v>
      </c>
      <c r="AA705" s="30" t="s">
        <v>106</v>
      </c>
      <c r="AB705" s="38">
        <v>45712</v>
      </c>
      <c r="AC705" s="38" t="s">
        <v>5067</v>
      </c>
      <c r="AD705" s="40">
        <v>0</v>
      </c>
      <c r="AE705" s="40">
        <v>7</v>
      </c>
      <c r="AF705" s="40">
        <v>7</v>
      </c>
      <c r="AG705" s="40">
        <v>9</v>
      </c>
      <c r="AH705" s="40">
        <v>7</v>
      </c>
      <c r="AI705" s="40">
        <v>0</v>
      </c>
      <c r="AJ705" s="40">
        <v>2</v>
      </c>
      <c r="AK705" s="40">
        <v>0</v>
      </c>
      <c r="AL705" s="40">
        <v>2</v>
      </c>
      <c r="AM705" s="40">
        <v>0</v>
      </c>
      <c r="AN705" s="40">
        <v>0</v>
      </c>
      <c r="AO705" s="40">
        <v>0</v>
      </c>
      <c r="AP705" s="40">
        <v>0</v>
      </c>
      <c r="AQ705" s="40">
        <v>0</v>
      </c>
      <c r="AR705" s="40">
        <v>6440000</v>
      </c>
      <c r="AS705" s="40">
        <v>0</v>
      </c>
      <c r="AT705" s="40">
        <v>0</v>
      </c>
      <c r="AU705" s="34" t="s">
        <v>2325</v>
      </c>
      <c r="AV705" s="34" t="s">
        <v>67</v>
      </c>
      <c r="AW705" s="34" t="s">
        <v>67</v>
      </c>
      <c r="AX705" s="34"/>
      <c r="AY705" s="39"/>
      <c r="AZ705" s="38"/>
      <c r="BA705" s="38"/>
      <c r="BB705" s="41"/>
      <c r="BC705" s="38" t="s">
        <v>67</v>
      </c>
    </row>
    <row r="706" spans="1:55">
      <c r="A706" s="29">
        <f t="shared" si="5"/>
        <v>705</v>
      </c>
      <c r="B706" s="30" t="s">
        <v>54</v>
      </c>
      <c r="C706" s="31" t="s">
        <v>3104</v>
      </c>
      <c r="D706" s="32" t="s">
        <v>5786</v>
      </c>
      <c r="E706" s="42" t="s">
        <v>57</v>
      </c>
      <c r="F706" s="34" t="s">
        <v>852</v>
      </c>
      <c r="G706" s="31" t="s">
        <v>59</v>
      </c>
      <c r="H706" s="36" t="s">
        <v>5787</v>
      </c>
      <c r="I706" s="36" t="s">
        <v>708</v>
      </c>
      <c r="J706" s="36" t="s">
        <v>5788</v>
      </c>
      <c r="K706" s="36" t="s">
        <v>5789</v>
      </c>
      <c r="L706" s="36" t="s">
        <v>67</v>
      </c>
      <c r="M706" s="36" t="s">
        <v>5790</v>
      </c>
      <c r="N706" s="36" t="s">
        <v>5791</v>
      </c>
      <c r="O706" s="37" t="s">
        <v>67</v>
      </c>
      <c r="P706" s="37" t="s">
        <v>67</v>
      </c>
      <c r="Q706" s="30" t="s">
        <v>67</v>
      </c>
      <c r="R706" s="38" t="s">
        <v>67</v>
      </c>
      <c r="S706" s="30" t="s">
        <v>853</v>
      </c>
      <c r="T706" s="30" t="b">
        <v>0</v>
      </c>
      <c r="U706" s="30" t="s">
        <v>5792</v>
      </c>
      <c r="V706" s="30" t="s">
        <v>5793</v>
      </c>
      <c r="W706" s="38" t="s">
        <v>5794</v>
      </c>
      <c r="X706" s="38" t="s">
        <v>4861</v>
      </c>
      <c r="Y706" s="38" t="s">
        <v>4971</v>
      </c>
      <c r="Z706" s="38" t="s">
        <v>156</v>
      </c>
      <c r="AA706" s="30" t="s">
        <v>106</v>
      </c>
      <c r="AB706" s="38">
        <v>45713</v>
      </c>
      <c r="AC706" s="38" t="s">
        <v>247</v>
      </c>
      <c r="AD706" s="40">
        <v>1</v>
      </c>
      <c r="AE706" s="40">
        <v>0</v>
      </c>
      <c r="AF706" s="40">
        <v>0</v>
      </c>
      <c r="AG706" s="40">
        <v>3</v>
      </c>
      <c r="AH706" s="40">
        <v>4</v>
      </c>
      <c r="AI706" s="40">
        <v>0</v>
      </c>
      <c r="AJ706" s="40">
        <v>1</v>
      </c>
      <c r="AK706" s="40">
        <v>1</v>
      </c>
      <c r="AL706" s="40">
        <v>0</v>
      </c>
      <c r="AM706" s="40">
        <v>0</v>
      </c>
      <c r="AN706" s="40">
        <v>0</v>
      </c>
      <c r="AO706" s="40">
        <v>0</v>
      </c>
      <c r="AP706" s="40">
        <v>0</v>
      </c>
      <c r="AQ706" s="40">
        <v>0</v>
      </c>
      <c r="AR706" s="40">
        <v>0</v>
      </c>
      <c r="AS706" s="40">
        <v>0</v>
      </c>
      <c r="AT706" s="40">
        <v>0</v>
      </c>
      <c r="AU706" s="34" t="s">
        <v>3114</v>
      </c>
      <c r="AV706" s="34" t="s">
        <v>67</v>
      </c>
      <c r="AW706" s="34" t="s">
        <v>67</v>
      </c>
      <c r="AX706" s="34"/>
      <c r="AY706" s="39"/>
      <c r="AZ706" s="38"/>
      <c r="BA706" s="38"/>
      <c r="BB706" s="41"/>
      <c r="BC706" s="38" t="s">
        <v>67</v>
      </c>
    </row>
    <row r="707" spans="1:55">
      <c r="A707" s="29">
        <f t="shared" si="5"/>
        <v>706</v>
      </c>
      <c r="B707" s="30" t="s">
        <v>54</v>
      </c>
      <c r="C707" s="31" t="s">
        <v>2856</v>
      </c>
      <c r="D707" s="32" t="s">
        <v>5795</v>
      </c>
      <c r="E707" s="42" t="s">
        <v>57</v>
      </c>
      <c r="F707" s="34" t="s">
        <v>706</v>
      </c>
      <c r="G707" s="31" t="s">
        <v>93</v>
      </c>
      <c r="H707" s="36" t="s">
        <v>5796</v>
      </c>
      <c r="I707" s="36" t="s">
        <v>5797</v>
      </c>
      <c r="J707" s="36" t="s">
        <v>5798</v>
      </c>
      <c r="K707" s="36" t="s">
        <v>5799</v>
      </c>
      <c r="L707" s="36" t="s">
        <v>5800</v>
      </c>
      <c r="M707" s="36" t="s">
        <v>5801</v>
      </c>
      <c r="N707" s="36" t="s">
        <v>5802</v>
      </c>
      <c r="O707" s="37" t="s">
        <v>67</v>
      </c>
      <c r="P707" s="37" t="s">
        <v>67</v>
      </c>
      <c r="Q707" s="30" t="s">
        <v>67</v>
      </c>
      <c r="R707" s="38" t="s">
        <v>67</v>
      </c>
      <c r="S707" s="30" t="s">
        <v>853</v>
      </c>
      <c r="T707" s="30" t="b">
        <v>0</v>
      </c>
      <c r="U707" s="30" t="s">
        <v>5803</v>
      </c>
      <c r="V707" s="30" t="s">
        <v>5804</v>
      </c>
      <c r="W707" s="38" t="s">
        <v>5805</v>
      </c>
      <c r="X707" s="38" t="s">
        <v>71</v>
      </c>
      <c r="Y707" s="38">
        <v>45678</v>
      </c>
      <c r="Z707" s="38">
        <v>45680</v>
      </c>
      <c r="AA707" s="30" t="s">
        <v>106</v>
      </c>
      <c r="AB707" s="38">
        <v>45714</v>
      </c>
      <c r="AC707" s="38" t="s">
        <v>247</v>
      </c>
      <c r="AD707" s="40">
        <v>0</v>
      </c>
      <c r="AE707" s="40">
        <v>1</v>
      </c>
      <c r="AF707" s="40">
        <v>1</v>
      </c>
      <c r="AG707" s="40">
        <v>4</v>
      </c>
      <c r="AH707" s="40">
        <v>1</v>
      </c>
      <c r="AI707" s="40">
        <v>0</v>
      </c>
      <c r="AJ707" s="40">
        <v>1</v>
      </c>
      <c r="AK707" s="40">
        <v>0</v>
      </c>
      <c r="AL707" s="40">
        <v>1</v>
      </c>
      <c r="AM707" s="40">
        <v>0</v>
      </c>
      <c r="AN707" s="40">
        <v>0</v>
      </c>
      <c r="AO707" s="40">
        <v>0</v>
      </c>
      <c r="AP707" s="40">
        <v>0</v>
      </c>
      <c r="AQ707" s="40">
        <v>0</v>
      </c>
      <c r="AR707" s="40">
        <v>300000</v>
      </c>
      <c r="AS707" s="40">
        <v>0</v>
      </c>
      <c r="AT707" s="40">
        <v>0</v>
      </c>
      <c r="AU707" s="34" t="s">
        <v>442</v>
      </c>
      <c r="AV707" s="34" t="s">
        <v>67</v>
      </c>
      <c r="AW707" s="34" t="s">
        <v>67</v>
      </c>
      <c r="AX707" s="34"/>
      <c r="AY707" s="39"/>
      <c r="AZ707" s="38"/>
      <c r="BA707" s="38"/>
      <c r="BB707" s="41"/>
      <c r="BC707" s="38" t="s">
        <v>67</v>
      </c>
    </row>
    <row r="708" spans="1:55">
      <c r="A708" s="29">
        <f t="shared" si="5"/>
        <v>707</v>
      </c>
      <c r="B708" s="30" t="s">
        <v>54</v>
      </c>
      <c r="C708" s="31" t="s">
        <v>5806</v>
      </c>
      <c r="D708" s="32" t="s">
        <v>5807</v>
      </c>
      <c r="E708" s="42" t="s">
        <v>57</v>
      </c>
      <c r="F708" s="34" t="s">
        <v>852</v>
      </c>
      <c r="G708" s="31" t="s">
        <v>93</v>
      </c>
      <c r="H708" s="36" t="s">
        <v>5808</v>
      </c>
      <c r="I708" s="36" t="s">
        <v>350</v>
      </c>
      <c r="J708" s="36" t="s">
        <v>5809</v>
      </c>
      <c r="K708" s="36" t="s">
        <v>67</v>
      </c>
      <c r="L708" s="36" t="s">
        <v>67</v>
      </c>
      <c r="M708" s="36" t="s">
        <v>5424</v>
      </c>
      <c r="N708" s="36" t="s">
        <v>5810</v>
      </c>
      <c r="O708" s="37" t="s">
        <v>67</v>
      </c>
      <c r="P708" s="37" t="s">
        <v>67</v>
      </c>
      <c r="Q708" s="30" t="s">
        <v>67</v>
      </c>
      <c r="R708" s="38" t="s">
        <v>67</v>
      </c>
      <c r="S708" s="30" t="s">
        <v>853</v>
      </c>
      <c r="T708" s="30" t="b">
        <v>0</v>
      </c>
      <c r="U708" s="30" t="s">
        <v>5811</v>
      </c>
      <c r="V708" s="30" t="s">
        <v>5427</v>
      </c>
      <c r="W708" s="38" t="s">
        <v>5812</v>
      </c>
      <c r="X708" s="38" t="s">
        <v>4861</v>
      </c>
      <c r="Y708" s="38">
        <v>45693</v>
      </c>
      <c r="Z708" s="38">
        <v>45695</v>
      </c>
      <c r="AA708" s="30" t="s">
        <v>106</v>
      </c>
      <c r="AB708" s="38">
        <v>45714</v>
      </c>
      <c r="AC708" s="38" t="s">
        <v>2786</v>
      </c>
      <c r="AD708" s="40">
        <v>0</v>
      </c>
      <c r="AE708" s="40">
        <v>2</v>
      </c>
      <c r="AF708" s="40">
        <v>2</v>
      </c>
      <c r="AG708" s="40">
        <v>2</v>
      </c>
      <c r="AH708" s="40">
        <v>2</v>
      </c>
      <c r="AI708" s="40">
        <v>0</v>
      </c>
      <c r="AJ708" s="40">
        <v>1</v>
      </c>
      <c r="AK708" s="40">
        <v>0</v>
      </c>
      <c r="AL708" s="40">
        <v>1</v>
      </c>
      <c r="AM708" s="40">
        <v>0</v>
      </c>
      <c r="AN708" s="40">
        <v>0</v>
      </c>
      <c r="AO708" s="40">
        <v>0</v>
      </c>
      <c r="AP708" s="40">
        <v>0</v>
      </c>
      <c r="AQ708" s="40">
        <v>0</v>
      </c>
      <c r="AR708" s="40">
        <v>980000</v>
      </c>
      <c r="AS708" s="40">
        <v>0</v>
      </c>
      <c r="AT708" s="40">
        <v>0</v>
      </c>
      <c r="AU708" s="34" t="s">
        <v>5215</v>
      </c>
      <c r="AV708" s="34" t="s">
        <v>67</v>
      </c>
      <c r="AW708" s="34" t="s">
        <v>67</v>
      </c>
      <c r="AX708" s="34"/>
      <c r="AY708" s="39"/>
      <c r="AZ708" s="38"/>
      <c r="BA708" s="38"/>
      <c r="BB708" s="41"/>
      <c r="BC708" s="38" t="s">
        <v>67</v>
      </c>
    </row>
    <row r="709" spans="1:55">
      <c r="A709" s="29">
        <f t="shared" si="5"/>
        <v>708</v>
      </c>
      <c r="B709" s="30" t="s">
        <v>54</v>
      </c>
      <c r="C709" s="31" t="s">
        <v>2009</v>
      </c>
      <c r="D709" s="32" t="s">
        <v>5813</v>
      </c>
      <c r="E709" s="42" t="s">
        <v>57</v>
      </c>
      <c r="F709" s="34" t="s">
        <v>852</v>
      </c>
      <c r="G709" s="31" t="s">
        <v>59</v>
      </c>
      <c r="H709" s="36" t="s">
        <v>5814</v>
      </c>
      <c r="I709" s="36" t="s">
        <v>251</v>
      </c>
      <c r="J709" s="36" t="s">
        <v>5815</v>
      </c>
      <c r="K709" s="36" t="s">
        <v>5816</v>
      </c>
      <c r="L709" s="36" t="s">
        <v>5817</v>
      </c>
      <c r="M709" s="36" t="s">
        <v>5818</v>
      </c>
      <c r="N709" s="36" t="s">
        <v>5819</v>
      </c>
      <c r="O709" s="37" t="s">
        <v>67</v>
      </c>
      <c r="P709" s="37" t="s">
        <v>67</v>
      </c>
      <c r="Q709" s="30" t="s">
        <v>67</v>
      </c>
      <c r="R709" s="38" t="s">
        <v>67</v>
      </c>
      <c r="S709" s="30" t="s">
        <v>853</v>
      </c>
      <c r="T709" s="30" t="b">
        <v>0</v>
      </c>
      <c r="U709" s="30" t="s">
        <v>5820</v>
      </c>
      <c r="V709" s="30" t="s">
        <v>5821</v>
      </c>
      <c r="W709" s="38" t="s">
        <v>5822</v>
      </c>
      <c r="X709" s="38" t="s">
        <v>71</v>
      </c>
      <c r="Y709" s="38">
        <v>45709</v>
      </c>
      <c r="Z709" s="38">
        <v>45713</v>
      </c>
      <c r="AA709" s="30" t="s">
        <v>106</v>
      </c>
      <c r="AB709" s="38">
        <v>45714</v>
      </c>
      <c r="AC709" s="38" t="s">
        <v>2786</v>
      </c>
      <c r="AD709" s="40">
        <v>0</v>
      </c>
      <c r="AE709" s="40">
        <v>2</v>
      </c>
      <c r="AF709" s="40">
        <v>2</v>
      </c>
      <c r="AG709" s="40">
        <v>0</v>
      </c>
      <c r="AH709" s="40">
        <v>0</v>
      </c>
      <c r="AI709" s="40">
        <v>0</v>
      </c>
      <c r="AJ709" s="40">
        <v>1</v>
      </c>
      <c r="AK709" s="40">
        <v>1</v>
      </c>
      <c r="AL709" s="40">
        <v>0</v>
      </c>
      <c r="AM709" s="40">
        <v>0</v>
      </c>
      <c r="AN709" s="40">
        <v>0</v>
      </c>
      <c r="AO709" s="40">
        <v>0</v>
      </c>
      <c r="AP709" s="40">
        <v>0</v>
      </c>
      <c r="AQ709" s="40">
        <v>0</v>
      </c>
      <c r="AR709" s="40">
        <v>500000</v>
      </c>
      <c r="AS709" s="40">
        <v>0</v>
      </c>
      <c r="AT709" s="40">
        <v>0</v>
      </c>
      <c r="AU709" s="34" t="s">
        <v>2786</v>
      </c>
      <c r="AV709" s="34" t="s">
        <v>67</v>
      </c>
      <c r="AW709" s="34" t="s">
        <v>67</v>
      </c>
      <c r="AX709" s="34"/>
      <c r="AY709" s="39"/>
      <c r="AZ709" s="38"/>
      <c r="BA709" s="38"/>
      <c r="BB709" s="41"/>
      <c r="BC709" s="38" t="s">
        <v>67</v>
      </c>
    </row>
    <row r="710" spans="1:55">
      <c r="A710" s="29">
        <f t="shared" si="5"/>
        <v>709</v>
      </c>
      <c r="B710" s="30" t="s">
        <v>54</v>
      </c>
      <c r="C710" s="31" t="s">
        <v>633</v>
      </c>
      <c r="D710" s="32" t="s">
        <v>5823</v>
      </c>
      <c r="E710" s="42" t="s">
        <v>78</v>
      </c>
      <c r="F710" s="34" t="s">
        <v>852</v>
      </c>
      <c r="G710" s="31" t="s">
        <v>93</v>
      </c>
      <c r="H710" s="36" t="s">
        <v>5824</v>
      </c>
      <c r="I710" s="36" t="s">
        <v>5825</v>
      </c>
      <c r="J710" s="36" t="s">
        <v>5826</v>
      </c>
      <c r="K710" s="36" t="s">
        <v>5827</v>
      </c>
      <c r="L710" s="36" t="s">
        <v>5828</v>
      </c>
      <c r="M710" s="36" t="s">
        <v>5829</v>
      </c>
      <c r="N710" s="36" t="s">
        <v>5830</v>
      </c>
      <c r="O710" s="37" t="s">
        <v>67</v>
      </c>
      <c r="P710" s="37" t="s">
        <v>67</v>
      </c>
      <c r="Q710" s="30" t="s">
        <v>67</v>
      </c>
      <c r="R710" s="38" t="s">
        <v>67</v>
      </c>
      <c r="S710" s="30" t="s">
        <v>853</v>
      </c>
      <c r="T710" s="30" t="b">
        <v>0</v>
      </c>
      <c r="U710" s="30" t="s">
        <v>5831</v>
      </c>
      <c r="V710" s="30" t="s">
        <v>5832</v>
      </c>
      <c r="W710" s="38" t="s">
        <v>5833</v>
      </c>
      <c r="X710" s="38" t="s">
        <v>71</v>
      </c>
      <c r="Y710" s="38">
        <v>45712</v>
      </c>
      <c r="Z710" s="38">
        <v>45713</v>
      </c>
      <c r="AA710" s="30" t="s">
        <v>106</v>
      </c>
      <c r="AB710" s="38">
        <v>45715</v>
      </c>
      <c r="AC710" s="38" t="s">
        <v>261</v>
      </c>
      <c r="AD710" s="40">
        <v>2</v>
      </c>
      <c r="AE710" s="40">
        <v>0</v>
      </c>
      <c r="AF710" s="40">
        <v>0</v>
      </c>
      <c r="AG710" s="40">
        <v>13</v>
      </c>
      <c r="AH710" s="40">
        <v>4</v>
      </c>
      <c r="AI710" s="40">
        <v>0</v>
      </c>
      <c r="AJ710" s="40">
        <v>1</v>
      </c>
      <c r="AK710" s="40">
        <v>0</v>
      </c>
      <c r="AL710" s="40">
        <v>1</v>
      </c>
      <c r="AM710" s="40">
        <v>0</v>
      </c>
      <c r="AN710" s="40">
        <v>0</v>
      </c>
      <c r="AO710" s="40">
        <v>0</v>
      </c>
      <c r="AP710" s="40">
        <v>0</v>
      </c>
      <c r="AQ710" s="40">
        <v>0</v>
      </c>
      <c r="AR710" s="40">
        <v>420000</v>
      </c>
      <c r="AS710" s="40">
        <v>0</v>
      </c>
      <c r="AT710" s="40">
        <v>0</v>
      </c>
      <c r="AU710" s="34" t="s">
        <v>622</v>
      </c>
      <c r="AV710" s="34" t="s">
        <v>67</v>
      </c>
      <c r="AW710" s="34" t="s">
        <v>67</v>
      </c>
      <c r="AX710" s="34"/>
      <c r="AY710" s="39"/>
      <c r="AZ710" s="38"/>
      <c r="BA710" s="38"/>
      <c r="BB710" s="41"/>
      <c r="BC710" s="38" t="s">
        <v>67</v>
      </c>
    </row>
    <row r="711" spans="1:55">
      <c r="A711" s="29">
        <f t="shared" si="5"/>
        <v>710</v>
      </c>
      <c r="B711" s="30" t="s">
        <v>54</v>
      </c>
      <c r="C711" s="31" t="s">
        <v>949</v>
      </c>
      <c r="D711" s="32" t="s">
        <v>5834</v>
      </c>
      <c r="E711" s="42" t="s">
        <v>78</v>
      </c>
      <c r="F711" s="34" t="s">
        <v>852</v>
      </c>
      <c r="G711" s="31" t="s">
        <v>59</v>
      </c>
      <c r="H711" s="36" t="s">
        <v>5835</v>
      </c>
      <c r="I711" s="36" t="s">
        <v>95</v>
      </c>
      <c r="J711" s="36" t="s">
        <v>5836</v>
      </c>
      <c r="K711" s="36" t="s">
        <v>68</v>
      </c>
      <c r="L711" s="36" t="s">
        <v>5837</v>
      </c>
      <c r="M711" s="36" t="s">
        <v>5838</v>
      </c>
      <c r="N711" s="36" t="s">
        <v>5839</v>
      </c>
      <c r="O711" s="37" t="s">
        <v>67</v>
      </c>
      <c r="P711" s="37" t="s">
        <v>67</v>
      </c>
      <c r="Q711" s="30" t="s">
        <v>67</v>
      </c>
      <c r="R711" s="38" t="s">
        <v>67</v>
      </c>
      <c r="S711" s="30" t="s">
        <v>853</v>
      </c>
      <c r="T711" s="30" t="b">
        <v>0</v>
      </c>
      <c r="U711" s="30" t="s">
        <v>5840</v>
      </c>
      <c r="V711" s="30" t="s">
        <v>5841</v>
      </c>
      <c r="W711" s="38" t="s">
        <v>5842</v>
      </c>
      <c r="X711" s="38" t="s">
        <v>71</v>
      </c>
      <c r="Y711" s="38">
        <v>45706</v>
      </c>
      <c r="Z711" s="38">
        <v>45709</v>
      </c>
      <c r="AA711" s="30" t="s">
        <v>106</v>
      </c>
      <c r="AB711" s="38">
        <v>45715</v>
      </c>
      <c r="AC711" s="38" t="s">
        <v>261</v>
      </c>
      <c r="AD711" s="40">
        <v>0</v>
      </c>
      <c r="AE711" s="40">
        <v>1</v>
      </c>
      <c r="AF711" s="40">
        <v>1</v>
      </c>
      <c r="AG711" s="40">
        <v>1</v>
      </c>
      <c r="AH711" s="40">
        <v>1</v>
      </c>
      <c r="AI711" s="40">
        <v>0</v>
      </c>
      <c r="AJ711" s="40">
        <v>1</v>
      </c>
      <c r="AK711" s="40">
        <v>1</v>
      </c>
      <c r="AL711" s="40">
        <v>0</v>
      </c>
      <c r="AM711" s="40">
        <v>0</v>
      </c>
      <c r="AN711" s="40">
        <v>0</v>
      </c>
      <c r="AO711" s="40">
        <v>0</v>
      </c>
      <c r="AP711" s="40">
        <v>0</v>
      </c>
      <c r="AQ711" s="40">
        <v>0</v>
      </c>
      <c r="AR711" s="40">
        <v>0</v>
      </c>
      <c r="AS711" s="40">
        <v>500000</v>
      </c>
      <c r="AT711" s="40">
        <v>0</v>
      </c>
      <c r="AU711" s="34" t="s">
        <v>2325</v>
      </c>
      <c r="AV711" s="34" t="s">
        <v>67</v>
      </c>
      <c r="AW711" s="34" t="s">
        <v>67</v>
      </c>
      <c r="AX711" s="34"/>
      <c r="AY711" s="39"/>
      <c r="AZ711" s="38"/>
      <c r="BA711" s="38"/>
      <c r="BB711" s="41"/>
      <c r="BC711" s="38" t="s">
        <v>67</v>
      </c>
    </row>
    <row r="712" spans="1:55">
      <c r="A712" s="29">
        <f t="shared" si="5"/>
        <v>711</v>
      </c>
      <c r="B712" s="30" t="s">
        <v>54</v>
      </c>
      <c r="C712" s="31" t="s">
        <v>147</v>
      </c>
      <c r="D712" s="32" t="s">
        <v>5843</v>
      </c>
      <c r="E712" s="42" t="s">
        <v>57</v>
      </c>
      <c r="F712" s="34" t="s">
        <v>852</v>
      </c>
      <c r="G712" s="31" t="s">
        <v>93</v>
      </c>
      <c r="H712" s="36" t="s">
        <v>5844</v>
      </c>
      <c r="I712" s="36" t="s">
        <v>228</v>
      </c>
      <c r="J712" s="36" t="s">
        <v>5845</v>
      </c>
      <c r="K712" s="36" t="s">
        <v>5846</v>
      </c>
      <c r="L712" s="36" t="s">
        <v>5847</v>
      </c>
      <c r="M712" s="36" t="s">
        <v>5848</v>
      </c>
      <c r="N712" s="36" t="s">
        <v>5849</v>
      </c>
      <c r="O712" s="37" t="s">
        <v>67</v>
      </c>
      <c r="P712" s="37" t="s">
        <v>67</v>
      </c>
      <c r="Q712" s="30" t="s">
        <v>67</v>
      </c>
      <c r="R712" s="38" t="s">
        <v>67</v>
      </c>
      <c r="S712" s="30" t="s">
        <v>853</v>
      </c>
      <c r="T712" s="30" t="b">
        <v>0</v>
      </c>
      <c r="U712" s="30" t="s">
        <v>5850</v>
      </c>
      <c r="V712" s="30" t="s">
        <v>5851</v>
      </c>
      <c r="W712" s="38" t="s">
        <v>5852</v>
      </c>
      <c r="X712" s="38" t="s">
        <v>4861</v>
      </c>
      <c r="Y712" s="38">
        <v>45701</v>
      </c>
      <c r="Z712" s="38" t="s">
        <v>156</v>
      </c>
      <c r="AA712" s="30" t="s">
        <v>106</v>
      </c>
      <c r="AB712" s="38">
        <v>45715</v>
      </c>
      <c r="AC712" s="38" t="s">
        <v>247</v>
      </c>
      <c r="AD712" s="40">
        <v>0</v>
      </c>
      <c r="AE712" s="40">
        <v>1</v>
      </c>
      <c r="AF712" s="40">
        <v>1</v>
      </c>
      <c r="AG712" s="40">
        <v>0</v>
      </c>
      <c r="AH712" s="40">
        <v>1</v>
      </c>
      <c r="AI712" s="40">
        <v>0</v>
      </c>
      <c r="AJ712" s="40">
        <v>0</v>
      </c>
      <c r="AK712" s="40">
        <v>0</v>
      </c>
      <c r="AL712" s="40">
        <v>0</v>
      </c>
      <c r="AM712" s="40">
        <v>0</v>
      </c>
      <c r="AN712" s="40">
        <v>0</v>
      </c>
      <c r="AO712" s="40">
        <v>0</v>
      </c>
      <c r="AP712" s="40">
        <v>0</v>
      </c>
      <c r="AQ712" s="40">
        <v>0</v>
      </c>
      <c r="AR712" s="40">
        <v>300000</v>
      </c>
      <c r="AS712" s="40">
        <v>0</v>
      </c>
      <c r="AT712" s="40">
        <v>0</v>
      </c>
      <c r="AU712" s="34" t="s">
        <v>224</v>
      </c>
      <c r="AV712" s="34" t="s">
        <v>67</v>
      </c>
      <c r="AW712" s="34" t="s">
        <v>67</v>
      </c>
      <c r="AX712" s="34"/>
      <c r="AY712" s="39"/>
      <c r="AZ712" s="38"/>
      <c r="BA712" s="38"/>
      <c r="BB712" s="41"/>
      <c r="BC712" s="38" t="s">
        <v>67</v>
      </c>
    </row>
    <row r="713" spans="1:55">
      <c r="A713" s="29">
        <f t="shared" si="5"/>
        <v>712</v>
      </c>
      <c r="B713" s="30" t="s">
        <v>54</v>
      </c>
      <c r="C713" s="31" t="s">
        <v>1689</v>
      </c>
      <c r="D713" s="32" t="s">
        <v>5853</v>
      </c>
      <c r="E713" s="42" t="s">
        <v>57</v>
      </c>
      <c r="F713" s="34" t="s">
        <v>706</v>
      </c>
      <c r="G713" s="31" t="s">
        <v>59</v>
      </c>
      <c r="H713" s="36" t="s">
        <v>5854</v>
      </c>
      <c r="I713" s="36" t="s">
        <v>374</v>
      </c>
      <c r="J713" s="36" t="s">
        <v>5855</v>
      </c>
      <c r="K713" s="36" t="s">
        <v>5856</v>
      </c>
      <c r="L713" s="36" t="s">
        <v>67</v>
      </c>
      <c r="M713" s="36" t="s">
        <v>5857</v>
      </c>
      <c r="N713" s="36" t="s">
        <v>5858</v>
      </c>
      <c r="O713" s="37" t="s">
        <v>67</v>
      </c>
      <c r="P713" s="37" t="s">
        <v>67</v>
      </c>
      <c r="Q713" s="30" t="s">
        <v>67</v>
      </c>
      <c r="R713" s="38" t="s">
        <v>67</v>
      </c>
      <c r="S713" s="30" t="s">
        <v>853</v>
      </c>
      <c r="T713" s="30" t="b">
        <v>0</v>
      </c>
      <c r="U713" s="30" t="s">
        <v>5859</v>
      </c>
      <c r="V713" s="30" t="s">
        <v>5860</v>
      </c>
      <c r="W713" s="38" t="s">
        <v>5861</v>
      </c>
      <c r="X713" s="38" t="s">
        <v>71</v>
      </c>
      <c r="Y713" s="38">
        <v>45674</v>
      </c>
      <c r="Z713" s="38">
        <v>45679</v>
      </c>
      <c r="AA713" s="30" t="s">
        <v>106</v>
      </c>
      <c r="AB713" s="38">
        <v>45716</v>
      </c>
      <c r="AC713" s="38" t="s">
        <v>1042</v>
      </c>
      <c r="AD713" s="40">
        <v>0</v>
      </c>
      <c r="AE713" s="40">
        <v>4</v>
      </c>
      <c r="AF713" s="40">
        <v>4</v>
      </c>
      <c r="AG713" s="40">
        <v>2</v>
      </c>
      <c r="AH713" s="40">
        <v>4</v>
      </c>
      <c r="AI713" s="40">
        <v>0</v>
      </c>
      <c r="AJ713" s="40">
        <v>1</v>
      </c>
      <c r="AK713" s="40">
        <v>1</v>
      </c>
      <c r="AL713" s="40">
        <v>0</v>
      </c>
      <c r="AM713" s="40">
        <v>0</v>
      </c>
      <c r="AN713" s="40">
        <v>0</v>
      </c>
      <c r="AO713" s="40">
        <v>0</v>
      </c>
      <c r="AP713" s="40">
        <v>0</v>
      </c>
      <c r="AQ713" s="40">
        <v>0</v>
      </c>
      <c r="AR713" s="40">
        <v>1600000</v>
      </c>
      <c r="AS713" s="40">
        <v>0</v>
      </c>
      <c r="AT713" s="40">
        <v>0</v>
      </c>
      <c r="AU713" s="34" t="s">
        <v>442</v>
      </c>
      <c r="AV713" s="34" t="s">
        <v>67</v>
      </c>
      <c r="AW713" s="34" t="s">
        <v>67</v>
      </c>
      <c r="AX713" s="34"/>
      <c r="AY713" s="39"/>
      <c r="AZ713" s="38"/>
      <c r="BA713" s="38"/>
      <c r="BB713" s="41"/>
      <c r="BC713" s="38" t="s">
        <v>67</v>
      </c>
    </row>
    <row r="714" spans="1:55">
      <c r="A714" s="29">
        <f t="shared" si="5"/>
        <v>713</v>
      </c>
      <c r="B714" s="30" t="s">
        <v>54</v>
      </c>
      <c r="C714" s="31" t="s">
        <v>562</v>
      </c>
      <c r="D714" s="32" t="s">
        <v>5862</v>
      </c>
      <c r="E714" s="42" t="s">
        <v>57</v>
      </c>
      <c r="F714" s="34" t="s">
        <v>852</v>
      </c>
      <c r="G714" s="31" t="s">
        <v>93</v>
      </c>
      <c r="H714" s="36" t="s">
        <v>5863</v>
      </c>
      <c r="I714" s="36" t="s">
        <v>95</v>
      </c>
      <c r="J714" s="36" t="s">
        <v>5864</v>
      </c>
      <c r="K714" s="36" t="s">
        <v>5865</v>
      </c>
      <c r="L714" s="36" t="s">
        <v>5866</v>
      </c>
      <c r="M714" s="36" t="s">
        <v>5867</v>
      </c>
      <c r="N714" s="36" t="s">
        <v>5868</v>
      </c>
      <c r="O714" s="37" t="s">
        <v>67</v>
      </c>
      <c r="P714" s="37" t="s">
        <v>67</v>
      </c>
      <c r="Q714" s="30" t="s">
        <v>67</v>
      </c>
      <c r="R714" s="38" t="s">
        <v>67</v>
      </c>
      <c r="S714" s="30" t="s">
        <v>853</v>
      </c>
      <c r="T714" s="30" t="b">
        <v>0</v>
      </c>
      <c r="U714" s="30" t="s">
        <v>5869</v>
      </c>
      <c r="V714" s="30" t="s">
        <v>5870</v>
      </c>
      <c r="W714" s="38" t="s">
        <v>5871</v>
      </c>
      <c r="X714" s="38" t="s">
        <v>71</v>
      </c>
      <c r="Y714" s="38">
        <v>45693</v>
      </c>
      <c r="Z714" s="38">
        <v>45698</v>
      </c>
      <c r="AA714" s="30" t="s">
        <v>106</v>
      </c>
      <c r="AB714" s="38">
        <v>45716</v>
      </c>
      <c r="AC714" s="38" t="s">
        <v>539</v>
      </c>
      <c r="AD714" s="40">
        <v>0</v>
      </c>
      <c r="AE714" s="40">
        <v>0</v>
      </c>
      <c r="AF714" s="40">
        <v>0</v>
      </c>
      <c r="AG714" s="40">
        <v>2</v>
      </c>
      <c r="AH714" s="40">
        <v>2</v>
      </c>
      <c r="AI714" s="40">
        <v>0</v>
      </c>
      <c r="AJ714" s="40">
        <v>2</v>
      </c>
      <c r="AK714" s="40">
        <v>0</v>
      </c>
      <c r="AL714" s="40">
        <v>2</v>
      </c>
      <c r="AM714" s="40">
        <v>0</v>
      </c>
      <c r="AN714" s="40">
        <v>0</v>
      </c>
      <c r="AO714" s="40">
        <v>0</v>
      </c>
      <c r="AP714" s="40">
        <v>0</v>
      </c>
      <c r="AQ714" s="40">
        <v>0</v>
      </c>
      <c r="AR714" s="40">
        <v>300000</v>
      </c>
      <c r="AS714" s="40">
        <v>0</v>
      </c>
      <c r="AT714" s="40">
        <v>0</v>
      </c>
      <c r="AU714" s="34" t="s">
        <v>442</v>
      </c>
      <c r="AV714" s="34" t="s">
        <v>67</v>
      </c>
      <c r="AW714" s="34" t="s">
        <v>67</v>
      </c>
      <c r="AX714" s="34"/>
      <c r="AY714" s="39"/>
      <c r="AZ714" s="38"/>
      <c r="BA714" s="38"/>
      <c r="BB714" s="41"/>
      <c r="BC714" s="38" t="s">
        <v>67</v>
      </c>
    </row>
    <row r="715" spans="1:55">
      <c r="A715" s="29">
        <f t="shared" si="5"/>
        <v>714</v>
      </c>
      <c r="B715" s="30" t="s">
        <v>54</v>
      </c>
      <c r="C715" s="31" t="s">
        <v>55</v>
      </c>
      <c r="D715" s="32" t="s">
        <v>5872</v>
      </c>
      <c r="E715" s="42" t="s">
        <v>57</v>
      </c>
      <c r="F715" s="34" t="s">
        <v>852</v>
      </c>
      <c r="G715" s="31" t="s">
        <v>93</v>
      </c>
      <c r="H715" s="36" t="s">
        <v>5873</v>
      </c>
      <c r="I715" s="36" t="s">
        <v>1858</v>
      </c>
      <c r="J715" s="36" t="s">
        <v>5874</v>
      </c>
      <c r="K715" s="36" t="s">
        <v>5875</v>
      </c>
      <c r="L715" s="36" t="s">
        <v>5876</v>
      </c>
      <c r="M715" s="36" t="s">
        <v>5877</v>
      </c>
      <c r="N715" s="36" t="s">
        <v>5878</v>
      </c>
      <c r="O715" s="37" t="s">
        <v>67</v>
      </c>
      <c r="P715" s="37" t="s">
        <v>67</v>
      </c>
      <c r="Q715" s="30" t="s">
        <v>67</v>
      </c>
      <c r="R715" s="38" t="s">
        <v>67</v>
      </c>
      <c r="S715" s="30" t="s">
        <v>853</v>
      </c>
      <c r="T715" s="30" t="b">
        <v>0</v>
      </c>
      <c r="U715" s="30" t="s">
        <v>5879</v>
      </c>
      <c r="V715" s="30" t="s">
        <v>5880</v>
      </c>
      <c r="W715" s="38" t="s">
        <v>5881</v>
      </c>
      <c r="X715" s="38" t="s">
        <v>4861</v>
      </c>
      <c r="Y715" s="38">
        <v>45695</v>
      </c>
      <c r="Z715" s="38">
        <v>45705</v>
      </c>
      <c r="AA715" s="30" t="s">
        <v>106</v>
      </c>
      <c r="AB715" s="38">
        <v>45721</v>
      </c>
      <c r="AC715" s="38" t="s">
        <v>1042</v>
      </c>
      <c r="AD715" s="40">
        <v>0</v>
      </c>
      <c r="AE715" s="40">
        <v>0</v>
      </c>
      <c r="AF715" s="40">
        <v>0</v>
      </c>
      <c r="AG715" s="40">
        <v>1</v>
      </c>
      <c r="AH715" s="40">
        <v>1</v>
      </c>
      <c r="AI715" s="40">
        <v>0</v>
      </c>
      <c r="AJ715" s="40">
        <v>1</v>
      </c>
      <c r="AK715" s="40">
        <v>0</v>
      </c>
      <c r="AL715" s="40">
        <v>1</v>
      </c>
      <c r="AM715" s="40">
        <v>0</v>
      </c>
      <c r="AN715" s="40">
        <v>0</v>
      </c>
      <c r="AO715" s="40">
        <v>0</v>
      </c>
      <c r="AP715" s="40">
        <v>0</v>
      </c>
      <c r="AQ715" s="40">
        <v>0</v>
      </c>
      <c r="AR715" s="40">
        <v>0</v>
      </c>
      <c r="AS715" s="40">
        <v>0</v>
      </c>
      <c r="AT715" s="40">
        <v>0</v>
      </c>
      <c r="AU715" s="34" t="s">
        <v>442</v>
      </c>
      <c r="AV715" s="34" t="s">
        <v>67</v>
      </c>
      <c r="AW715" s="34" t="s">
        <v>67</v>
      </c>
      <c r="AX715" s="34"/>
      <c r="AY715" s="39"/>
      <c r="AZ715" s="38"/>
      <c r="BA715" s="38"/>
      <c r="BB715" s="41"/>
      <c r="BC715" s="38" t="s">
        <v>67</v>
      </c>
    </row>
    <row r="716" spans="1:55">
      <c r="A716" s="29">
        <f t="shared" si="5"/>
        <v>715</v>
      </c>
      <c r="B716" s="30" t="s">
        <v>54</v>
      </c>
      <c r="C716" s="31" t="s">
        <v>5523</v>
      </c>
      <c r="D716" s="32" t="s">
        <v>5882</v>
      </c>
      <c r="E716" s="42" t="s">
        <v>57</v>
      </c>
      <c r="F716" s="34" t="s">
        <v>706</v>
      </c>
      <c r="G716" s="31" t="s">
        <v>59</v>
      </c>
      <c r="H716" s="36" t="s">
        <v>5883</v>
      </c>
      <c r="I716" s="36" t="s">
        <v>5884</v>
      </c>
      <c r="J716" s="36" t="s">
        <v>5885</v>
      </c>
      <c r="K716" s="36" t="s">
        <v>5886</v>
      </c>
      <c r="L716" s="36" t="s">
        <v>5887</v>
      </c>
      <c r="M716" s="36" t="s">
        <v>5888</v>
      </c>
      <c r="N716" s="36" t="s">
        <v>5889</v>
      </c>
      <c r="O716" s="37" t="s">
        <v>67</v>
      </c>
      <c r="P716" s="37" t="s">
        <v>67</v>
      </c>
      <c r="Q716" s="30" t="s">
        <v>67</v>
      </c>
      <c r="R716" s="38" t="s">
        <v>67</v>
      </c>
      <c r="S716" s="30" t="s">
        <v>853</v>
      </c>
      <c r="T716" s="30" t="b">
        <v>0</v>
      </c>
      <c r="U716" s="30" t="s">
        <v>5890</v>
      </c>
      <c r="V716" s="30" t="s">
        <v>5891</v>
      </c>
      <c r="W716" s="38" t="s">
        <v>5892</v>
      </c>
      <c r="X716" s="38" t="s">
        <v>71</v>
      </c>
      <c r="Y716" s="38">
        <v>45679</v>
      </c>
      <c r="Z716" s="38">
        <v>45681</v>
      </c>
      <c r="AA716" s="30" t="s">
        <v>106</v>
      </c>
      <c r="AB716" s="38">
        <v>45721</v>
      </c>
      <c r="AC716" s="38" t="s">
        <v>1042</v>
      </c>
      <c r="AD716" s="40">
        <v>0</v>
      </c>
      <c r="AE716" s="40">
        <v>4</v>
      </c>
      <c r="AF716" s="40">
        <v>4</v>
      </c>
      <c r="AG716" s="40">
        <v>1</v>
      </c>
      <c r="AH716" s="40">
        <v>1</v>
      </c>
      <c r="AI716" s="40">
        <v>0</v>
      </c>
      <c r="AJ716" s="40">
        <v>1</v>
      </c>
      <c r="AK716" s="40">
        <v>1</v>
      </c>
      <c r="AL716" s="40">
        <v>0</v>
      </c>
      <c r="AM716" s="40">
        <v>0</v>
      </c>
      <c r="AN716" s="40">
        <v>0</v>
      </c>
      <c r="AO716" s="40">
        <v>0</v>
      </c>
      <c r="AP716" s="40">
        <v>0</v>
      </c>
      <c r="AQ716" s="40">
        <v>0</v>
      </c>
      <c r="AR716" s="40">
        <v>1500000</v>
      </c>
      <c r="AS716" s="40">
        <v>0</v>
      </c>
      <c r="AT716" s="40">
        <v>0</v>
      </c>
      <c r="AU716" s="34" t="s">
        <v>442</v>
      </c>
      <c r="AV716" s="34" t="s">
        <v>67</v>
      </c>
      <c r="AW716" s="34" t="s">
        <v>67</v>
      </c>
      <c r="AX716" s="34"/>
      <c r="AY716" s="39"/>
      <c r="AZ716" s="38"/>
      <c r="BA716" s="38"/>
      <c r="BB716" s="41"/>
      <c r="BC716" s="38" t="s">
        <v>67</v>
      </c>
    </row>
    <row r="717" spans="1:55">
      <c r="A717" s="29">
        <f t="shared" si="5"/>
        <v>716</v>
      </c>
      <c r="B717" s="30" t="s">
        <v>54</v>
      </c>
      <c r="C717" s="31" t="s">
        <v>134</v>
      </c>
      <c r="D717" s="32" t="s">
        <v>5893</v>
      </c>
      <c r="E717" s="42" t="s">
        <v>78</v>
      </c>
      <c r="F717" s="34" t="s">
        <v>852</v>
      </c>
      <c r="G717" s="31" t="s">
        <v>93</v>
      </c>
      <c r="H717" s="36" t="s">
        <v>5894</v>
      </c>
      <c r="I717" s="36" t="s">
        <v>5895</v>
      </c>
      <c r="J717" s="36" t="s">
        <v>5896</v>
      </c>
      <c r="K717" s="36" t="s">
        <v>5897</v>
      </c>
      <c r="L717" s="36" t="s">
        <v>5898</v>
      </c>
      <c r="M717" s="36" t="s">
        <v>5899</v>
      </c>
      <c r="N717" s="36" t="s">
        <v>5900</v>
      </c>
      <c r="O717" s="37" t="s">
        <v>67</v>
      </c>
      <c r="P717" s="37" t="s">
        <v>67</v>
      </c>
      <c r="Q717" s="30" t="s">
        <v>67</v>
      </c>
      <c r="R717" s="38" t="s">
        <v>67</v>
      </c>
      <c r="S717" s="30" t="s">
        <v>853</v>
      </c>
      <c r="T717" s="30" t="b">
        <v>0</v>
      </c>
      <c r="U717" s="30" t="s">
        <v>5901</v>
      </c>
      <c r="V717" s="30" t="s">
        <v>5901</v>
      </c>
      <c r="W717" s="38" t="s">
        <v>5902</v>
      </c>
      <c r="X717" s="38" t="s">
        <v>4861</v>
      </c>
      <c r="Y717" s="38">
        <v>45665</v>
      </c>
      <c r="Z717" s="38" t="s">
        <v>156</v>
      </c>
      <c r="AA717" s="30" t="s">
        <v>106</v>
      </c>
      <c r="AB717" s="38">
        <v>45721</v>
      </c>
      <c r="AC717" s="38" t="s">
        <v>370</v>
      </c>
      <c r="AD717" s="40">
        <v>0</v>
      </c>
      <c r="AE717" s="40">
        <v>3</v>
      </c>
      <c r="AF717" s="40">
        <v>3</v>
      </c>
      <c r="AG717" s="40">
        <v>2</v>
      </c>
      <c r="AH717" s="40">
        <v>3</v>
      </c>
      <c r="AI717" s="40">
        <v>0</v>
      </c>
      <c r="AJ717" s="40">
        <v>2</v>
      </c>
      <c r="AK717" s="40">
        <v>0</v>
      </c>
      <c r="AL717" s="40">
        <v>2</v>
      </c>
      <c r="AM717" s="40">
        <v>0</v>
      </c>
      <c r="AN717" s="40">
        <v>0</v>
      </c>
      <c r="AO717" s="40">
        <v>0</v>
      </c>
      <c r="AP717" s="40">
        <v>0</v>
      </c>
      <c r="AQ717" s="40">
        <v>0</v>
      </c>
      <c r="AR717" s="40">
        <v>900000</v>
      </c>
      <c r="AS717" s="40">
        <v>0</v>
      </c>
      <c r="AT717" s="40">
        <v>0</v>
      </c>
      <c r="AU717" s="34" t="s">
        <v>442</v>
      </c>
      <c r="AV717" s="34" t="s">
        <v>67</v>
      </c>
      <c r="AW717" s="34" t="s">
        <v>67</v>
      </c>
      <c r="AX717" s="34"/>
      <c r="AY717" s="39"/>
      <c r="AZ717" s="38"/>
      <c r="BA717" s="38"/>
      <c r="BB717" s="41"/>
      <c r="BC717" s="38" t="s">
        <v>67</v>
      </c>
    </row>
    <row r="718" spans="1:55">
      <c r="A718" s="29">
        <f t="shared" si="5"/>
        <v>717</v>
      </c>
      <c r="B718" s="30" t="s">
        <v>54</v>
      </c>
      <c r="C718" s="31" t="s">
        <v>2856</v>
      </c>
      <c r="D718" s="32" t="s">
        <v>5903</v>
      </c>
      <c r="E718" s="42" t="s">
        <v>57</v>
      </c>
      <c r="F718" s="34" t="s">
        <v>706</v>
      </c>
      <c r="G718" s="31" t="s">
        <v>93</v>
      </c>
      <c r="H718" s="36" t="s">
        <v>5904</v>
      </c>
      <c r="I718" s="36" t="s">
        <v>1013</v>
      </c>
      <c r="J718" s="36" t="s">
        <v>5905</v>
      </c>
      <c r="K718" s="36" t="s">
        <v>5906</v>
      </c>
      <c r="L718" s="36" t="s">
        <v>5907</v>
      </c>
      <c r="M718" s="36" t="s">
        <v>5908</v>
      </c>
      <c r="N718" s="36" t="s">
        <v>5909</v>
      </c>
      <c r="O718" s="37" t="s">
        <v>67</v>
      </c>
      <c r="P718" s="37" t="s">
        <v>67</v>
      </c>
      <c r="Q718" s="30" t="s">
        <v>67</v>
      </c>
      <c r="R718" s="38" t="s">
        <v>67</v>
      </c>
      <c r="S718" s="30" t="s">
        <v>853</v>
      </c>
      <c r="T718" s="30" t="b">
        <v>0</v>
      </c>
      <c r="U718" s="30" t="s">
        <v>5910</v>
      </c>
      <c r="V718" s="30" t="s">
        <v>5911</v>
      </c>
      <c r="W718" s="38" t="s">
        <v>5912</v>
      </c>
      <c r="X718" s="38" t="s">
        <v>71</v>
      </c>
      <c r="Y718" s="38">
        <v>45678</v>
      </c>
      <c r="Z718" s="38">
        <v>45680</v>
      </c>
      <c r="AA718" s="30" t="s">
        <v>106</v>
      </c>
      <c r="AB718" s="38">
        <v>45721</v>
      </c>
      <c r="AC718" s="38" t="s">
        <v>247</v>
      </c>
      <c r="AD718" s="40">
        <v>0</v>
      </c>
      <c r="AE718" s="40">
        <v>1</v>
      </c>
      <c r="AF718" s="40">
        <v>1</v>
      </c>
      <c r="AG718" s="40">
        <v>1</v>
      </c>
      <c r="AH718" s="40">
        <v>1</v>
      </c>
      <c r="AI718" s="40">
        <v>0</v>
      </c>
      <c r="AJ718" s="40">
        <v>1</v>
      </c>
      <c r="AK718" s="40">
        <v>0</v>
      </c>
      <c r="AL718" s="40">
        <v>1</v>
      </c>
      <c r="AM718" s="40">
        <v>0</v>
      </c>
      <c r="AN718" s="40">
        <v>0</v>
      </c>
      <c r="AO718" s="40">
        <v>0</v>
      </c>
      <c r="AP718" s="40">
        <v>0</v>
      </c>
      <c r="AQ718" s="40">
        <v>0</v>
      </c>
      <c r="AR718" s="40">
        <v>0</v>
      </c>
      <c r="AS718" s="40">
        <v>0</v>
      </c>
      <c r="AT718" s="40">
        <v>0</v>
      </c>
      <c r="AU718" s="34" t="s">
        <v>3017</v>
      </c>
      <c r="AV718" s="34" t="s">
        <v>67</v>
      </c>
      <c r="AW718" s="34" t="s">
        <v>67</v>
      </c>
      <c r="AX718" s="34"/>
      <c r="AY718" s="39"/>
      <c r="AZ718" s="38"/>
      <c r="BA718" s="38"/>
      <c r="BB718" s="41"/>
      <c r="BC718" s="38" t="s">
        <v>67</v>
      </c>
    </row>
    <row r="719" spans="1:55">
      <c r="A719" s="29">
        <f t="shared" si="5"/>
        <v>718</v>
      </c>
      <c r="B719" s="30" t="s">
        <v>54</v>
      </c>
      <c r="C719" s="31" t="s">
        <v>2856</v>
      </c>
      <c r="D719" s="32" t="s">
        <v>5913</v>
      </c>
      <c r="E719" s="42" t="s">
        <v>57</v>
      </c>
      <c r="F719" s="34" t="s">
        <v>717</v>
      </c>
      <c r="G719" s="31" t="s">
        <v>93</v>
      </c>
      <c r="H719" s="36" t="s">
        <v>5904</v>
      </c>
      <c r="I719" s="36" t="s">
        <v>1013</v>
      </c>
      <c r="J719" s="36" t="s">
        <v>5905</v>
      </c>
      <c r="K719" s="36" t="s">
        <v>5906</v>
      </c>
      <c r="L719" s="36" t="s">
        <v>5907</v>
      </c>
      <c r="M719" s="36" t="s">
        <v>5908</v>
      </c>
      <c r="N719" s="36" t="s">
        <v>5909</v>
      </c>
      <c r="O719" s="37" t="s">
        <v>67</v>
      </c>
      <c r="P719" s="37" t="s">
        <v>67</v>
      </c>
      <c r="Q719" s="30" t="s">
        <v>67</v>
      </c>
      <c r="R719" s="38" t="s">
        <v>67</v>
      </c>
      <c r="S719" s="30" t="s">
        <v>853</v>
      </c>
      <c r="T719" s="30" t="b">
        <v>0</v>
      </c>
      <c r="U719" s="30" t="s">
        <v>5910</v>
      </c>
      <c r="V719" s="30" t="s">
        <v>5911</v>
      </c>
      <c r="W719" s="38" t="s">
        <v>5912</v>
      </c>
      <c r="X719" s="38" t="s">
        <v>71</v>
      </c>
      <c r="Y719" s="38">
        <v>45678</v>
      </c>
      <c r="Z719" s="38">
        <v>45680</v>
      </c>
      <c r="AA719" s="30" t="s">
        <v>106</v>
      </c>
      <c r="AB719" s="38">
        <v>45721</v>
      </c>
      <c r="AC719" s="38" t="s">
        <v>247</v>
      </c>
      <c r="AD719" s="40">
        <v>0</v>
      </c>
      <c r="AE719" s="40">
        <v>5</v>
      </c>
      <c r="AF719" s="40">
        <v>5</v>
      </c>
      <c r="AG719" s="40">
        <v>5</v>
      </c>
      <c r="AH719" s="40">
        <v>5</v>
      </c>
      <c r="AI719" s="40">
        <v>0</v>
      </c>
      <c r="AJ719" s="40">
        <v>2</v>
      </c>
      <c r="AK719" s="40">
        <v>0</v>
      </c>
      <c r="AL719" s="40">
        <v>2</v>
      </c>
      <c r="AM719" s="40">
        <v>0</v>
      </c>
      <c r="AN719" s="40">
        <v>0</v>
      </c>
      <c r="AO719" s="40">
        <v>0</v>
      </c>
      <c r="AP719" s="40">
        <v>0</v>
      </c>
      <c r="AQ719" s="40">
        <v>0</v>
      </c>
      <c r="AR719" s="40">
        <v>2460000</v>
      </c>
      <c r="AS719" s="40">
        <v>0</v>
      </c>
      <c r="AT719" s="40">
        <v>0</v>
      </c>
      <c r="AU719" s="34" t="s">
        <v>3017</v>
      </c>
      <c r="AV719" s="34" t="s">
        <v>67</v>
      </c>
      <c r="AW719" s="34" t="s">
        <v>67</v>
      </c>
      <c r="AX719" s="34"/>
      <c r="AY719" s="39"/>
      <c r="AZ719" s="38"/>
      <c r="BA719" s="38"/>
      <c r="BB719" s="41"/>
      <c r="BC719" s="38" t="s">
        <v>67</v>
      </c>
    </row>
    <row r="720" spans="1:55">
      <c r="A720" s="29">
        <f t="shared" si="5"/>
        <v>719</v>
      </c>
      <c r="B720" s="30" t="s">
        <v>54</v>
      </c>
      <c r="C720" s="31" t="s">
        <v>4361</v>
      </c>
      <c r="D720" s="32" t="s">
        <v>5914</v>
      </c>
      <c r="E720" s="42" t="s">
        <v>57</v>
      </c>
      <c r="F720" s="34" t="s">
        <v>852</v>
      </c>
      <c r="G720" s="31" t="s">
        <v>93</v>
      </c>
      <c r="H720" s="36" t="s">
        <v>5915</v>
      </c>
      <c r="I720" s="36" t="s">
        <v>489</v>
      </c>
      <c r="J720" s="36" t="s">
        <v>5916</v>
      </c>
      <c r="K720" s="36" t="s">
        <v>5917</v>
      </c>
      <c r="L720" s="36" t="s">
        <v>68</v>
      </c>
      <c r="M720" s="36" t="s">
        <v>5918</v>
      </c>
      <c r="N720" s="36" t="s">
        <v>5919</v>
      </c>
      <c r="O720" s="37" t="s">
        <v>67</v>
      </c>
      <c r="P720" s="37" t="s">
        <v>67</v>
      </c>
      <c r="Q720" s="30" t="s">
        <v>67</v>
      </c>
      <c r="R720" s="38" t="s">
        <v>67</v>
      </c>
      <c r="S720" s="30" t="s">
        <v>853</v>
      </c>
      <c r="T720" s="30" t="b">
        <v>0</v>
      </c>
      <c r="U720" s="30" t="s">
        <v>5920</v>
      </c>
      <c r="V720" s="30" t="s">
        <v>5921</v>
      </c>
      <c r="W720" s="38" t="s">
        <v>5922</v>
      </c>
      <c r="X720" s="38" t="s">
        <v>71</v>
      </c>
      <c r="Y720" s="38">
        <v>45709</v>
      </c>
      <c r="Z720" s="38">
        <v>45713</v>
      </c>
      <c r="AA720" s="30" t="s">
        <v>106</v>
      </c>
      <c r="AB720" s="38">
        <v>45722</v>
      </c>
      <c r="AC720" s="38" t="s">
        <v>539</v>
      </c>
      <c r="AD720" s="40">
        <v>0</v>
      </c>
      <c r="AE720" s="40">
        <v>2</v>
      </c>
      <c r="AF720" s="40">
        <v>2</v>
      </c>
      <c r="AG720" s="40">
        <v>2</v>
      </c>
      <c r="AH720" s="40">
        <v>2</v>
      </c>
      <c r="AI720" s="40">
        <v>0</v>
      </c>
      <c r="AJ720" s="40">
        <v>2</v>
      </c>
      <c r="AK720" s="40">
        <v>0</v>
      </c>
      <c r="AL720" s="40">
        <v>2</v>
      </c>
      <c r="AM720" s="40">
        <v>0</v>
      </c>
      <c r="AN720" s="40">
        <v>0</v>
      </c>
      <c r="AO720" s="40">
        <v>0</v>
      </c>
      <c r="AP720" s="40">
        <v>0</v>
      </c>
      <c r="AQ720" s="40">
        <v>0</v>
      </c>
      <c r="AR720" s="40">
        <v>500000</v>
      </c>
      <c r="AS720" s="40">
        <v>0</v>
      </c>
      <c r="AT720" s="40">
        <v>0</v>
      </c>
      <c r="AU720" s="34" t="s">
        <v>5923</v>
      </c>
      <c r="AV720" s="34" t="s">
        <v>67</v>
      </c>
      <c r="AW720" s="34" t="s">
        <v>67</v>
      </c>
      <c r="AX720" s="34"/>
      <c r="AY720" s="39"/>
      <c r="AZ720" s="38"/>
      <c r="BA720" s="38"/>
      <c r="BB720" s="41"/>
      <c r="BC720" s="38" t="s">
        <v>67</v>
      </c>
    </row>
    <row r="721" spans="1:55">
      <c r="A721" s="29">
        <f t="shared" si="5"/>
        <v>720</v>
      </c>
      <c r="B721" s="30" t="s">
        <v>54</v>
      </c>
      <c r="C721" s="31" t="s">
        <v>3400</v>
      </c>
      <c r="D721" s="32" t="s">
        <v>5924</v>
      </c>
      <c r="E721" s="42" t="s">
        <v>57</v>
      </c>
      <c r="F721" s="34" t="s">
        <v>706</v>
      </c>
      <c r="G721" s="31" t="s">
        <v>93</v>
      </c>
      <c r="H721" s="36" t="s">
        <v>5925</v>
      </c>
      <c r="I721" s="36" t="s">
        <v>121</v>
      </c>
      <c r="J721" s="36" t="s">
        <v>5926</v>
      </c>
      <c r="K721" s="36" t="s">
        <v>5927</v>
      </c>
      <c r="L721" s="36" t="s">
        <v>5928</v>
      </c>
      <c r="M721" s="36" t="s">
        <v>5929</v>
      </c>
      <c r="N721" s="36" t="s">
        <v>5930</v>
      </c>
      <c r="O721" s="37" t="s">
        <v>67</v>
      </c>
      <c r="P721" s="37" t="s">
        <v>67</v>
      </c>
      <c r="Q721" s="30" t="s">
        <v>67</v>
      </c>
      <c r="R721" s="38" t="s">
        <v>67</v>
      </c>
      <c r="S721" s="30" t="s">
        <v>853</v>
      </c>
      <c r="T721" s="30" t="b">
        <v>1</v>
      </c>
      <c r="U721" s="30" t="s">
        <v>5931</v>
      </c>
      <c r="V721" s="30" t="s">
        <v>5932</v>
      </c>
      <c r="W721" s="38" t="s">
        <v>5933</v>
      </c>
      <c r="X721" s="38" t="s">
        <v>71</v>
      </c>
      <c r="Y721" s="38">
        <v>45698</v>
      </c>
      <c r="Z721" s="38">
        <v>45705</v>
      </c>
      <c r="AA721" s="30" t="s">
        <v>106</v>
      </c>
      <c r="AB721" s="38">
        <v>45722</v>
      </c>
      <c r="AC721" s="38" t="s">
        <v>247</v>
      </c>
      <c r="AD721" s="40">
        <v>0</v>
      </c>
      <c r="AE721" s="40">
        <v>3</v>
      </c>
      <c r="AF721" s="40">
        <v>3</v>
      </c>
      <c r="AG721" s="40">
        <v>4</v>
      </c>
      <c r="AH721" s="40">
        <v>3</v>
      </c>
      <c r="AI721" s="40">
        <v>0</v>
      </c>
      <c r="AJ721" s="40">
        <v>1</v>
      </c>
      <c r="AK721" s="40">
        <v>0</v>
      </c>
      <c r="AL721" s="40">
        <v>1</v>
      </c>
      <c r="AM721" s="40">
        <v>0</v>
      </c>
      <c r="AN721" s="40">
        <v>0</v>
      </c>
      <c r="AO721" s="40">
        <v>0</v>
      </c>
      <c r="AP721" s="40">
        <v>0</v>
      </c>
      <c r="AQ721" s="40">
        <v>0</v>
      </c>
      <c r="AR721" s="40">
        <v>1000000</v>
      </c>
      <c r="AS721" s="40">
        <v>900000</v>
      </c>
      <c r="AT721" s="40">
        <v>0</v>
      </c>
      <c r="AU721" s="34" t="s">
        <v>224</v>
      </c>
      <c r="AV721" s="34" t="s">
        <v>67</v>
      </c>
      <c r="AW721" s="34" t="s">
        <v>67</v>
      </c>
      <c r="AX721" s="34"/>
      <c r="AY721" s="39"/>
      <c r="AZ721" s="38"/>
      <c r="BA721" s="38"/>
      <c r="BB721" s="41"/>
      <c r="BC721" s="38" t="s">
        <v>67</v>
      </c>
    </row>
    <row r="722" spans="1:55">
      <c r="A722" s="29">
        <f t="shared" si="5"/>
        <v>721</v>
      </c>
      <c r="B722" s="30" t="s">
        <v>54</v>
      </c>
      <c r="C722" s="31" t="s">
        <v>1240</v>
      </c>
      <c r="D722" s="32" t="s">
        <v>5934</v>
      </c>
      <c r="E722" s="42" t="s">
        <v>57</v>
      </c>
      <c r="F722" s="34" t="s">
        <v>706</v>
      </c>
      <c r="G722" s="31" t="s">
        <v>93</v>
      </c>
      <c r="H722" s="36" t="s">
        <v>5935</v>
      </c>
      <c r="I722" s="36" t="s">
        <v>708</v>
      </c>
      <c r="J722" s="36" t="s">
        <v>5936</v>
      </c>
      <c r="K722" s="36" t="s">
        <v>5937</v>
      </c>
      <c r="L722" s="36" t="s">
        <v>5938</v>
      </c>
      <c r="M722" s="36" t="s">
        <v>5939</v>
      </c>
      <c r="N722" s="36" t="s">
        <v>5940</v>
      </c>
      <c r="O722" s="37" t="s">
        <v>67</v>
      </c>
      <c r="P722" s="37" t="s">
        <v>67</v>
      </c>
      <c r="Q722" s="30" t="s">
        <v>67</v>
      </c>
      <c r="R722" s="38" t="s">
        <v>67</v>
      </c>
      <c r="S722" s="30" t="s">
        <v>853</v>
      </c>
      <c r="T722" s="30" t="b">
        <v>0</v>
      </c>
      <c r="U722" s="30" t="s">
        <v>5941</v>
      </c>
      <c r="V722" s="30" t="s">
        <v>5942</v>
      </c>
      <c r="W722" s="38" t="s">
        <v>5943</v>
      </c>
      <c r="X722" s="38" t="s">
        <v>71</v>
      </c>
      <c r="Y722" s="38">
        <v>45674</v>
      </c>
      <c r="Z722" s="38">
        <v>45679</v>
      </c>
      <c r="AA722" s="30" t="s">
        <v>106</v>
      </c>
      <c r="AB722" s="38">
        <v>45722</v>
      </c>
      <c r="AC722" s="38" t="s">
        <v>370</v>
      </c>
      <c r="AD722" s="40">
        <v>0</v>
      </c>
      <c r="AE722" s="40">
        <v>0</v>
      </c>
      <c r="AF722" s="40">
        <v>0</v>
      </c>
      <c r="AG722" s="40">
        <v>4</v>
      </c>
      <c r="AH722" s="40">
        <v>2</v>
      </c>
      <c r="AI722" s="40">
        <v>0</v>
      </c>
      <c r="AJ722" s="40">
        <v>1</v>
      </c>
      <c r="AK722" s="40">
        <v>0</v>
      </c>
      <c r="AL722" s="40">
        <v>1</v>
      </c>
      <c r="AM722" s="40">
        <v>0</v>
      </c>
      <c r="AN722" s="40">
        <v>0</v>
      </c>
      <c r="AO722" s="40">
        <v>0</v>
      </c>
      <c r="AP722" s="40">
        <v>0</v>
      </c>
      <c r="AQ722" s="40">
        <v>0</v>
      </c>
      <c r="AR722" s="40">
        <v>800000</v>
      </c>
      <c r="AS722" s="40">
        <v>0</v>
      </c>
      <c r="AT722" s="40">
        <v>0</v>
      </c>
      <c r="AU722" s="34" t="s">
        <v>3017</v>
      </c>
      <c r="AV722" s="34" t="s">
        <v>67</v>
      </c>
      <c r="AW722" s="34" t="s">
        <v>67</v>
      </c>
      <c r="AX722" s="34"/>
      <c r="AY722" s="39"/>
      <c r="AZ722" s="38"/>
      <c r="BA722" s="38"/>
      <c r="BB722" s="41"/>
      <c r="BC722" s="38" t="s">
        <v>67</v>
      </c>
    </row>
    <row r="723" spans="1:55">
      <c r="A723" s="29">
        <f t="shared" si="5"/>
        <v>722</v>
      </c>
      <c r="B723" s="30" t="s">
        <v>54</v>
      </c>
      <c r="C723" s="31" t="s">
        <v>3400</v>
      </c>
      <c r="D723" s="32" t="s">
        <v>5944</v>
      </c>
      <c r="E723" s="42" t="s">
        <v>78</v>
      </c>
      <c r="F723" s="34" t="s">
        <v>852</v>
      </c>
      <c r="G723" s="31" t="s">
        <v>59</v>
      </c>
      <c r="H723" s="36" t="s">
        <v>5945</v>
      </c>
      <c r="I723" s="36" t="s">
        <v>5422</v>
      </c>
      <c r="J723" s="36" t="s">
        <v>5946</v>
      </c>
      <c r="K723" s="36" t="s">
        <v>5947</v>
      </c>
      <c r="L723" s="36" t="s">
        <v>5948</v>
      </c>
      <c r="M723" s="36" t="s">
        <v>5949</v>
      </c>
      <c r="N723" s="36" t="s">
        <v>5950</v>
      </c>
      <c r="O723" s="37" t="s">
        <v>67</v>
      </c>
      <c r="P723" s="37" t="s">
        <v>67</v>
      </c>
      <c r="Q723" s="30" t="s">
        <v>67</v>
      </c>
      <c r="R723" s="38" t="s">
        <v>67</v>
      </c>
      <c r="S723" s="30" t="s">
        <v>853</v>
      </c>
      <c r="T723" s="30" t="b">
        <v>0</v>
      </c>
      <c r="U723" s="30" t="s">
        <v>67</v>
      </c>
      <c r="V723" s="34" t="s">
        <v>67</v>
      </c>
      <c r="W723" s="38" t="s">
        <v>5951</v>
      </c>
      <c r="X723" s="38" t="s">
        <v>4861</v>
      </c>
      <c r="Y723" s="38">
        <v>45665</v>
      </c>
      <c r="Z723" s="38" t="s">
        <v>156</v>
      </c>
      <c r="AA723" s="30" t="s">
        <v>106</v>
      </c>
      <c r="AB723" s="38">
        <v>45723</v>
      </c>
      <c r="AC723" s="38" t="s">
        <v>247</v>
      </c>
      <c r="AD723" s="40">
        <v>6</v>
      </c>
      <c r="AE723" s="40">
        <v>0</v>
      </c>
      <c r="AF723" s="40">
        <v>0</v>
      </c>
      <c r="AG723" s="40">
        <v>16</v>
      </c>
      <c r="AH723" s="40">
        <v>12</v>
      </c>
      <c r="AI723" s="40">
        <v>0</v>
      </c>
      <c r="AJ723" s="40">
        <v>3</v>
      </c>
      <c r="AK723" s="40">
        <v>3</v>
      </c>
      <c r="AL723" s="40">
        <v>0</v>
      </c>
      <c r="AM723" s="40">
        <v>0</v>
      </c>
      <c r="AN723" s="40">
        <v>0</v>
      </c>
      <c r="AO723" s="40">
        <v>0</v>
      </c>
      <c r="AP723" s="40">
        <v>0</v>
      </c>
      <c r="AQ723" s="40">
        <v>0</v>
      </c>
      <c r="AR723" s="40">
        <v>1500000</v>
      </c>
      <c r="AS723" s="40">
        <v>0</v>
      </c>
      <c r="AT723" s="40">
        <v>0</v>
      </c>
      <c r="AU723" s="34" t="s">
        <v>442</v>
      </c>
      <c r="AV723" s="34" t="s">
        <v>67</v>
      </c>
      <c r="AW723" s="34" t="s">
        <v>67</v>
      </c>
      <c r="AX723" s="34"/>
      <c r="AY723" s="39"/>
      <c r="AZ723" s="38"/>
      <c r="BA723" s="38"/>
      <c r="BB723" s="41"/>
      <c r="BC723" s="38" t="s">
        <v>67</v>
      </c>
    </row>
    <row r="724" spans="1:55">
      <c r="A724" s="29">
        <f t="shared" si="5"/>
        <v>723</v>
      </c>
      <c r="B724" s="30" t="s">
        <v>54</v>
      </c>
      <c r="C724" s="31" t="s">
        <v>1240</v>
      </c>
      <c r="D724" s="32" t="s">
        <v>5952</v>
      </c>
      <c r="E724" s="42" t="s">
        <v>57</v>
      </c>
      <c r="F724" s="34" t="s">
        <v>852</v>
      </c>
      <c r="G724" s="31" t="s">
        <v>59</v>
      </c>
      <c r="H724" s="36" t="s">
        <v>5953</v>
      </c>
      <c r="I724" s="36" t="s">
        <v>4680</v>
      </c>
      <c r="J724" s="36" t="s">
        <v>5954</v>
      </c>
      <c r="K724" s="36" t="s">
        <v>5955</v>
      </c>
      <c r="L724" s="36" t="s">
        <v>5956</v>
      </c>
      <c r="M724" s="36" t="s">
        <v>5957</v>
      </c>
      <c r="N724" s="36" t="s">
        <v>5958</v>
      </c>
      <c r="O724" s="37" t="s">
        <v>67</v>
      </c>
      <c r="P724" s="37" t="s">
        <v>67</v>
      </c>
      <c r="Q724" s="30" t="s">
        <v>67</v>
      </c>
      <c r="R724" s="38" t="s">
        <v>67</v>
      </c>
      <c r="S724" s="30" t="s">
        <v>853</v>
      </c>
      <c r="T724" s="30" t="b">
        <v>0</v>
      </c>
      <c r="U724" s="30" t="s">
        <v>67</v>
      </c>
      <c r="V724" s="34" t="s">
        <v>67</v>
      </c>
      <c r="W724" s="38" t="s">
        <v>5959</v>
      </c>
      <c r="X724" s="38" t="s">
        <v>4861</v>
      </c>
      <c r="Y724" s="38">
        <v>45670</v>
      </c>
      <c r="Z724" s="38">
        <v>45692</v>
      </c>
      <c r="AA724" s="30" t="s">
        <v>106</v>
      </c>
      <c r="AB724" s="38">
        <v>45723</v>
      </c>
      <c r="AC724" s="38" t="s">
        <v>1042</v>
      </c>
      <c r="AD724" s="40">
        <v>0</v>
      </c>
      <c r="AE724" s="40">
        <v>1</v>
      </c>
      <c r="AF724" s="40">
        <v>1</v>
      </c>
      <c r="AG724" s="40">
        <v>6</v>
      </c>
      <c r="AH724" s="40">
        <v>1</v>
      </c>
      <c r="AI724" s="40">
        <v>0</v>
      </c>
      <c r="AJ724" s="40">
        <v>1</v>
      </c>
      <c r="AK724" s="40">
        <v>1</v>
      </c>
      <c r="AL724" s="40">
        <v>0</v>
      </c>
      <c r="AM724" s="40">
        <v>0</v>
      </c>
      <c r="AN724" s="40">
        <v>0</v>
      </c>
      <c r="AO724" s="40">
        <v>0</v>
      </c>
      <c r="AP724" s="40">
        <v>0</v>
      </c>
      <c r="AQ724" s="40">
        <v>0</v>
      </c>
      <c r="AR724" s="40">
        <v>500000</v>
      </c>
      <c r="AS724" s="40">
        <v>0</v>
      </c>
      <c r="AT724" s="40">
        <v>0</v>
      </c>
      <c r="AU724" s="34" t="s">
        <v>3017</v>
      </c>
      <c r="AV724" s="34" t="s">
        <v>67</v>
      </c>
      <c r="AW724" s="34" t="s">
        <v>67</v>
      </c>
      <c r="AX724" s="34"/>
      <c r="AY724" s="39"/>
      <c r="AZ724" s="38"/>
      <c r="BA724" s="38"/>
      <c r="BB724" s="41"/>
      <c r="BC724" s="38" t="s">
        <v>67</v>
      </c>
    </row>
    <row r="725" spans="1:55">
      <c r="A725" s="29">
        <f t="shared" si="5"/>
        <v>724</v>
      </c>
      <c r="B725" s="30" t="s">
        <v>54</v>
      </c>
      <c r="C725" s="31" t="s">
        <v>2407</v>
      </c>
      <c r="D725" s="32" t="s">
        <v>5960</v>
      </c>
      <c r="E725" s="42" t="s">
        <v>57</v>
      </c>
      <c r="F725" s="34" t="s">
        <v>706</v>
      </c>
      <c r="G725" s="31" t="s">
        <v>59</v>
      </c>
      <c r="H725" s="36" t="s">
        <v>5961</v>
      </c>
      <c r="I725" s="36" t="s">
        <v>374</v>
      </c>
      <c r="J725" s="36" t="s">
        <v>5962</v>
      </c>
      <c r="K725" s="36" t="s">
        <v>5963</v>
      </c>
      <c r="L725" s="36" t="s">
        <v>5964</v>
      </c>
      <c r="M725" s="36" t="s">
        <v>5965</v>
      </c>
      <c r="N725" s="36" t="s">
        <v>5966</v>
      </c>
      <c r="O725" s="37" t="s">
        <v>67</v>
      </c>
      <c r="P725" s="37" t="s">
        <v>67</v>
      </c>
      <c r="Q725" s="30" t="s">
        <v>67</v>
      </c>
      <c r="R725" s="38" t="s">
        <v>67</v>
      </c>
      <c r="S725" s="30" t="s">
        <v>853</v>
      </c>
      <c r="T725" s="30" t="b">
        <v>0</v>
      </c>
      <c r="U725" s="30" t="s">
        <v>5967</v>
      </c>
      <c r="V725" s="30" t="s">
        <v>5968</v>
      </c>
      <c r="W725" s="38" t="s">
        <v>5969</v>
      </c>
      <c r="X725" s="38" t="s">
        <v>71</v>
      </c>
      <c r="Y725" s="38">
        <v>45678</v>
      </c>
      <c r="Z725" s="38">
        <v>45680</v>
      </c>
      <c r="AA725" s="30" t="s">
        <v>106</v>
      </c>
      <c r="AB725" s="38">
        <v>45724</v>
      </c>
      <c r="AC725" s="38" t="s">
        <v>539</v>
      </c>
      <c r="AD725" s="40">
        <v>0</v>
      </c>
      <c r="AE725" s="40">
        <v>0</v>
      </c>
      <c r="AF725" s="40">
        <v>0</v>
      </c>
      <c r="AG725" s="40">
        <v>9</v>
      </c>
      <c r="AH725" s="40">
        <v>3</v>
      </c>
      <c r="AI725" s="40">
        <v>0</v>
      </c>
      <c r="AJ725" s="40">
        <v>2</v>
      </c>
      <c r="AK725" s="40">
        <v>2</v>
      </c>
      <c r="AL725" s="40">
        <v>0</v>
      </c>
      <c r="AM725" s="40">
        <v>0</v>
      </c>
      <c r="AN725" s="40">
        <v>0</v>
      </c>
      <c r="AO725" s="40">
        <v>0</v>
      </c>
      <c r="AP725" s="40">
        <v>0</v>
      </c>
      <c r="AQ725" s="40">
        <v>0</v>
      </c>
      <c r="AR725" s="40">
        <v>500000</v>
      </c>
      <c r="AS725" s="40">
        <v>0</v>
      </c>
      <c r="AT725" s="40">
        <v>0</v>
      </c>
      <c r="AU725" s="34" t="s">
        <v>442</v>
      </c>
      <c r="AV725" s="34" t="s">
        <v>67</v>
      </c>
      <c r="AW725" s="34" t="s">
        <v>67</v>
      </c>
      <c r="AX725" s="34"/>
      <c r="AY725" s="39"/>
      <c r="AZ725" s="38"/>
      <c r="BA725" s="38"/>
      <c r="BB725" s="41"/>
      <c r="BC725" s="38" t="s">
        <v>67</v>
      </c>
    </row>
    <row r="726" spans="1:55">
      <c r="A726" s="29">
        <f t="shared" si="5"/>
        <v>725</v>
      </c>
      <c r="B726" s="30" t="s">
        <v>54</v>
      </c>
      <c r="C726" s="31" t="s">
        <v>3314</v>
      </c>
      <c r="D726" s="32" t="s">
        <v>5970</v>
      </c>
      <c r="E726" s="42" t="s">
        <v>57</v>
      </c>
      <c r="F726" s="34" t="s">
        <v>706</v>
      </c>
      <c r="G726" s="31" t="s">
        <v>93</v>
      </c>
      <c r="H726" s="36" t="s">
        <v>5971</v>
      </c>
      <c r="I726" s="36" t="s">
        <v>489</v>
      </c>
      <c r="J726" s="36" t="s">
        <v>5972</v>
      </c>
      <c r="K726" s="36" t="s">
        <v>5973</v>
      </c>
      <c r="L726" s="36" t="s">
        <v>5974</v>
      </c>
      <c r="M726" s="36" t="s">
        <v>5975</v>
      </c>
      <c r="N726" s="36" t="s">
        <v>5976</v>
      </c>
      <c r="O726" s="37" t="s">
        <v>67</v>
      </c>
      <c r="P726" s="37" t="s">
        <v>67</v>
      </c>
      <c r="Q726" s="30" t="s">
        <v>67</v>
      </c>
      <c r="R726" s="38" t="s">
        <v>67</v>
      </c>
      <c r="S726" s="30" t="s">
        <v>853</v>
      </c>
      <c r="T726" s="30" t="b">
        <v>1</v>
      </c>
      <c r="U726" s="30" t="s">
        <v>5977</v>
      </c>
      <c r="V726" s="30" t="s">
        <v>5978</v>
      </c>
      <c r="W726" s="38" t="s">
        <v>5979</v>
      </c>
      <c r="X726" s="38" t="s">
        <v>71</v>
      </c>
      <c r="Y726" s="38">
        <v>45616</v>
      </c>
      <c r="Z726" s="38" t="s">
        <v>156</v>
      </c>
      <c r="AA726" s="30" t="s">
        <v>106</v>
      </c>
      <c r="AB726" s="38">
        <v>45725</v>
      </c>
      <c r="AC726" s="38" t="s">
        <v>247</v>
      </c>
      <c r="AD726" s="40">
        <v>0</v>
      </c>
      <c r="AE726" s="40">
        <v>2</v>
      </c>
      <c r="AF726" s="40">
        <v>2</v>
      </c>
      <c r="AG726" s="40">
        <v>2</v>
      </c>
      <c r="AH726" s="40">
        <v>2</v>
      </c>
      <c r="AI726" s="40">
        <v>0</v>
      </c>
      <c r="AJ726" s="40">
        <v>1</v>
      </c>
      <c r="AK726" s="40">
        <v>0</v>
      </c>
      <c r="AL726" s="40">
        <v>1</v>
      </c>
      <c r="AM726" s="40">
        <v>0</v>
      </c>
      <c r="AN726" s="40">
        <v>0</v>
      </c>
      <c r="AO726" s="40">
        <v>0</v>
      </c>
      <c r="AP726" s="40">
        <v>0</v>
      </c>
      <c r="AQ726" s="40">
        <v>0</v>
      </c>
      <c r="AR726" s="40">
        <v>600000</v>
      </c>
      <c r="AS726" s="40">
        <v>0</v>
      </c>
      <c r="AT726" s="40">
        <v>0</v>
      </c>
      <c r="AU726" s="34" t="s">
        <v>3017</v>
      </c>
      <c r="AV726" s="34" t="s">
        <v>67</v>
      </c>
      <c r="AW726" s="34" t="s">
        <v>67</v>
      </c>
      <c r="AX726" s="34"/>
      <c r="AY726" s="39"/>
      <c r="AZ726" s="38"/>
      <c r="BA726" s="38"/>
      <c r="BB726" s="41"/>
      <c r="BC726" s="38" t="s">
        <v>67</v>
      </c>
    </row>
    <row r="727" spans="1:55">
      <c r="A727" s="29">
        <f t="shared" si="5"/>
        <v>726</v>
      </c>
      <c r="B727" s="30" t="s">
        <v>54</v>
      </c>
      <c r="C727" s="31" t="s">
        <v>3400</v>
      </c>
      <c r="D727" s="32" t="s">
        <v>5980</v>
      </c>
      <c r="E727" s="42" t="s">
        <v>57</v>
      </c>
      <c r="F727" s="34" t="s">
        <v>706</v>
      </c>
      <c r="G727" s="31" t="s">
        <v>93</v>
      </c>
      <c r="H727" s="36" t="s">
        <v>5981</v>
      </c>
      <c r="I727" s="36" t="s">
        <v>121</v>
      </c>
      <c r="J727" s="36" t="s">
        <v>5982</v>
      </c>
      <c r="K727" s="36" t="s">
        <v>5983</v>
      </c>
      <c r="L727" s="36" t="s">
        <v>5984</v>
      </c>
      <c r="M727" s="36" t="s">
        <v>5985</v>
      </c>
      <c r="N727" s="36" t="s">
        <v>5986</v>
      </c>
      <c r="O727" s="37" t="s">
        <v>67</v>
      </c>
      <c r="P727" s="37" t="s">
        <v>67</v>
      </c>
      <c r="Q727" s="30" t="s">
        <v>67</v>
      </c>
      <c r="R727" s="38" t="s">
        <v>67</v>
      </c>
      <c r="S727" s="30" t="s">
        <v>853</v>
      </c>
      <c r="T727" s="30" t="b">
        <v>1</v>
      </c>
      <c r="U727" s="30" t="s">
        <v>5987</v>
      </c>
      <c r="V727" s="30" t="s">
        <v>5988</v>
      </c>
      <c r="W727" s="38" t="s">
        <v>5989</v>
      </c>
      <c r="X727" s="38" t="s">
        <v>71</v>
      </c>
      <c r="Y727" s="38">
        <v>45714</v>
      </c>
      <c r="Z727" s="38">
        <v>45716</v>
      </c>
      <c r="AA727" s="30" t="s">
        <v>106</v>
      </c>
      <c r="AB727" s="38">
        <v>45725</v>
      </c>
      <c r="AC727" s="38" t="s">
        <v>247</v>
      </c>
      <c r="AD727" s="40">
        <v>0</v>
      </c>
      <c r="AE727" s="40">
        <v>1</v>
      </c>
      <c r="AF727" s="40">
        <v>1</v>
      </c>
      <c r="AG727" s="40">
        <v>1</v>
      </c>
      <c r="AH727" s="40">
        <v>1</v>
      </c>
      <c r="AI727" s="40">
        <v>0</v>
      </c>
      <c r="AJ727" s="40">
        <v>1</v>
      </c>
      <c r="AK727" s="40">
        <v>0</v>
      </c>
      <c r="AL727" s="40">
        <v>1</v>
      </c>
      <c r="AM727" s="40">
        <v>0</v>
      </c>
      <c r="AN727" s="40">
        <v>0</v>
      </c>
      <c r="AO727" s="40">
        <v>0</v>
      </c>
      <c r="AP727" s="40">
        <v>0</v>
      </c>
      <c r="AQ727" s="40">
        <v>0</v>
      </c>
      <c r="AR727" s="40">
        <v>450000</v>
      </c>
      <c r="AS727" s="40">
        <v>0</v>
      </c>
      <c r="AT727" s="40">
        <v>0</v>
      </c>
      <c r="AU727" s="34" t="s">
        <v>5157</v>
      </c>
      <c r="AV727" s="34" t="s">
        <v>67</v>
      </c>
      <c r="AW727" s="34" t="s">
        <v>67</v>
      </c>
      <c r="AX727" s="34"/>
      <c r="AY727" s="39"/>
      <c r="AZ727" s="38"/>
      <c r="BA727" s="38"/>
      <c r="BB727" s="41"/>
      <c r="BC727" s="38" t="s">
        <v>67</v>
      </c>
    </row>
    <row r="728" spans="1:55">
      <c r="A728" s="29">
        <f t="shared" si="5"/>
        <v>727</v>
      </c>
      <c r="B728" s="30" t="s">
        <v>54</v>
      </c>
      <c r="C728" s="31" t="s">
        <v>1689</v>
      </c>
      <c r="D728" s="32" t="s">
        <v>5990</v>
      </c>
      <c r="E728" s="42" t="s">
        <v>57</v>
      </c>
      <c r="F728" s="34" t="s">
        <v>706</v>
      </c>
      <c r="G728" s="31" t="s">
        <v>59</v>
      </c>
      <c r="H728" s="36" t="s">
        <v>5991</v>
      </c>
      <c r="I728" s="36" t="s">
        <v>67</v>
      </c>
      <c r="J728" s="36" t="s">
        <v>5992</v>
      </c>
      <c r="K728" s="36" t="s">
        <v>5856</v>
      </c>
      <c r="L728" s="36" t="s">
        <v>67</v>
      </c>
      <c r="M728" s="36" t="s">
        <v>5857</v>
      </c>
      <c r="N728" s="36" t="s">
        <v>5993</v>
      </c>
      <c r="O728" s="37" t="s">
        <v>67</v>
      </c>
      <c r="P728" s="37" t="s">
        <v>67</v>
      </c>
      <c r="Q728" s="30" t="s">
        <v>67</v>
      </c>
      <c r="R728" s="38" t="s">
        <v>67</v>
      </c>
      <c r="S728" s="30" t="s">
        <v>853</v>
      </c>
      <c r="T728" s="30" t="b">
        <v>0</v>
      </c>
      <c r="U728" s="30" t="s">
        <v>5994</v>
      </c>
      <c r="V728" s="30" t="s">
        <v>5995</v>
      </c>
      <c r="W728" s="38" t="s">
        <v>5996</v>
      </c>
      <c r="X728" s="38" t="s">
        <v>71</v>
      </c>
      <c r="Y728" s="38">
        <v>45679</v>
      </c>
      <c r="Z728" s="38">
        <v>45681</v>
      </c>
      <c r="AA728" s="30" t="s">
        <v>106</v>
      </c>
      <c r="AB728" s="38">
        <v>45726</v>
      </c>
      <c r="AC728" s="38" t="s">
        <v>1042</v>
      </c>
      <c r="AD728" s="40">
        <v>0</v>
      </c>
      <c r="AE728" s="40">
        <v>3</v>
      </c>
      <c r="AF728" s="40">
        <v>3</v>
      </c>
      <c r="AG728" s="40">
        <v>1</v>
      </c>
      <c r="AH728" s="40">
        <v>3</v>
      </c>
      <c r="AI728" s="40">
        <v>0</v>
      </c>
      <c r="AJ728" s="40">
        <v>1</v>
      </c>
      <c r="AK728" s="40">
        <v>1</v>
      </c>
      <c r="AL728" s="40">
        <v>0</v>
      </c>
      <c r="AM728" s="40">
        <v>0</v>
      </c>
      <c r="AN728" s="40">
        <v>0</v>
      </c>
      <c r="AO728" s="40">
        <v>0</v>
      </c>
      <c r="AP728" s="40">
        <v>0</v>
      </c>
      <c r="AQ728" s="40">
        <v>0</v>
      </c>
      <c r="AR728" s="40">
        <v>1000000</v>
      </c>
      <c r="AS728" s="40">
        <v>0</v>
      </c>
      <c r="AT728" s="40">
        <v>0</v>
      </c>
      <c r="AU728" s="34" t="s">
        <v>442</v>
      </c>
      <c r="AV728" s="34" t="s">
        <v>67</v>
      </c>
      <c r="AW728" s="34" t="s">
        <v>67</v>
      </c>
      <c r="AX728" s="34"/>
      <c r="AY728" s="39"/>
      <c r="AZ728" s="38"/>
      <c r="BA728" s="38"/>
      <c r="BB728" s="41"/>
      <c r="BC728" s="38" t="s">
        <v>67</v>
      </c>
    </row>
    <row r="729" spans="1:55">
      <c r="A729" s="29">
        <f t="shared" si="5"/>
        <v>728</v>
      </c>
      <c r="B729" s="30" t="s">
        <v>54</v>
      </c>
      <c r="C729" s="31" t="s">
        <v>1689</v>
      </c>
      <c r="D729" s="32" t="s">
        <v>5997</v>
      </c>
      <c r="E729" s="42" t="s">
        <v>57</v>
      </c>
      <c r="F729" s="34" t="s">
        <v>706</v>
      </c>
      <c r="G729" s="31" t="s">
        <v>59</v>
      </c>
      <c r="H729" s="36" t="s">
        <v>5998</v>
      </c>
      <c r="I729" s="36" t="s">
        <v>251</v>
      </c>
      <c r="J729" s="36" t="s">
        <v>5999</v>
      </c>
      <c r="K729" s="36" t="s">
        <v>6000</v>
      </c>
      <c r="L729" s="36" t="s">
        <v>6001</v>
      </c>
      <c r="M729" s="36" t="s">
        <v>6002</v>
      </c>
      <c r="N729" s="36" t="s">
        <v>6003</v>
      </c>
      <c r="O729" s="37" t="s">
        <v>67</v>
      </c>
      <c r="P729" s="37" t="s">
        <v>67</v>
      </c>
      <c r="Q729" s="30" t="s">
        <v>67</v>
      </c>
      <c r="R729" s="38" t="s">
        <v>67</v>
      </c>
      <c r="S729" s="30" t="s">
        <v>853</v>
      </c>
      <c r="T729" s="30" t="b">
        <v>0</v>
      </c>
      <c r="U729" s="30" t="s">
        <v>6004</v>
      </c>
      <c r="V729" s="30" t="s">
        <v>6005</v>
      </c>
      <c r="W729" s="38" t="s">
        <v>6006</v>
      </c>
      <c r="X729" s="38" t="s">
        <v>71</v>
      </c>
      <c r="Y729" s="38">
        <v>45679</v>
      </c>
      <c r="Z729" s="38">
        <v>45681</v>
      </c>
      <c r="AA729" s="30" t="s">
        <v>106</v>
      </c>
      <c r="AB729" s="38">
        <v>45726</v>
      </c>
      <c r="AC729" s="38" t="s">
        <v>1042</v>
      </c>
      <c r="AD729" s="40">
        <v>0</v>
      </c>
      <c r="AE729" s="40">
        <v>3</v>
      </c>
      <c r="AF729" s="40">
        <v>3</v>
      </c>
      <c r="AG729" s="40">
        <v>1</v>
      </c>
      <c r="AH729" s="40">
        <v>3</v>
      </c>
      <c r="AI729" s="40">
        <v>0</v>
      </c>
      <c r="AJ729" s="40">
        <v>1</v>
      </c>
      <c r="AK729" s="40">
        <v>1</v>
      </c>
      <c r="AL729" s="40">
        <v>0</v>
      </c>
      <c r="AM729" s="40">
        <v>0</v>
      </c>
      <c r="AN729" s="40">
        <v>0</v>
      </c>
      <c r="AO729" s="40">
        <v>0</v>
      </c>
      <c r="AP729" s="40">
        <v>0</v>
      </c>
      <c r="AQ729" s="40">
        <v>0</v>
      </c>
      <c r="AR729" s="40">
        <v>1000000</v>
      </c>
      <c r="AS729" s="40">
        <v>0</v>
      </c>
      <c r="AT729" s="40">
        <v>0</v>
      </c>
      <c r="AU729" s="34" t="s">
        <v>442</v>
      </c>
      <c r="AV729" s="34" t="s">
        <v>67</v>
      </c>
      <c r="AW729" s="34" t="s">
        <v>67</v>
      </c>
      <c r="AX729" s="34"/>
      <c r="AY729" s="39"/>
      <c r="AZ729" s="38"/>
      <c r="BA729" s="38"/>
      <c r="BB729" s="41"/>
      <c r="BC729" s="38" t="s">
        <v>67</v>
      </c>
    </row>
    <row r="730" spans="1:55">
      <c r="A730" s="29">
        <f t="shared" si="5"/>
        <v>729</v>
      </c>
      <c r="B730" s="30" t="s">
        <v>54</v>
      </c>
      <c r="C730" s="31" t="s">
        <v>91</v>
      </c>
      <c r="D730" s="32" t="s">
        <v>6007</v>
      </c>
      <c r="E730" s="42" t="s">
        <v>78</v>
      </c>
      <c r="F730" s="34" t="s">
        <v>852</v>
      </c>
      <c r="G730" s="31" t="s">
        <v>93</v>
      </c>
      <c r="H730" s="36" t="s">
        <v>6008</v>
      </c>
      <c r="I730" s="36" t="s">
        <v>228</v>
      </c>
      <c r="J730" s="36" t="s">
        <v>6009</v>
      </c>
      <c r="K730" s="36" t="s">
        <v>6010</v>
      </c>
      <c r="L730" s="36" t="s">
        <v>67</v>
      </c>
      <c r="M730" s="36" t="s">
        <v>6011</v>
      </c>
      <c r="N730" s="36" t="s">
        <v>6012</v>
      </c>
      <c r="O730" s="37" t="s">
        <v>67</v>
      </c>
      <c r="P730" s="37" t="s">
        <v>67</v>
      </c>
      <c r="Q730" s="30" t="s">
        <v>67</v>
      </c>
      <c r="R730" s="38" t="s">
        <v>67</v>
      </c>
      <c r="S730" s="30" t="s">
        <v>853</v>
      </c>
      <c r="T730" s="30" t="b">
        <v>0</v>
      </c>
      <c r="U730" s="30" t="s">
        <v>6013</v>
      </c>
      <c r="V730" s="30" t="s">
        <v>6014</v>
      </c>
      <c r="W730" s="38" t="s">
        <v>6015</v>
      </c>
      <c r="X730" s="38" t="s">
        <v>71</v>
      </c>
      <c r="Y730" s="38">
        <v>45723</v>
      </c>
      <c r="Z730" s="38" t="s">
        <v>156</v>
      </c>
      <c r="AA730" s="30" t="s">
        <v>106</v>
      </c>
      <c r="AB730" s="38">
        <v>45726</v>
      </c>
      <c r="AC730" s="38" t="s">
        <v>370</v>
      </c>
      <c r="AD730" s="40">
        <v>0</v>
      </c>
      <c r="AE730" s="40">
        <v>2</v>
      </c>
      <c r="AF730" s="40">
        <v>2</v>
      </c>
      <c r="AG730" s="40">
        <v>17</v>
      </c>
      <c r="AH730" s="40">
        <v>4</v>
      </c>
      <c r="AI730" s="40">
        <v>0</v>
      </c>
      <c r="AJ730" s="40">
        <v>1</v>
      </c>
      <c r="AK730" s="40">
        <v>0</v>
      </c>
      <c r="AL730" s="40">
        <v>1</v>
      </c>
      <c r="AM730" s="40">
        <v>0</v>
      </c>
      <c r="AN730" s="40">
        <v>0</v>
      </c>
      <c r="AO730" s="40">
        <v>0</v>
      </c>
      <c r="AP730" s="40">
        <v>0</v>
      </c>
      <c r="AQ730" s="40">
        <v>0</v>
      </c>
      <c r="AR730" s="40">
        <v>6668400</v>
      </c>
      <c r="AS730" s="40">
        <v>0</v>
      </c>
      <c r="AT730" s="40">
        <v>0</v>
      </c>
      <c r="AU730" s="34" t="s">
        <v>2570</v>
      </c>
      <c r="AV730" s="34" t="s">
        <v>67</v>
      </c>
      <c r="AW730" s="34" t="s">
        <v>67</v>
      </c>
      <c r="AX730" s="34"/>
      <c r="AY730" s="39"/>
      <c r="AZ730" s="38"/>
      <c r="BA730" s="38"/>
      <c r="BB730" s="41"/>
      <c r="BC730" s="38" t="s">
        <v>67</v>
      </c>
    </row>
    <row r="731" spans="1:55">
      <c r="A731" s="29">
        <f t="shared" si="5"/>
        <v>730</v>
      </c>
      <c r="B731" s="30" t="s">
        <v>54</v>
      </c>
      <c r="C731" s="31" t="s">
        <v>91</v>
      </c>
      <c r="D731" s="32" t="s">
        <v>6016</v>
      </c>
      <c r="E731" s="42" t="s">
        <v>78</v>
      </c>
      <c r="F731" s="34" t="s">
        <v>852</v>
      </c>
      <c r="G731" s="31" t="s">
        <v>93</v>
      </c>
      <c r="H731" s="36" t="s">
        <v>6017</v>
      </c>
      <c r="I731" s="36" t="s">
        <v>489</v>
      </c>
      <c r="J731" s="36" t="s">
        <v>6018</v>
      </c>
      <c r="K731" s="36" t="s">
        <v>6019</v>
      </c>
      <c r="L731" s="36" t="s">
        <v>6020</v>
      </c>
      <c r="M731" s="36" t="s">
        <v>6021</v>
      </c>
      <c r="N731" s="36" t="s">
        <v>6022</v>
      </c>
      <c r="O731" s="37" t="s">
        <v>67</v>
      </c>
      <c r="P731" s="37" t="s">
        <v>67</v>
      </c>
      <c r="Q731" s="30" t="s">
        <v>67</v>
      </c>
      <c r="R731" s="38" t="s">
        <v>67</v>
      </c>
      <c r="S731" s="30" t="s">
        <v>853</v>
      </c>
      <c r="T731" s="30" t="b">
        <v>0</v>
      </c>
      <c r="U731" s="30" t="s">
        <v>6023</v>
      </c>
      <c r="V731" s="30" t="s">
        <v>6024</v>
      </c>
      <c r="W731" s="38" t="s">
        <v>6025</v>
      </c>
      <c r="X731" s="38" t="s">
        <v>4861</v>
      </c>
      <c r="Y731" s="38">
        <v>45671</v>
      </c>
      <c r="Z731" s="38" t="s">
        <v>156</v>
      </c>
      <c r="AA731" s="30" t="s">
        <v>106</v>
      </c>
      <c r="AB731" s="38">
        <v>45727</v>
      </c>
      <c r="AC731" s="38" t="s">
        <v>948</v>
      </c>
      <c r="AD731" s="40">
        <v>0</v>
      </c>
      <c r="AE731" s="40">
        <v>4</v>
      </c>
      <c r="AF731" s="40">
        <v>4</v>
      </c>
      <c r="AG731" s="40">
        <v>6</v>
      </c>
      <c r="AH731" s="40">
        <v>4</v>
      </c>
      <c r="AI731" s="40">
        <v>0</v>
      </c>
      <c r="AJ731" s="40">
        <v>1</v>
      </c>
      <c r="AK731" s="40">
        <v>0</v>
      </c>
      <c r="AL731" s="40">
        <v>1</v>
      </c>
      <c r="AM731" s="40">
        <v>0</v>
      </c>
      <c r="AN731" s="40">
        <v>0</v>
      </c>
      <c r="AO731" s="40">
        <v>0</v>
      </c>
      <c r="AP731" s="40">
        <v>0</v>
      </c>
      <c r="AQ731" s="40">
        <v>0</v>
      </c>
      <c r="AR731" s="40">
        <v>400000</v>
      </c>
      <c r="AS731" s="40">
        <v>0</v>
      </c>
      <c r="AT731" s="40">
        <v>0</v>
      </c>
      <c r="AU731" s="34" t="s">
        <v>442</v>
      </c>
      <c r="AV731" s="34" t="s">
        <v>67</v>
      </c>
      <c r="AW731" s="34" t="s">
        <v>67</v>
      </c>
      <c r="AX731" s="34"/>
      <c r="AY731" s="39"/>
      <c r="AZ731" s="38"/>
      <c r="BA731" s="38"/>
      <c r="BB731" s="41"/>
      <c r="BC731" s="38" t="s">
        <v>67</v>
      </c>
    </row>
    <row r="732" spans="1:55">
      <c r="A732" s="29">
        <f t="shared" si="5"/>
        <v>731</v>
      </c>
      <c r="B732" s="30" t="s">
        <v>54</v>
      </c>
      <c r="C732" s="31" t="s">
        <v>4956</v>
      </c>
      <c r="D732" s="32" t="s">
        <v>6026</v>
      </c>
      <c r="E732" s="42" t="s">
        <v>57</v>
      </c>
      <c r="F732" s="34" t="s">
        <v>706</v>
      </c>
      <c r="G732" s="31" t="s">
        <v>93</v>
      </c>
      <c r="H732" s="36" t="s">
        <v>6027</v>
      </c>
      <c r="I732" s="36" t="s">
        <v>554</v>
      </c>
      <c r="J732" s="36" t="s">
        <v>6028</v>
      </c>
      <c r="K732" s="36" t="s">
        <v>6029</v>
      </c>
      <c r="L732" s="36" t="s">
        <v>6030</v>
      </c>
      <c r="M732" s="36" t="s">
        <v>6031</v>
      </c>
      <c r="N732" s="36" t="s">
        <v>6032</v>
      </c>
      <c r="O732" s="37" t="s">
        <v>67</v>
      </c>
      <c r="P732" s="37" t="s">
        <v>67</v>
      </c>
      <c r="Q732" s="30" t="s">
        <v>67</v>
      </c>
      <c r="R732" s="38" t="s">
        <v>67</v>
      </c>
      <c r="S732" s="30" t="s">
        <v>853</v>
      </c>
      <c r="T732" s="30" t="b">
        <v>0</v>
      </c>
      <c r="U732" s="30" t="s">
        <v>6033</v>
      </c>
      <c r="V732" s="30" t="s">
        <v>6034</v>
      </c>
      <c r="W732" s="38" t="s">
        <v>6035</v>
      </c>
      <c r="X732" s="38" t="s">
        <v>71</v>
      </c>
      <c r="Y732" s="38">
        <v>45670</v>
      </c>
      <c r="Z732" s="38" t="s">
        <v>156</v>
      </c>
      <c r="AA732" s="30" t="s">
        <v>106</v>
      </c>
      <c r="AB732" s="38">
        <v>45727</v>
      </c>
      <c r="AC732" s="38" t="s">
        <v>539</v>
      </c>
      <c r="AD732" s="40">
        <v>1</v>
      </c>
      <c r="AE732" s="40">
        <v>0</v>
      </c>
      <c r="AF732" s="40">
        <v>0</v>
      </c>
      <c r="AG732" s="40">
        <v>2</v>
      </c>
      <c r="AH732" s="40">
        <v>3</v>
      </c>
      <c r="AI732" s="40">
        <v>0</v>
      </c>
      <c r="AJ732" s="40">
        <v>1</v>
      </c>
      <c r="AK732" s="40">
        <v>0</v>
      </c>
      <c r="AL732" s="40">
        <v>1</v>
      </c>
      <c r="AM732" s="40">
        <v>0</v>
      </c>
      <c r="AN732" s="40">
        <v>0</v>
      </c>
      <c r="AO732" s="40">
        <v>0</v>
      </c>
      <c r="AP732" s="40">
        <v>0</v>
      </c>
      <c r="AQ732" s="40">
        <v>0</v>
      </c>
      <c r="AR732" s="40">
        <v>500000</v>
      </c>
      <c r="AS732" s="40">
        <v>0</v>
      </c>
      <c r="AT732" s="40">
        <v>0</v>
      </c>
      <c r="AU732" s="34" t="s">
        <v>442</v>
      </c>
      <c r="AV732" s="34" t="s">
        <v>67</v>
      </c>
      <c r="AW732" s="34" t="s">
        <v>67</v>
      </c>
      <c r="AX732" s="34"/>
      <c r="AY732" s="39"/>
      <c r="AZ732" s="38"/>
      <c r="BA732" s="38"/>
      <c r="BB732" s="41"/>
      <c r="BC732" s="38" t="s">
        <v>67</v>
      </c>
    </row>
    <row r="733" spans="1:55">
      <c r="A733" s="29">
        <f t="shared" si="5"/>
        <v>732</v>
      </c>
      <c r="B733" s="30" t="s">
        <v>54</v>
      </c>
      <c r="C733" s="31" t="s">
        <v>430</v>
      </c>
      <c r="D733" s="32" t="s">
        <v>6036</v>
      </c>
      <c r="E733" s="42" t="s">
        <v>57</v>
      </c>
      <c r="F733" s="34" t="s">
        <v>852</v>
      </c>
      <c r="G733" s="31" t="s">
        <v>93</v>
      </c>
      <c r="H733" s="36" t="s">
        <v>6037</v>
      </c>
      <c r="I733" s="36" t="s">
        <v>251</v>
      </c>
      <c r="J733" s="36" t="s">
        <v>6038</v>
      </c>
      <c r="K733" s="36" t="s">
        <v>6039</v>
      </c>
      <c r="L733" s="36" t="s">
        <v>6040</v>
      </c>
      <c r="M733" s="36" t="s">
        <v>6041</v>
      </c>
      <c r="N733" s="36" t="s">
        <v>6042</v>
      </c>
      <c r="O733" s="37" t="s">
        <v>67</v>
      </c>
      <c r="P733" s="37" t="s">
        <v>67</v>
      </c>
      <c r="Q733" s="30" t="s">
        <v>67</v>
      </c>
      <c r="R733" s="38" t="s">
        <v>67</v>
      </c>
      <c r="S733" s="30" t="s">
        <v>853</v>
      </c>
      <c r="T733" s="30" t="b">
        <v>0</v>
      </c>
      <c r="U733" s="30" t="s">
        <v>6043</v>
      </c>
      <c r="V733" s="30" t="s">
        <v>6044</v>
      </c>
      <c r="W733" s="38" t="s">
        <v>6045</v>
      </c>
      <c r="X733" s="38" t="s">
        <v>71</v>
      </c>
      <c r="Y733" s="38">
        <v>45714</v>
      </c>
      <c r="Z733" s="38">
        <v>45716</v>
      </c>
      <c r="AA733" s="30" t="s">
        <v>106</v>
      </c>
      <c r="AB733" s="38">
        <v>45730</v>
      </c>
      <c r="AC733" s="38" t="s">
        <v>539</v>
      </c>
      <c r="AD733" s="40">
        <v>0</v>
      </c>
      <c r="AE733" s="40">
        <v>2</v>
      </c>
      <c r="AF733" s="40">
        <v>2</v>
      </c>
      <c r="AG733" s="40">
        <v>9</v>
      </c>
      <c r="AH733" s="40">
        <v>2</v>
      </c>
      <c r="AI733" s="40">
        <v>0</v>
      </c>
      <c r="AJ733" s="40">
        <v>1</v>
      </c>
      <c r="AK733" s="40">
        <v>0</v>
      </c>
      <c r="AL733" s="40">
        <v>1</v>
      </c>
      <c r="AM733" s="40">
        <v>0</v>
      </c>
      <c r="AN733" s="40">
        <v>0</v>
      </c>
      <c r="AO733" s="40">
        <v>0</v>
      </c>
      <c r="AP733" s="40">
        <v>0</v>
      </c>
      <c r="AQ733" s="40">
        <v>0</v>
      </c>
      <c r="AR733" s="40">
        <v>400000</v>
      </c>
      <c r="AS733" s="40">
        <v>0</v>
      </c>
      <c r="AT733" s="40">
        <v>0</v>
      </c>
      <c r="AU733" s="34" t="s">
        <v>442</v>
      </c>
      <c r="AV733" s="34" t="s">
        <v>67</v>
      </c>
      <c r="AW733" s="34" t="s">
        <v>67</v>
      </c>
      <c r="AX733" s="34"/>
      <c r="AY733" s="39"/>
      <c r="AZ733" s="38"/>
      <c r="BA733" s="38"/>
      <c r="BB733" s="41"/>
      <c r="BC733" s="38" t="s">
        <v>67</v>
      </c>
    </row>
    <row r="734" spans="1:55">
      <c r="A734" s="29">
        <f t="shared" si="5"/>
        <v>733</v>
      </c>
      <c r="B734" s="30" t="s">
        <v>54</v>
      </c>
      <c r="C734" s="31" t="s">
        <v>949</v>
      </c>
      <c r="D734" s="32" t="s">
        <v>6046</v>
      </c>
      <c r="E734" s="42" t="s">
        <v>57</v>
      </c>
      <c r="F734" s="34" t="s">
        <v>852</v>
      </c>
      <c r="G734" s="31" t="s">
        <v>93</v>
      </c>
      <c r="H734" s="36" t="s">
        <v>6047</v>
      </c>
      <c r="I734" s="36" t="s">
        <v>6048</v>
      </c>
      <c r="J734" s="36" t="s">
        <v>6049</v>
      </c>
      <c r="K734" s="36" t="s">
        <v>6050</v>
      </c>
      <c r="L734" s="36" t="s">
        <v>67</v>
      </c>
      <c r="M734" s="36" t="s">
        <v>6051</v>
      </c>
      <c r="N734" s="36" t="s">
        <v>6052</v>
      </c>
      <c r="O734" s="37" t="s">
        <v>67</v>
      </c>
      <c r="P734" s="37" t="s">
        <v>67</v>
      </c>
      <c r="Q734" s="30" t="s">
        <v>67</v>
      </c>
      <c r="R734" s="38" t="s">
        <v>67</v>
      </c>
      <c r="S734" s="30" t="s">
        <v>853</v>
      </c>
      <c r="T734" s="30" t="b">
        <v>0</v>
      </c>
      <c r="U734" s="30" t="s">
        <v>6053</v>
      </c>
      <c r="V734" s="30" t="s">
        <v>6054</v>
      </c>
      <c r="W734" s="38" t="s">
        <v>6055</v>
      </c>
      <c r="X734" s="38" t="s">
        <v>4861</v>
      </c>
      <c r="Y734" s="38">
        <v>45681</v>
      </c>
      <c r="Z734" s="38">
        <v>45691</v>
      </c>
      <c r="AA734" s="30" t="s">
        <v>106</v>
      </c>
      <c r="AB734" s="38">
        <v>45730</v>
      </c>
      <c r="AC734" s="38" t="s">
        <v>370</v>
      </c>
      <c r="AD734" s="40">
        <v>1</v>
      </c>
      <c r="AE734" s="40">
        <v>1</v>
      </c>
      <c r="AF734" s="40">
        <v>1</v>
      </c>
      <c r="AG734" s="40">
        <v>1</v>
      </c>
      <c r="AH734" s="40">
        <v>4</v>
      </c>
      <c r="AI734" s="40">
        <v>0</v>
      </c>
      <c r="AJ734" s="40">
        <v>1</v>
      </c>
      <c r="AK734" s="40">
        <v>0</v>
      </c>
      <c r="AL734" s="40">
        <v>1</v>
      </c>
      <c r="AM734" s="40">
        <v>0</v>
      </c>
      <c r="AN734" s="40">
        <v>0</v>
      </c>
      <c r="AO734" s="40">
        <v>0</v>
      </c>
      <c r="AP734" s="40">
        <v>0</v>
      </c>
      <c r="AQ734" s="40">
        <v>0</v>
      </c>
      <c r="AR734" s="40">
        <v>6600000</v>
      </c>
      <c r="AS734" s="40">
        <v>1500000</v>
      </c>
      <c r="AT734" s="40">
        <v>0</v>
      </c>
      <c r="AU734" s="34" t="s">
        <v>442</v>
      </c>
      <c r="AV734" s="34" t="s">
        <v>67</v>
      </c>
      <c r="AW734" s="34" t="s">
        <v>67</v>
      </c>
      <c r="AX734" s="34"/>
      <c r="AY734" s="39"/>
      <c r="AZ734" s="38"/>
      <c r="BA734" s="38"/>
      <c r="BB734" s="41"/>
      <c r="BC734" s="38" t="s">
        <v>67</v>
      </c>
    </row>
    <row r="735" spans="1:55">
      <c r="A735" s="29">
        <f t="shared" si="5"/>
        <v>734</v>
      </c>
      <c r="B735" s="30" t="s">
        <v>54</v>
      </c>
      <c r="C735" s="31" t="s">
        <v>6056</v>
      </c>
      <c r="D735" s="32" t="s">
        <v>6057</v>
      </c>
      <c r="E735" s="42" t="s">
        <v>57</v>
      </c>
      <c r="F735" s="34" t="s">
        <v>852</v>
      </c>
      <c r="G735" s="31" t="s">
        <v>59</v>
      </c>
      <c r="H735" s="36" t="s">
        <v>6058</v>
      </c>
      <c r="I735" s="36" t="s">
        <v>6059</v>
      </c>
      <c r="J735" s="36" t="s">
        <v>6060</v>
      </c>
      <c r="K735" s="36" t="s">
        <v>6061</v>
      </c>
      <c r="L735" s="36" t="s">
        <v>6062</v>
      </c>
      <c r="M735" s="36" t="s">
        <v>6063</v>
      </c>
      <c r="N735" s="36" t="s">
        <v>6064</v>
      </c>
      <c r="O735" s="37" t="s">
        <v>67</v>
      </c>
      <c r="P735" s="37" t="s">
        <v>67</v>
      </c>
      <c r="Q735" s="30" t="s">
        <v>67</v>
      </c>
      <c r="R735" s="38" t="s">
        <v>67</v>
      </c>
      <c r="S735" s="30" t="s">
        <v>853</v>
      </c>
      <c r="T735" s="30" t="b">
        <v>0</v>
      </c>
      <c r="U735" s="30" t="s">
        <v>6065</v>
      </c>
      <c r="V735" s="30" t="s">
        <v>6066</v>
      </c>
      <c r="W735" s="38" t="s">
        <v>6067</v>
      </c>
      <c r="X735" s="38" t="s">
        <v>71</v>
      </c>
      <c r="Y735" s="38">
        <v>45726</v>
      </c>
      <c r="Z735" s="38" t="s">
        <v>156</v>
      </c>
      <c r="AA735" s="30" t="s">
        <v>106</v>
      </c>
      <c r="AB735" s="38">
        <v>45730</v>
      </c>
      <c r="AC735" s="38" t="s">
        <v>247</v>
      </c>
      <c r="AD735" s="40">
        <v>0</v>
      </c>
      <c r="AE735" s="40">
        <v>5</v>
      </c>
      <c r="AF735" s="40">
        <v>5</v>
      </c>
      <c r="AG735" s="40">
        <v>1</v>
      </c>
      <c r="AH735" s="40">
        <v>1</v>
      </c>
      <c r="AI735" s="40">
        <v>0</v>
      </c>
      <c r="AJ735" s="40">
        <v>2</v>
      </c>
      <c r="AK735" s="40">
        <v>2</v>
      </c>
      <c r="AL735" s="40">
        <v>0</v>
      </c>
      <c r="AM735" s="40">
        <v>0</v>
      </c>
      <c r="AN735" s="40">
        <v>0</v>
      </c>
      <c r="AO735" s="40">
        <v>0</v>
      </c>
      <c r="AP735" s="40">
        <v>0</v>
      </c>
      <c r="AQ735" s="40">
        <v>0</v>
      </c>
      <c r="AR735" s="40">
        <v>500000</v>
      </c>
      <c r="AS735" s="40">
        <v>0</v>
      </c>
      <c r="AT735" s="40">
        <v>0</v>
      </c>
      <c r="AU735" s="34" t="s">
        <v>442</v>
      </c>
      <c r="AV735" s="34" t="s">
        <v>67</v>
      </c>
      <c r="AW735" s="34" t="s">
        <v>67</v>
      </c>
      <c r="AX735" s="34"/>
      <c r="AY735" s="39"/>
      <c r="AZ735" s="38"/>
      <c r="BA735" s="38"/>
      <c r="BB735" s="41"/>
      <c r="BC735" s="38" t="s">
        <v>67</v>
      </c>
    </row>
    <row r="736" spans="1:55">
      <c r="A736" s="29">
        <f t="shared" si="5"/>
        <v>735</v>
      </c>
      <c r="B736" s="30" t="s">
        <v>54</v>
      </c>
      <c r="C736" s="31" t="s">
        <v>3018</v>
      </c>
      <c r="D736" s="32" t="s">
        <v>6068</v>
      </c>
      <c r="E736" s="42" t="s">
        <v>57</v>
      </c>
      <c r="F736" s="34" t="s">
        <v>852</v>
      </c>
      <c r="G736" s="31" t="s">
        <v>93</v>
      </c>
      <c r="H736" s="36" t="s">
        <v>6069</v>
      </c>
      <c r="I736" s="36" t="s">
        <v>251</v>
      </c>
      <c r="J736" s="36" t="s">
        <v>6070</v>
      </c>
      <c r="K736" s="36" t="s">
        <v>6071</v>
      </c>
      <c r="L736" s="36" t="s">
        <v>6072</v>
      </c>
      <c r="M736" s="36" t="s">
        <v>6073</v>
      </c>
      <c r="N736" s="36" t="s">
        <v>6074</v>
      </c>
      <c r="O736" s="37" t="s">
        <v>67</v>
      </c>
      <c r="P736" s="37" t="s">
        <v>67</v>
      </c>
      <c r="Q736" s="30" t="s">
        <v>67</v>
      </c>
      <c r="R736" s="38" t="s">
        <v>67</v>
      </c>
      <c r="S736" s="30" t="s">
        <v>853</v>
      </c>
      <c r="T736" s="30" t="b">
        <v>0</v>
      </c>
      <c r="U736" s="30" t="s">
        <v>6075</v>
      </c>
      <c r="V736" s="30" t="s">
        <v>6076</v>
      </c>
      <c r="W736" s="38" t="s">
        <v>6077</v>
      </c>
      <c r="X736" s="38" t="s">
        <v>71</v>
      </c>
      <c r="Y736" s="38">
        <v>45709</v>
      </c>
      <c r="Z736" s="38">
        <v>45713</v>
      </c>
      <c r="AA736" s="30" t="s">
        <v>106</v>
      </c>
      <c r="AB736" s="38">
        <v>45732</v>
      </c>
      <c r="AC736" s="38" t="s">
        <v>539</v>
      </c>
      <c r="AD736" s="40">
        <v>0</v>
      </c>
      <c r="AE736" s="40">
        <v>3</v>
      </c>
      <c r="AF736" s="40">
        <v>3</v>
      </c>
      <c r="AG736" s="40">
        <v>3</v>
      </c>
      <c r="AH736" s="40">
        <v>3</v>
      </c>
      <c r="AI736" s="40">
        <v>0</v>
      </c>
      <c r="AJ736" s="40">
        <v>1</v>
      </c>
      <c r="AK736" s="40">
        <v>0</v>
      </c>
      <c r="AL736" s="40">
        <v>1</v>
      </c>
      <c r="AM736" s="40">
        <v>0</v>
      </c>
      <c r="AN736" s="40">
        <v>0</v>
      </c>
      <c r="AO736" s="40">
        <v>0</v>
      </c>
      <c r="AP736" s="40">
        <v>0</v>
      </c>
      <c r="AQ736" s="40">
        <v>0</v>
      </c>
      <c r="AR736" s="40">
        <v>0</v>
      </c>
      <c r="AS736" s="40">
        <v>180000</v>
      </c>
      <c r="AT736" s="40">
        <v>0</v>
      </c>
      <c r="AU736" s="34" t="s">
        <v>3029</v>
      </c>
      <c r="AV736" s="34" t="s">
        <v>67</v>
      </c>
      <c r="AW736" s="34" t="s">
        <v>67</v>
      </c>
      <c r="AX736" s="34"/>
      <c r="AY736" s="39"/>
      <c r="AZ736" s="38"/>
      <c r="BA736" s="38"/>
      <c r="BB736" s="41"/>
      <c r="BC736" s="38" t="s">
        <v>67</v>
      </c>
    </row>
    <row r="737" spans="1:55">
      <c r="A737" s="29">
        <f t="shared" si="5"/>
        <v>736</v>
      </c>
      <c r="B737" s="30" t="s">
        <v>54</v>
      </c>
      <c r="C737" s="31" t="s">
        <v>91</v>
      </c>
      <c r="D737" s="32" t="s">
        <v>6078</v>
      </c>
      <c r="E737" s="42" t="s">
        <v>57</v>
      </c>
      <c r="F737" s="34" t="s">
        <v>852</v>
      </c>
      <c r="G737" s="31" t="s">
        <v>93</v>
      </c>
      <c r="H737" s="36" t="s">
        <v>6079</v>
      </c>
      <c r="I737" s="36" t="s">
        <v>489</v>
      </c>
      <c r="J737" s="36" t="s">
        <v>6080</v>
      </c>
      <c r="K737" s="36" t="s">
        <v>6081</v>
      </c>
      <c r="L737" s="36" t="s">
        <v>6082</v>
      </c>
      <c r="M737" s="36" t="s">
        <v>6083</v>
      </c>
      <c r="N737" s="36" t="s">
        <v>6084</v>
      </c>
      <c r="O737" s="37" t="s">
        <v>67</v>
      </c>
      <c r="P737" s="37" t="s">
        <v>67</v>
      </c>
      <c r="Q737" s="30" t="s">
        <v>67</v>
      </c>
      <c r="R737" s="38" t="s">
        <v>67</v>
      </c>
      <c r="S737" s="30" t="s">
        <v>853</v>
      </c>
      <c r="T737" s="30" t="b">
        <v>0</v>
      </c>
      <c r="U737" s="30" t="s">
        <v>6085</v>
      </c>
      <c r="V737" s="30" t="s">
        <v>6086</v>
      </c>
      <c r="W737" s="38" t="s">
        <v>6087</v>
      </c>
      <c r="X737" s="38" t="s">
        <v>71</v>
      </c>
      <c r="Y737" s="38">
        <v>45715</v>
      </c>
      <c r="Z737" s="38">
        <v>45716</v>
      </c>
      <c r="AA737" s="30" t="s">
        <v>106</v>
      </c>
      <c r="AB737" s="38">
        <v>45733</v>
      </c>
      <c r="AC737" s="38" t="s">
        <v>539</v>
      </c>
      <c r="AD737" s="40">
        <v>0</v>
      </c>
      <c r="AE737" s="40">
        <v>1</v>
      </c>
      <c r="AF737" s="40">
        <v>1</v>
      </c>
      <c r="AG737" s="40">
        <v>4</v>
      </c>
      <c r="AH737" s="40">
        <v>1</v>
      </c>
      <c r="AI737" s="40">
        <v>0</v>
      </c>
      <c r="AJ737" s="40">
        <v>1</v>
      </c>
      <c r="AK737" s="40">
        <v>0</v>
      </c>
      <c r="AL737" s="40">
        <v>1</v>
      </c>
      <c r="AM737" s="40">
        <v>0</v>
      </c>
      <c r="AN737" s="40">
        <v>0</v>
      </c>
      <c r="AO737" s="40">
        <v>0</v>
      </c>
      <c r="AP737" s="40">
        <v>0</v>
      </c>
      <c r="AQ737" s="40">
        <v>0</v>
      </c>
      <c r="AR737" s="40">
        <v>1000000</v>
      </c>
      <c r="AS737" s="40">
        <v>200000</v>
      </c>
      <c r="AT737" s="40">
        <v>0</v>
      </c>
      <c r="AU737" s="34" t="s">
        <v>2570</v>
      </c>
      <c r="AV737" s="34" t="s">
        <v>67</v>
      </c>
      <c r="AW737" s="34" t="s">
        <v>67</v>
      </c>
      <c r="AX737" s="34"/>
      <c r="AY737" s="39"/>
      <c r="AZ737" s="38"/>
      <c r="BA737" s="38"/>
      <c r="BB737" s="41"/>
      <c r="BC737" s="38" t="s">
        <v>67</v>
      </c>
    </row>
    <row r="738" spans="1:55">
      <c r="A738" s="29">
        <f t="shared" si="5"/>
        <v>737</v>
      </c>
      <c r="B738" s="30" t="s">
        <v>54</v>
      </c>
      <c r="C738" s="31" t="s">
        <v>486</v>
      </c>
      <c r="D738" s="32" t="s">
        <v>6088</v>
      </c>
      <c r="E738" s="42" t="s">
        <v>78</v>
      </c>
      <c r="F738" s="34" t="s">
        <v>852</v>
      </c>
      <c r="G738" s="31" t="s">
        <v>59</v>
      </c>
      <c r="H738" s="36" t="s">
        <v>6089</v>
      </c>
      <c r="I738" s="36" t="s">
        <v>95</v>
      </c>
      <c r="J738" s="36" t="s">
        <v>6090</v>
      </c>
      <c r="K738" s="36" t="s">
        <v>6091</v>
      </c>
      <c r="L738" s="36" t="s">
        <v>6092</v>
      </c>
      <c r="M738" s="36" t="s">
        <v>6093</v>
      </c>
      <c r="N738" s="36" t="s">
        <v>6094</v>
      </c>
      <c r="O738" s="37" t="s">
        <v>67</v>
      </c>
      <c r="P738" s="37" t="s">
        <v>67</v>
      </c>
      <c r="Q738" s="30" t="s">
        <v>67</v>
      </c>
      <c r="R738" s="38" t="s">
        <v>67</v>
      </c>
      <c r="S738" s="30" t="s">
        <v>853</v>
      </c>
      <c r="T738" s="30" t="b">
        <v>0</v>
      </c>
      <c r="U738" s="30" t="s">
        <v>6095</v>
      </c>
      <c r="V738" s="30" t="s">
        <v>6096</v>
      </c>
      <c r="W738" s="38" t="s">
        <v>6097</v>
      </c>
      <c r="X738" s="38" t="s">
        <v>4861</v>
      </c>
      <c r="Y738" s="38">
        <v>45698</v>
      </c>
      <c r="Z738" s="38">
        <v>45698</v>
      </c>
      <c r="AA738" s="30" t="s">
        <v>106</v>
      </c>
      <c r="AB738" s="38">
        <v>45733</v>
      </c>
      <c r="AC738" s="38" t="s">
        <v>247</v>
      </c>
      <c r="AD738" s="40">
        <v>0</v>
      </c>
      <c r="AE738" s="40">
        <v>0</v>
      </c>
      <c r="AF738" s="40">
        <v>0</v>
      </c>
      <c r="AG738" s="40">
        <v>2</v>
      </c>
      <c r="AH738" s="40">
        <v>5</v>
      </c>
      <c r="AI738" s="40">
        <v>0</v>
      </c>
      <c r="AJ738" s="40">
        <v>1</v>
      </c>
      <c r="AK738" s="40">
        <v>1</v>
      </c>
      <c r="AL738" s="40">
        <v>0</v>
      </c>
      <c r="AM738" s="40">
        <v>0</v>
      </c>
      <c r="AN738" s="40">
        <v>0</v>
      </c>
      <c r="AO738" s="40">
        <v>0</v>
      </c>
      <c r="AP738" s="40">
        <v>0</v>
      </c>
      <c r="AQ738" s="40">
        <v>0</v>
      </c>
      <c r="AR738" s="40">
        <v>300000</v>
      </c>
      <c r="AS738" s="40">
        <v>0</v>
      </c>
      <c r="AT738" s="40">
        <v>0</v>
      </c>
      <c r="AU738" s="34" t="s">
        <v>442</v>
      </c>
      <c r="AV738" s="34" t="s">
        <v>67</v>
      </c>
      <c r="AW738" s="34" t="s">
        <v>67</v>
      </c>
      <c r="AX738" s="34"/>
      <c r="AY738" s="39"/>
      <c r="AZ738" s="38"/>
      <c r="BA738" s="38"/>
      <c r="BB738" s="41"/>
      <c r="BC738" s="38" t="s">
        <v>67</v>
      </c>
    </row>
    <row r="739" spans="1:55">
      <c r="A739" s="29">
        <f t="shared" si="5"/>
        <v>738</v>
      </c>
      <c r="B739" s="30" t="s">
        <v>54</v>
      </c>
      <c r="C739" s="31" t="s">
        <v>3009</v>
      </c>
      <c r="D739" s="32" t="s">
        <v>6098</v>
      </c>
      <c r="E739" s="42" t="s">
        <v>78</v>
      </c>
      <c r="F739" s="34" t="s">
        <v>852</v>
      </c>
      <c r="G739" s="31" t="s">
        <v>59</v>
      </c>
      <c r="H739" s="36" t="s">
        <v>6099</v>
      </c>
      <c r="I739" s="36" t="s">
        <v>121</v>
      </c>
      <c r="J739" s="36" t="s">
        <v>6100</v>
      </c>
      <c r="K739" s="36" t="s">
        <v>6101</v>
      </c>
      <c r="L739" s="36" t="s">
        <v>6102</v>
      </c>
      <c r="M739" s="36" t="s">
        <v>6103</v>
      </c>
      <c r="N739" s="36" t="s">
        <v>6104</v>
      </c>
      <c r="O739" s="37" t="s">
        <v>67</v>
      </c>
      <c r="P739" s="37" t="s">
        <v>67</v>
      </c>
      <c r="Q739" s="30" t="s">
        <v>67</v>
      </c>
      <c r="R739" s="38" t="s">
        <v>67</v>
      </c>
      <c r="S739" s="30" t="s">
        <v>853</v>
      </c>
      <c r="T739" s="30" t="b">
        <v>0</v>
      </c>
      <c r="U739" s="30" t="s">
        <v>6105</v>
      </c>
      <c r="V739" s="30" t="s">
        <v>6106</v>
      </c>
      <c r="W739" s="38" t="s">
        <v>6107</v>
      </c>
      <c r="X739" s="38" t="s">
        <v>4861</v>
      </c>
      <c r="Y739" s="38">
        <v>45673</v>
      </c>
      <c r="Z739" s="38">
        <v>45673</v>
      </c>
      <c r="AA739" s="30" t="s">
        <v>106</v>
      </c>
      <c r="AB739" s="38">
        <v>45734</v>
      </c>
      <c r="AC739" s="38" t="s">
        <v>370</v>
      </c>
      <c r="AD739" s="40">
        <v>0</v>
      </c>
      <c r="AE739" s="40">
        <v>2</v>
      </c>
      <c r="AF739" s="40">
        <v>2</v>
      </c>
      <c r="AG739" s="40">
        <v>0</v>
      </c>
      <c r="AH739" s="40">
        <v>2</v>
      </c>
      <c r="AI739" s="40">
        <v>0</v>
      </c>
      <c r="AJ739" s="40">
        <v>1</v>
      </c>
      <c r="AK739" s="40">
        <v>1</v>
      </c>
      <c r="AL739" s="40">
        <v>0</v>
      </c>
      <c r="AM739" s="40">
        <v>0</v>
      </c>
      <c r="AN739" s="40">
        <v>0</v>
      </c>
      <c r="AO739" s="40">
        <v>0</v>
      </c>
      <c r="AP739" s="40">
        <v>0</v>
      </c>
      <c r="AQ739" s="40">
        <v>0</v>
      </c>
      <c r="AR739" s="40">
        <v>200000</v>
      </c>
      <c r="AS739" s="40">
        <v>0</v>
      </c>
      <c r="AT739" s="40">
        <v>0</v>
      </c>
      <c r="AU739" s="34" t="s">
        <v>442</v>
      </c>
      <c r="AV739" s="34" t="s">
        <v>67</v>
      </c>
      <c r="AW739" s="34" t="s">
        <v>67</v>
      </c>
      <c r="AX739" s="34"/>
      <c r="AY739" s="39"/>
      <c r="AZ739" s="38"/>
      <c r="BA739" s="38"/>
      <c r="BB739" s="41"/>
      <c r="BC739" s="38" t="s">
        <v>67</v>
      </c>
    </row>
    <row r="740" spans="1:55">
      <c r="A740" s="29">
        <f t="shared" si="5"/>
        <v>739</v>
      </c>
      <c r="B740" s="30" t="s">
        <v>54</v>
      </c>
      <c r="C740" s="31" t="s">
        <v>3104</v>
      </c>
      <c r="D740" s="32" t="s">
        <v>6108</v>
      </c>
      <c r="E740" s="42" t="s">
        <v>57</v>
      </c>
      <c r="F740" s="34" t="s">
        <v>852</v>
      </c>
      <c r="G740" s="31" t="s">
        <v>93</v>
      </c>
      <c r="H740" s="36" t="s">
        <v>3547</v>
      </c>
      <c r="I740" s="36" t="s">
        <v>412</v>
      </c>
      <c r="J740" s="36" t="s">
        <v>3548</v>
      </c>
      <c r="K740" s="36" t="s">
        <v>3549</v>
      </c>
      <c r="L740" s="36" t="s">
        <v>3550</v>
      </c>
      <c r="M740" s="36" t="s">
        <v>3551</v>
      </c>
      <c r="N740" s="36" t="s">
        <v>6109</v>
      </c>
      <c r="O740" s="37" t="s">
        <v>67</v>
      </c>
      <c r="P740" s="37" t="s">
        <v>67</v>
      </c>
      <c r="Q740" s="30" t="s">
        <v>67</v>
      </c>
      <c r="R740" s="38" t="s">
        <v>67</v>
      </c>
      <c r="S740" s="30" t="s">
        <v>853</v>
      </c>
      <c r="T740" s="30" t="b">
        <v>0</v>
      </c>
      <c r="U740" s="30" t="s">
        <v>3555</v>
      </c>
      <c r="V740" s="30" t="s">
        <v>3556</v>
      </c>
      <c r="W740" s="38" t="s">
        <v>3557</v>
      </c>
      <c r="X740" s="38" t="s">
        <v>71</v>
      </c>
      <c r="Y740" s="38">
        <v>45728</v>
      </c>
      <c r="Z740" s="38" t="s">
        <v>156</v>
      </c>
      <c r="AA740" s="30" t="s">
        <v>106</v>
      </c>
      <c r="AB740" s="38">
        <v>45734</v>
      </c>
      <c r="AC740" s="38" t="s">
        <v>247</v>
      </c>
      <c r="AD740" s="40">
        <v>0</v>
      </c>
      <c r="AE740" s="40">
        <v>1</v>
      </c>
      <c r="AF740" s="40">
        <v>1</v>
      </c>
      <c r="AG740" s="40">
        <v>1</v>
      </c>
      <c r="AH740" s="40">
        <v>1</v>
      </c>
      <c r="AI740" s="40">
        <v>0</v>
      </c>
      <c r="AJ740" s="40">
        <v>1</v>
      </c>
      <c r="AK740" s="40">
        <v>0</v>
      </c>
      <c r="AL740" s="40">
        <v>1</v>
      </c>
      <c r="AM740" s="40">
        <v>0</v>
      </c>
      <c r="AN740" s="40">
        <v>0</v>
      </c>
      <c r="AO740" s="40">
        <v>0</v>
      </c>
      <c r="AP740" s="40">
        <v>0</v>
      </c>
      <c r="AQ740" s="40">
        <v>0</v>
      </c>
      <c r="AR740" s="40">
        <v>400000</v>
      </c>
      <c r="AS740" s="40">
        <v>0</v>
      </c>
      <c r="AT740" s="40">
        <v>0</v>
      </c>
      <c r="AU740" s="34" t="s">
        <v>3558</v>
      </c>
      <c r="AV740" s="34" t="s">
        <v>67</v>
      </c>
      <c r="AW740" s="34" t="s">
        <v>67</v>
      </c>
      <c r="AX740" s="34"/>
      <c r="AY740" s="39"/>
      <c r="AZ740" s="38"/>
      <c r="BA740" s="38"/>
      <c r="BB740" s="41"/>
      <c r="BC740" s="38" t="s">
        <v>67</v>
      </c>
    </row>
    <row r="741" spans="1:55">
      <c r="A741" s="29">
        <f t="shared" si="5"/>
        <v>740</v>
      </c>
      <c r="B741" s="30" t="s">
        <v>54</v>
      </c>
      <c r="C741" s="31" t="s">
        <v>2856</v>
      </c>
      <c r="D741" s="32" t="s">
        <v>6110</v>
      </c>
      <c r="E741" s="42" t="s">
        <v>57</v>
      </c>
      <c r="F741" s="34" t="s">
        <v>852</v>
      </c>
      <c r="G741" s="31" t="s">
        <v>93</v>
      </c>
      <c r="H741" s="36" t="s">
        <v>5436</v>
      </c>
      <c r="I741" s="36" t="s">
        <v>374</v>
      </c>
      <c r="J741" s="36" t="s">
        <v>5437</v>
      </c>
      <c r="K741" s="36" t="s">
        <v>5438</v>
      </c>
      <c r="L741" s="36" t="s">
        <v>5439</v>
      </c>
      <c r="M741" s="36" t="s">
        <v>5440</v>
      </c>
      <c r="N741" s="36" t="s">
        <v>5441</v>
      </c>
      <c r="O741" s="37" t="s">
        <v>67</v>
      </c>
      <c r="P741" s="37" t="s">
        <v>67</v>
      </c>
      <c r="Q741" s="30" t="s">
        <v>67</v>
      </c>
      <c r="R741" s="38" t="s">
        <v>67</v>
      </c>
      <c r="S741" s="30" t="s">
        <v>853</v>
      </c>
      <c r="T741" s="30" t="b">
        <v>0</v>
      </c>
      <c r="U741" s="30" t="s">
        <v>5442</v>
      </c>
      <c r="V741" s="30" t="s">
        <v>5443</v>
      </c>
      <c r="W741" s="38" t="s">
        <v>5444</v>
      </c>
      <c r="X741" s="38" t="s">
        <v>71</v>
      </c>
      <c r="Y741" s="38">
        <v>45728</v>
      </c>
      <c r="Z741" s="38" t="s">
        <v>156</v>
      </c>
      <c r="AA741" s="30" t="s">
        <v>106</v>
      </c>
      <c r="AB741" s="38">
        <v>45735</v>
      </c>
      <c r="AC741" s="38" t="s">
        <v>261</v>
      </c>
      <c r="AD741" s="40">
        <v>0</v>
      </c>
      <c r="AE741" s="40">
        <v>0</v>
      </c>
      <c r="AF741" s="40">
        <v>0</v>
      </c>
      <c r="AG741" s="40">
        <v>0</v>
      </c>
      <c r="AH741" s="40">
        <v>0</v>
      </c>
      <c r="AI741" s="40">
        <v>0</v>
      </c>
      <c r="AJ741" s="40">
        <v>1</v>
      </c>
      <c r="AK741" s="40">
        <v>0</v>
      </c>
      <c r="AL741" s="40">
        <v>1</v>
      </c>
      <c r="AM741" s="40">
        <v>0</v>
      </c>
      <c r="AN741" s="40">
        <v>0</v>
      </c>
      <c r="AO741" s="40">
        <v>0</v>
      </c>
      <c r="AP741" s="40">
        <v>0</v>
      </c>
      <c r="AQ741" s="40">
        <v>0</v>
      </c>
      <c r="AR741" s="40">
        <v>0</v>
      </c>
      <c r="AS741" s="40">
        <v>0</v>
      </c>
      <c r="AT741" s="40">
        <v>0</v>
      </c>
      <c r="AU741" s="34" t="s">
        <v>3558</v>
      </c>
      <c r="AV741" s="34" t="s">
        <v>67</v>
      </c>
      <c r="AW741" s="34" t="s">
        <v>67</v>
      </c>
      <c r="AX741" s="34"/>
      <c r="AY741" s="39"/>
      <c r="AZ741" s="38"/>
      <c r="BA741" s="38"/>
      <c r="BB741" s="41"/>
      <c r="BC741" s="38" t="s">
        <v>67</v>
      </c>
    </row>
    <row r="742" spans="1:55">
      <c r="A742" s="29">
        <f t="shared" si="5"/>
        <v>741</v>
      </c>
      <c r="B742" s="30" t="s">
        <v>54</v>
      </c>
      <c r="C742" s="31" t="s">
        <v>6111</v>
      </c>
      <c r="D742" s="32" t="s">
        <v>6112</v>
      </c>
      <c r="E742" s="42" t="s">
        <v>57</v>
      </c>
      <c r="F742" s="34" t="s">
        <v>852</v>
      </c>
      <c r="G742" s="31" t="s">
        <v>59</v>
      </c>
      <c r="H742" s="36" t="s">
        <v>6113</v>
      </c>
      <c r="I742" s="36" t="s">
        <v>95</v>
      </c>
      <c r="J742" s="36" t="s">
        <v>6114</v>
      </c>
      <c r="K742" s="36" t="s">
        <v>6115</v>
      </c>
      <c r="L742" s="36" t="s">
        <v>6116</v>
      </c>
      <c r="M742" s="36" t="s">
        <v>6117</v>
      </c>
      <c r="N742" s="36" t="s">
        <v>6118</v>
      </c>
      <c r="O742" s="37" t="s">
        <v>67</v>
      </c>
      <c r="P742" s="37" t="s">
        <v>67</v>
      </c>
      <c r="Q742" s="30" t="s">
        <v>67</v>
      </c>
      <c r="R742" s="38" t="s">
        <v>67</v>
      </c>
      <c r="S742" s="30" t="s">
        <v>853</v>
      </c>
      <c r="T742" s="30" t="b">
        <v>0</v>
      </c>
      <c r="U742" s="30" t="s">
        <v>6119</v>
      </c>
      <c r="V742" s="30" t="s">
        <v>6120</v>
      </c>
      <c r="W742" s="38" t="s">
        <v>6121</v>
      </c>
      <c r="X742" s="38" t="s">
        <v>71</v>
      </c>
      <c r="Y742" s="38">
        <v>45716</v>
      </c>
      <c r="Z742" s="38" t="s">
        <v>156</v>
      </c>
      <c r="AA742" s="30" t="s">
        <v>106</v>
      </c>
      <c r="AB742" s="38">
        <v>45735</v>
      </c>
      <c r="AC742" s="38" t="s">
        <v>261</v>
      </c>
      <c r="AD742" s="40">
        <v>1</v>
      </c>
      <c r="AE742" s="40">
        <v>0</v>
      </c>
      <c r="AF742" s="40">
        <v>0</v>
      </c>
      <c r="AG742" s="40">
        <v>1</v>
      </c>
      <c r="AH742" s="40">
        <v>3</v>
      </c>
      <c r="AI742" s="40">
        <v>0</v>
      </c>
      <c r="AJ742" s="40">
        <v>1</v>
      </c>
      <c r="AK742" s="40">
        <v>0</v>
      </c>
      <c r="AL742" s="40">
        <v>0</v>
      </c>
      <c r="AM742" s="40">
        <v>0</v>
      </c>
      <c r="AN742" s="40">
        <v>0</v>
      </c>
      <c r="AO742" s="40">
        <v>0</v>
      </c>
      <c r="AP742" s="40">
        <v>0</v>
      </c>
      <c r="AQ742" s="40">
        <v>0</v>
      </c>
      <c r="AR742" s="40">
        <v>1200000</v>
      </c>
      <c r="AS742" s="40">
        <v>0</v>
      </c>
      <c r="AT742" s="40">
        <v>0</v>
      </c>
      <c r="AU742" s="34" t="s">
        <v>3017</v>
      </c>
      <c r="AV742" s="34" t="s">
        <v>67</v>
      </c>
      <c r="AW742" s="34" t="s">
        <v>67</v>
      </c>
      <c r="AX742" s="34"/>
      <c r="AY742" s="39"/>
      <c r="AZ742" s="38"/>
      <c r="BA742" s="38"/>
      <c r="BB742" s="41"/>
      <c r="BC742" s="38" t="s">
        <v>67</v>
      </c>
    </row>
    <row r="743" spans="1:55">
      <c r="A743" s="29">
        <f t="shared" si="5"/>
        <v>742</v>
      </c>
      <c r="B743" s="30" t="s">
        <v>54</v>
      </c>
      <c r="C743" s="31" t="s">
        <v>5775</v>
      </c>
      <c r="D743" s="32" t="s">
        <v>6122</v>
      </c>
      <c r="E743" s="42" t="s">
        <v>78</v>
      </c>
      <c r="F743" s="34" t="s">
        <v>852</v>
      </c>
      <c r="G743" s="31" t="s">
        <v>93</v>
      </c>
      <c r="H743" s="36" t="s">
        <v>6123</v>
      </c>
      <c r="I743" s="36" t="s">
        <v>137</v>
      </c>
      <c r="J743" s="36" t="s">
        <v>6124</v>
      </c>
      <c r="K743" s="36" t="s">
        <v>6125</v>
      </c>
      <c r="L743" s="36" t="s">
        <v>6126</v>
      </c>
      <c r="M743" s="36" t="s">
        <v>6127</v>
      </c>
      <c r="N743" s="36" t="s">
        <v>6128</v>
      </c>
      <c r="O743" s="37" t="s">
        <v>67</v>
      </c>
      <c r="P743" s="37" t="s">
        <v>67</v>
      </c>
      <c r="Q743" s="30" t="s">
        <v>67</v>
      </c>
      <c r="R743" s="38" t="s">
        <v>67</v>
      </c>
      <c r="S743" s="30" t="s">
        <v>853</v>
      </c>
      <c r="T743" s="30" t="b">
        <v>0</v>
      </c>
      <c r="U743" s="30" t="s">
        <v>6129</v>
      </c>
      <c r="V743" s="30" t="s">
        <v>6130</v>
      </c>
      <c r="W743" s="38" t="s">
        <v>6131</v>
      </c>
      <c r="X743" s="38" t="s">
        <v>71</v>
      </c>
      <c r="Y743" s="38">
        <v>45727</v>
      </c>
      <c r="Z743" s="38" t="s">
        <v>156</v>
      </c>
      <c r="AA743" s="30" t="s">
        <v>106</v>
      </c>
      <c r="AB743" s="38">
        <v>45736</v>
      </c>
      <c r="AC743" s="38" t="s">
        <v>370</v>
      </c>
      <c r="AD743" s="40">
        <v>0</v>
      </c>
      <c r="AE743" s="40">
        <v>2</v>
      </c>
      <c r="AF743" s="40">
        <v>1</v>
      </c>
      <c r="AG743" s="40">
        <v>3</v>
      </c>
      <c r="AH743" s="40">
        <v>1</v>
      </c>
      <c r="AI743" s="40">
        <v>0</v>
      </c>
      <c r="AJ743" s="40">
        <v>1</v>
      </c>
      <c r="AK743" s="40">
        <v>0</v>
      </c>
      <c r="AL743" s="40">
        <v>1</v>
      </c>
      <c r="AM743" s="40">
        <v>0</v>
      </c>
      <c r="AN743" s="40">
        <v>0</v>
      </c>
      <c r="AO743" s="40">
        <v>0</v>
      </c>
      <c r="AP743" s="40">
        <v>0</v>
      </c>
      <c r="AQ743" s="40">
        <v>0</v>
      </c>
      <c r="AR743" s="40">
        <v>0</v>
      </c>
      <c r="AS743" s="40">
        <v>1000000</v>
      </c>
      <c r="AT743" s="40">
        <v>0</v>
      </c>
      <c r="AU743" s="34" t="s">
        <v>4580</v>
      </c>
      <c r="AV743" s="34" t="s">
        <v>67</v>
      </c>
      <c r="AW743" s="34" t="s">
        <v>67</v>
      </c>
      <c r="AX743" s="34"/>
      <c r="AY743" s="39"/>
      <c r="AZ743" s="38"/>
      <c r="BA743" s="38"/>
      <c r="BB743" s="41"/>
      <c r="BC743" s="38" t="s">
        <v>67</v>
      </c>
    </row>
    <row r="744" spans="1:55">
      <c r="A744" s="29">
        <f t="shared" si="5"/>
        <v>743</v>
      </c>
      <c r="B744" s="30" t="s">
        <v>54</v>
      </c>
      <c r="C744" s="31" t="s">
        <v>6132</v>
      </c>
      <c r="D744" s="32" t="s">
        <v>6133</v>
      </c>
      <c r="E744" s="42" t="s">
        <v>78</v>
      </c>
      <c r="F744" s="34" t="s">
        <v>852</v>
      </c>
      <c r="G744" s="31" t="s">
        <v>59</v>
      </c>
      <c r="H744" s="36" t="s">
        <v>6134</v>
      </c>
      <c r="I744" s="36" t="s">
        <v>121</v>
      </c>
      <c r="J744" s="36" t="s">
        <v>6135</v>
      </c>
      <c r="K744" s="36" t="s">
        <v>6136</v>
      </c>
      <c r="L744" s="36" t="s">
        <v>6137</v>
      </c>
      <c r="M744" s="36" t="s">
        <v>6138</v>
      </c>
      <c r="N744" s="36" t="s">
        <v>6139</v>
      </c>
      <c r="O744" s="37" t="s">
        <v>67</v>
      </c>
      <c r="P744" s="37" t="s">
        <v>67</v>
      </c>
      <c r="Q744" s="30" t="s">
        <v>67</v>
      </c>
      <c r="R744" s="38" t="s">
        <v>67</v>
      </c>
      <c r="S744" s="30" t="s">
        <v>853</v>
      </c>
      <c r="T744" s="30" t="b">
        <v>0</v>
      </c>
      <c r="U744" s="30" t="s">
        <v>6140</v>
      </c>
      <c r="V744" s="30" t="s">
        <v>6141</v>
      </c>
      <c r="W744" s="38" t="s">
        <v>6142</v>
      </c>
      <c r="X744" s="38" t="s">
        <v>71</v>
      </c>
      <c r="Y744" s="38">
        <v>45721</v>
      </c>
      <c r="Z744" s="38" t="s">
        <v>156</v>
      </c>
      <c r="AA744" s="30" t="s">
        <v>106</v>
      </c>
      <c r="AB744" s="38">
        <v>45736</v>
      </c>
      <c r="AC744" s="38" t="s">
        <v>370</v>
      </c>
      <c r="AD744" s="40">
        <v>0</v>
      </c>
      <c r="AE744" s="40">
        <v>1</v>
      </c>
      <c r="AF744" s="40">
        <v>1</v>
      </c>
      <c r="AG744" s="40">
        <v>6</v>
      </c>
      <c r="AH744" s="40">
        <v>1</v>
      </c>
      <c r="AI744" s="40">
        <v>0</v>
      </c>
      <c r="AJ744" s="40">
        <v>1</v>
      </c>
      <c r="AK744" s="40">
        <v>1</v>
      </c>
      <c r="AL744" s="40">
        <v>0</v>
      </c>
      <c r="AM744" s="40">
        <v>0</v>
      </c>
      <c r="AN744" s="40">
        <v>0</v>
      </c>
      <c r="AO744" s="40">
        <v>0</v>
      </c>
      <c r="AP744" s="40">
        <v>0</v>
      </c>
      <c r="AQ744" s="40">
        <v>0</v>
      </c>
      <c r="AR744" s="40">
        <v>0</v>
      </c>
      <c r="AS744" s="40">
        <v>1500000</v>
      </c>
      <c r="AT744" s="40">
        <v>0</v>
      </c>
      <c r="AU744" s="34" t="s">
        <v>4580</v>
      </c>
      <c r="AV744" s="34" t="s">
        <v>67</v>
      </c>
      <c r="AW744" s="34" t="s">
        <v>67</v>
      </c>
      <c r="AX744" s="34"/>
      <c r="AY744" s="39"/>
      <c r="AZ744" s="38"/>
      <c r="BA744" s="38"/>
      <c r="BB744" s="41"/>
      <c r="BC744" s="38" t="s">
        <v>67</v>
      </c>
    </row>
    <row r="745" spans="1:55">
      <c r="A745" s="29">
        <f t="shared" si="5"/>
        <v>744</v>
      </c>
      <c r="B745" s="30" t="s">
        <v>54</v>
      </c>
      <c r="C745" s="31" t="s">
        <v>191</v>
      </c>
      <c r="D745" s="32" t="s">
        <v>6143</v>
      </c>
      <c r="E745" s="42" t="s">
        <v>57</v>
      </c>
      <c r="F745" s="34" t="s">
        <v>852</v>
      </c>
      <c r="G745" s="31" t="s">
        <v>93</v>
      </c>
      <c r="H745" s="36" t="s">
        <v>6144</v>
      </c>
      <c r="I745" s="36" t="s">
        <v>2317</v>
      </c>
      <c r="J745" s="36" t="s">
        <v>6145</v>
      </c>
      <c r="K745" s="36" t="s">
        <v>6146</v>
      </c>
      <c r="L745" s="36" t="s">
        <v>6147</v>
      </c>
      <c r="M745" s="36" t="s">
        <v>6148</v>
      </c>
      <c r="N745" s="36" t="s">
        <v>6149</v>
      </c>
      <c r="O745" s="37" t="s">
        <v>67</v>
      </c>
      <c r="P745" s="37" t="s">
        <v>67</v>
      </c>
      <c r="Q745" s="30" t="s">
        <v>67</v>
      </c>
      <c r="R745" s="38" t="s">
        <v>67</v>
      </c>
      <c r="S745" s="30" t="s">
        <v>853</v>
      </c>
      <c r="T745" s="30" t="b">
        <v>0</v>
      </c>
      <c r="U745" s="30" t="s">
        <v>6150</v>
      </c>
      <c r="V745" s="30" t="s">
        <v>6151</v>
      </c>
      <c r="W745" s="38" t="s">
        <v>6152</v>
      </c>
      <c r="X745" s="38" t="s">
        <v>71</v>
      </c>
      <c r="Y745" s="38">
        <v>45730</v>
      </c>
      <c r="Z745" s="38">
        <v>45735</v>
      </c>
      <c r="AA745" s="30" t="s">
        <v>106</v>
      </c>
      <c r="AB745" s="38">
        <v>45737</v>
      </c>
      <c r="AC745" s="38" t="s">
        <v>370</v>
      </c>
      <c r="AD745" s="40">
        <v>0</v>
      </c>
      <c r="AE745" s="40">
        <v>1</v>
      </c>
      <c r="AF745" s="40">
        <v>1</v>
      </c>
      <c r="AG745" s="40">
        <v>1</v>
      </c>
      <c r="AH745" s="40">
        <v>1</v>
      </c>
      <c r="AI745" s="40">
        <v>0</v>
      </c>
      <c r="AJ745" s="40">
        <v>0</v>
      </c>
      <c r="AK745" s="40">
        <v>0</v>
      </c>
      <c r="AL745" s="40">
        <v>0</v>
      </c>
      <c r="AM745" s="40">
        <v>0</v>
      </c>
      <c r="AN745" s="40">
        <v>0</v>
      </c>
      <c r="AO745" s="40">
        <v>0</v>
      </c>
      <c r="AP745" s="40">
        <v>0</v>
      </c>
      <c r="AQ745" s="40">
        <v>0</v>
      </c>
      <c r="AR745" s="40">
        <v>500000</v>
      </c>
      <c r="AS745" s="40">
        <v>0</v>
      </c>
      <c r="AT745" s="40">
        <v>0</v>
      </c>
      <c r="AU745" s="34" t="s">
        <v>442</v>
      </c>
      <c r="AV745" s="34" t="s">
        <v>67</v>
      </c>
      <c r="AW745" s="34" t="s">
        <v>67</v>
      </c>
      <c r="AX745" s="34"/>
      <c r="AY745" s="39"/>
      <c r="AZ745" s="38"/>
      <c r="BA745" s="38"/>
      <c r="BB745" s="41"/>
      <c r="BC745" s="38" t="s">
        <v>67</v>
      </c>
    </row>
    <row r="746" spans="1:55">
      <c r="A746" s="29">
        <f t="shared" si="5"/>
        <v>745</v>
      </c>
      <c r="B746" s="30" t="s">
        <v>54</v>
      </c>
      <c r="C746" s="31" t="s">
        <v>191</v>
      </c>
      <c r="D746" s="32" t="s">
        <v>6153</v>
      </c>
      <c r="E746" s="42" t="s">
        <v>78</v>
      </c>
      <c r="F746" s="34" t="s">
        <v>852</v>
      </c>
      <c r="G746" s="31" t="s">
        <v>93</v>
      </c>
      <c r="H746" s="36" t="s">
        <v>6154</v>
      </c>
      <c r="I746" s="36" t="s">
        <v>708</v>
      </c>
      <c r="J746" s="36" t="s">
        <v>6155</v>
      </c>
      <c r="K746" s="36" t="s">
        <v>6156</v>
      </c>
      <c r="L746" s="36" t="s">
        <v>6157</v>
      </c>
      <c r="M746" s="36" t="s">
        <v>6158</v>
      </c>
      <c r="N746" s="36" t="s">
        <v>6159</v>
      </c>
      <c r="O746" s="37" t="s">
        <v>67</v>
      </c>
      <c r="P746" s="37" t="s">
        <v>67</v>
      </c>
      <c r="Q746" s="30" t="s">
        <v>67</v>
      </c>
      <c r="R746" s="38" t="s">
        <v>67</v>
      </c>
      <c r="S746" s="30" t="s">
        <v>853</v>
      </c>
      <c r="T746" s="30" t="b">
        <v>0</v>
      </c>
      <c r="U746" s="30" t="s">
        <v>6160</v>
      </c>
      <c r="V746" s="30" t="s">
        <v>6161</v>
      </c>
      <c r="W746" s="38" t="s">
        <v>6162</v>
      </c>
      <c r="X746" s="38" t="s">
        <v>71</v>
      </c>
      <c r="Y746" s="38">
        <v>45726</v>
      </c>
      <c r="Z746" s="38" t="s">
        <v>156</v>
      </c>
      <c r="AA746" s="30" t="s">
        <v>106</v>
      </c>
      <c r="AB746" s="38">
        <v>45737</v>
      </c>
      <c r="AC746" s="38" t="s">
        <v>370</v>
      </c>
      <c r="AD746" s="40">
        <v>0</v>
      </c>
      <c r="AE746" s="40">
        <v>2</v>
      </c>
      <c r="AF746" s="40">
        <v>2</v>
      </c>
      <c r="AG746" s="40">
        <v>2</v>
      </c>
      <c r="AH746" s="40">
        <v>2</v>
      </c>
      <c r="AI746" s="40">
        <v>0</v>
      </c>
      <c r="AJ746" s="40">
        <v>1</v>
      </c>
      <c r="AK746" s="40">
        <v>0</v>
      </c>
      <c r="AL746" s="40">
        <v>1</v>
      </c>
      <c r="AM746" s="40">
        <v>0</v>
      </c>
      <c r="AN746" s="40">
        <v>0</v>
      </c>
      <c r="AO746" s="40">
        <v>0</v>
      </c>
      <c r="AP746" s="40">
        <v>0</v>
      </c>
      <c r="AQ746" s="40">
        <v>0</v>
      </c>
      <c r="AR746" s="40">
        <v>300000</v>
      </c>
      <c r="AS746" s="40">
        <v>0</v>
      </c>
      <c r="AT746" s="40">
        <v>0</v>
      </c>
      <c r="AU746" s="34" t="s">
        <v>442</v>
      </c>
      <c r="AV746" s="34" t="s">
        <v>67</v>
      </c>
      <c r="AW746" s="34" t="s">
        <v>67</v>
      </c>
      <c r="AX746" s="34"/>
      <c r="AY746" s="39"/>
      <c r="AZ746" s="38"/>
      <c r="BA746" s="38"/>
      <c r="BB746" s="41"/>
      <c r="BC746" s="38" t="s">
        <v>67</v>
      </c>
    </row>
    <row r="747" spans="1:55">
      <c r="A747" s="29">
        <f t="shared" si="5"/>
        <v>746</v>
      </c>
      <c r="B747" s="30" t="s">
        <v>54</v>
      </c>
      <c r="C747" s="31" t="s">
        <v>159</v>
      </c>
      <c r="D747" s="32" t="s">
        <v>6163</v>
      </c>
      <c r="E747" s="42" t="s">
        <v>78</v>
      </c>
      <c r="F747" s="34" t="s">
        <v>852</v>
      </c>
      <c r="G747" s="31" t="s">
        <v>93</v>
      </c>
      <c r="H747" s="36" t="s">
        <v>6164</v>
      </c>
      <c r="I747" s="36" t="s">
        <v>251</v>
      </c>
      <c r="J747" s="36" t="s">
        <v>6165</v>
      </c>
      <c r="K747" s="36" t="s">
        <v>6166</v>
      </c>
      <c r="L747" s="36" t="s">
        <v>6167</v>
      </c>
      <c r="M747" s="36" t="s">
        <v>6168</v>
      </c>
      <c r="N747" s="36" t="s">
        <v>6169</v>
      </c>
      <c r="O747" s="37" t="s">
        <v>67</v>
      </c>
      <c r="P747" s="37" t="s">
        <v>67</v>
      </c>
      <c r="Q747" s="30" t="s">
        <v>67</v>
      </c>
      <c r="R747" s="38" t="s">
        <v>67</v>
      </c>
      <c r="S747" s="30" t="s">
        <v>853</v>
      </c>
      <c r="T747" s="30" t="b">
        <v>0</v>
      </c>
      <c r="U747" s="30" t="s">
        <v>6170</v>
      </c>
      <c r="V747" s="30" t="s">
        <v>6171</v>
      </c>
      <c r="W747" s="38" t="s">
        <v>6172</v>
      </c>
      <c r="X747" s="38" t="s">
        <v>5445</v>
      </c>
      <c r="Y747" s="38">
        <v>45699</v>
      </c>
      <c r="Z747" s="38" t="s">
        <v>156</v>
      </c>
      <c r="AA747" s="30" t="s">
        <v>106</v>
      </c>
      <c r="AB747" s="38">
        <v>45737</v>
      </c>
      <c r="AC747" s="38" t="s">
        <v>370</v>
      </c>
      <c r="AD747" s="40">
        <v>0</v>
      </c>
      <c r="AE747" s="40">
        <v>1</v>
      </c>
      <c r="AF747" s="40">
        <v>1</v>
      </c>
      <c r="AG747" s="40">
        <v>1</v>
      </c>
      <c r="AH747" s="40">
        <v>1</v>
      </c>
      <c r="AI747" s="40">
        <v>0</v>
      </c>
      <c r="AJ747" s="40">
        <v>1</v>
      </c>
      <c r="AK747" s="40">
        <v>0</v>
      </c>
      <c r="AL747" s="40">
        <v>1</v>
      </c>
      <c r="AM747" s="40">
        <v>0</v>
      </c>
      <c r="AN747" s="40">
        <v>0</v>
      </c>
      <c r="AO747" s="40">
        <v>0</v>
      </c>
      <c r="AP747" s="40">
        <v>0</v>
      </c>
      <c r="AQ747" s="40">
        <v>0</v>
      </c>
      <c r="AR747" s="40">
        <v>200000</v>
      </c>
      <c r="AS747" s="40">
        <v>0</v>
      </c>
      <c r="AT747" s="40">
        <v>0</v>
      </c>
      <c r="AU747" s="34" t="s">
        <v>442</v>
      </c>
      <c r="AV747" s="34" t="s">
        <v>67</v>
      </c>
      <c r="AW747" s="34" t="s">
        <v>67</v>
      </c>
      <c r="AX747" s="34"/>
      <c r="AY747" s="39"/>
      <c r="AZ747" s="38"/>
      <c r="BA747" s="38"/>
      <c r="BB747" s="41"/>
      <c r="BC747" s="38" t="s">
        <v>67</v>
      </c>
    </row>
    <row r="748" spans="1:55">
      <c r="A748" s="29">
        <f t="shared" si="5"/>
        <v>747</v>
      </c>
      <c r="B748" s="30" t="s">
        <v>54</v>
      </c>
      <c r="C748" s="31" t="s">
        <v>181</v>
      </c>
      <c r="D748" s="32" t="s">
        <v>6173</v>
      </c>
      <c r="E748" s="42" t="s">
        <v>57</v>
      </c>
      <c r="F748" s="34" t="s">
        <v>852</v>
      </c>
      <c r="G748" s="31" t="s">
        <v>59</v>
      </c>
      <c r="H748" s="36" t="s">
        <v>6174</v>
      </c>
      <c r="I748" s="36" t="s">
        <v>4791</v>
      </c>
      <c r="J748" s="36" t="s">
        <v>6175</v>
      </c>
      <c r="K748" s="36" t="s">
        <v>6176</v>
      </c>
      <c r="L748" s="36" t="s">
        <v>6177</v>
      </c>
      <c r="M748" s="36" t="s">
        <v>6178</v>
      </c>
      <c r="N748" s="36" t="s">
        <v>6179</v>
      </c>
      <c r="O748" s="37" t="s">
        <v>67</v>
      </c>
      <c r="P748" s="37" t="s">
        <v>67</v>
      </c>
      <c r="Q748" s="30" t="s">
        <v>67</v>
      </c>
      <c r="R748" s="38" t="s">
        <v>67</v>
      </c>
      <c r="S748" s="30" t="s">
        <v>853</v>
      </c>
      <c r="T748" s="30" t="b">
        <v>0</v>
      </c>
      <c r="U748" s="30" t="s">
        <v>6180</v>
      </c>
      <c r="V748" s="30" t="s">
        <v>6181</v>
      </c>
      <c r="W748" s="38" t="s">
        <v>6182</v>
      </c>
      <c r="X748" s="38" t="s">
        <v>71</v>
      </c>
      <c r="Y748" s="38">
        <v>45733</v>
      </c>
      <c r="Z748" s="38">
        <v>45737</v>
      </c>
      <c r="AA748" s="30" t="s">
        <v>106</v>
      </c>
      <c r="AB748" s="38">
        <v>45738</v>
      </c>
      <c r="AC748" s="38" t="s">
        <v>539</v>
      </c>
      <c r="AD748" s="40">
        <v>0</v>
      </c>
      <c r="AE748" s="40">
        <v>5</v>
      </c>
      <c r="AF748" s="40">
        <v>5</v>
      </c>
      <c r="AG748" s="40">
        <v>2</v>
      </c>
      <c r="AH748" s="40">
        <v>5</v>
      </c>
      <c r="AI748" s="40">
        <v>0</v>
      </c>
      <c r="AJ748" s="40">
        <v>2</v>
      </c>
      <c r="AK748" s="40">
        <v>2</v>
      </c>
      <c r="AL748" s="40">
        <v>0</v>
      </c>
      <c r="AM748" s="40">
        <v>0</v>
      </c>
      <c r="AN748" s="40">
        <v>0</v>
      </c>
      <c r="AO748" s="40">
        <v>0</v>
      </c>
      <c r="AP748" s="40">
        <v>0</v>
      </c>
      <c r="AQ748" s="40">
        <v>0</v>
      </c>
      <c r="AR748" s="40">
        <v>0</v>
      </c>
      <c r="AS748" s="40">
        <v>360000</v>
      </c>
      <c r="AT748" s="40">
        <v>0</v>
      </c>
      <c r="AU748" s="34" t="s">
        <v>2325</v>
      </c>
      <c r="AV748" s="34" t="s">
        <v>67</v>
      </c>
      <c r="AW748" s="34" t="s">
        <v>67</v>
      </c>
      <c r="AX748" s="34"/>
      <c r="AY748" s="39"/>
      <c r="AZ748" s="38"/>
      <c r="BA748" s="38"/>
      <c r="BB748" s="41"/>
      <c r="BC748" s="38" t="s">
        <v>67</v>
      </c>
    </row>
    <row r="749" spans="1:55">
      <c r="A749" s="29">
        <f t="shared" si="5"/>
        <v>748</v>
      </c>
      <c r="B749" s="30" t="s">
        <v>54</v>
      </c>
      <c r="C749" s="31" t="s">
        <v>4361</v>
      </c>
      <c r="D749" s="32" t="s">
        <v>6183</v>
      </c>
      <c r="E749" s="42" t="s">
        <v>57</v>
      </c>
      <c r="F749" s="34" t="s">
        <v>852</v>
      </c>
      <c r="G749" s="31" t="s">
        <v>93</v>
      </c>
      <c r="H749" s="36" t="s">
        <v>6184</v>
      </c>
      <c r="I749" s="36" t="s">
        <v>896</v>
      </c>
      <c r="J749" s="36" t="s">
        <v>6185</v>
      </c>
      <c r="K749" s="36" t="s">
        <v>6186</v>
      </c>
      <c r="L749" s="36" t="s">
        <v>6187</v>
      </c>
      <c r="M749" s="36" t="s">
        <v>6188</v>
      </c>
      <c r="N749" s="36" t="s">
        <v>6189</v>
      </c>
      <c r="O749" s="37" t="s">
        <v>67</v>
      </c>
      <c r="P749" s="37" t="s">
        <v>67</v>
      </c>
      <c r="Q749" s="30" t="s">
        <v>67</v>
      </c>
      <c r="R749" s="38" t="s">
        <v>67</v>
      </c>
      <c r="S749" s="30" t="s">
        <v>853</v>
      </c>
      <c r="T749" s="30" t="b">
        <v>0</v>
      </c>
      <c r="U749" s="30" t="s">
        <v>6190</v>
      </c>
      <c r="V749" s="30" t="s">
        <v>6191</v>
      </c>
      <c r="W749" s="38" t="s">
        <v>6192</v>
      </c>
      <c r="X749" s="38" t="s">
        <v>71</v>
      </c>
      <c r="Y749" s="38">
        <v>45730</v>
      </c>
      <c r="Z749" s="38">
        <v>45737</v>
      </c>
      <c r="AA749" s="30" t="s">
        <v>106</v>
      </c>
      <c r="AB749" s="38">
        <v>45741</v>
      </c>
      <c r="AC749" s="38" t="s">
        <v>325</v>
      </c>
      <c r="AD749" s="40">
        <v>0</v>
      </c>
      <c r="AE749" s="40">
        <v>1</v>
      </c>
      <c r="AF749" s="40">
        <v>1</v>
      </c>
      <c r="AG749" s="40">
        <v>3</v>
      </c>
      <c r="AH749" s="40">
        <v>1</v>
      </c>
      <c r="AI749" s="40">
        <v>0</v>
      </c>
      <c r="AJ749" s="40">
        <v>1</v>
      </c>
      <c r="AK749" s="40">
        <v>0</v>
      </c>
      <c r="AL749" s="40">
        <v>1</v>
      </c>
      <c r="AM749" s="40">
        <v>0</v>
      </c>
      <c r="AN749" s="40">
        <v>0</v>
      </c>
      <c r="AO749" s="40">
        <v>0</v>
      </c>
      <c r="AP749" s="40">
        <v>0</v>
      </c>
      <c r="AQ749" s="40">
        <v>0</v>
      </c>
      <c r="AR749" s="40">
        <v>500000</v>
      </c>
      <c r="AS749" s="40">
        <v>100000</v>
      </c>
      <c r="AT749" s="40">
        <v>0</v>
      </c>
      <c r="AU749" s="34" t="s">
        <v>3017</v>
      </c>
      <c r="AV749" s="34" t="s">
        <v>67</v>
      </c>
      <c r="AW749" s="34" t="s">
        <v>67</v>
      </c>
      <c r="AX749" s="34"/>
      <c r="AY749" s="39"/>
      <c r="AZ749" s="38"/>
      <c r="BA749" s="38"/>
      <c r="BB749" s="41"/>
      <c r="BC749" s="38" t="s">
        <v>67</v>
      </c>
    </row>
    <row r="750" spans="1:55">
      <c r="A750" s="29">
        <f t="shared" si="5"/>
        <v>749</v>
      </c>
      <c r="B750" s="30" t="s">
        <v>54</v>
      </c>
      <c r="C750" s="31" t="s">
        <v>91</v>
      </c>
      <c r="D750" s="32" t="s">
        <v>6193</v>
      </c>
      <c r="E750" s="42" t="s">
        <v>78</v>
      </c>
      <c r="F750" s="34" t="s">
        <v>852</v>
      </c>
      <c r="G750" s="31" t="s">
        <v>93</v>
      </c>
      <c r="H750" s="36" t="s">
        <v>6194</v>
      </c>
      <c r="I750" s="36" t="s">
        <v>6195</v>
      </c>
      <c r="J750" s="36" t="s">
        <v>6196</v>
      </c>
      <c r="K750" s="36" t="s">
        <v>6197</v>
      </c>
      <c r="L750" s="36" t="s">
        <v>67</v>
      </c>
      <c r="M750" s="36" t="s">
        <v>6198</v>
      </c>
      <c r="N750" s="36" t="s">
        <v>6199</v>
      </c>
      <c r="O750" s="37" t="s">
        <v>67</v>
      </c>
      <c r="P750" s="37" t="s">
        <v>67</v>
      </c>
      <c r="Q750" s="30" t="s">
        <v>67</v>
      </c>
      <c r="R750" s="38" t="s">
        <v>67</v>
      </c>
      <c r="S750" s="30" t="s">
        <v>853</v>
      </c>
      <c r="T750" s="30" t="b">
        <v>0</v>
      </c>
      <c r="U750" s="30" t="s">
        <v>6200</v>
      </c>
      <c r="V750" s="30" t="s">
        <v>6201</v>
      </c>
      <c r="W750" s="38" t="s">
        <v>6202</v>
      </c>
      <c r="X750" s="38" t="s">
        <v>71</v>
      </c>
      <c r="Y750" s="38">
        <v>45723</v>
      </c>
      <c r="Z750" s="38" t="s">
        <v>156</v>
      </c>
      <c r="AA750" s="30" t="s">
        <v>106</v>
      </c>
      <c r="AB750" s="38">
        <v>45741</v>
      </c>
      <c r="AC750" s="38" t="s">
        <v>1042</v>
      </c>
      <c r="AD750" s="40">
        <v>0</v>
      </c>
      <c r="AE750" s="40">
        <v>2</v>
      </c>
      <c r="AF750" s="40">
        <v>2</v>
      </c>
      <c r="AG750" s="40">
        <v>2</v>
      </c>
      <c r="AH750" s="40">
        <v>2</v>
      </c>
      <c r="AI750" s="40">
        <v>0</v>
      </c>
      <c r="AJ750" s="40">
        <v>1</v>
      </c>
      <c r="AK750" s="40">
        <v>0</v>
      </c>
      <c r="AL750" s="40">
        <v>1</v>
      </c>
      <c r="AM750" s="40">
        <v>0</v>
      </c>
      <c r="AN750" s="40">
        <v>0</v>
      </c>
      <c r="AO750" s="40">
        <v>0</v>
      </c>
      <c r="AP750" s="40">
        <v>0</v>
      </c>
      <c r="AQ750" s="40">
        <v>0</v>
      </c>
      <c r="AR750" s="40">
        <v>0</v>
      </c>
      <c r="AS750" s="40">
        <v>500000</v>
      </c>
      <c r="AT750" s="40">
        <v>0</v>
      </c>
      <c r="AU750" s="34" t="s">
        <v>2570</v>
      </c>
      <c r="AV750" s="34" t="s">
        <v>67</v>
      </c>
      <c r="AW750" s="34" t="s">
        <v>67</v>
      </c>
      <c r="AX750" s="34"/>
      <c r="AY750" s="39"/>
      <c r="AZ750" s="38"/>
      <c r="BA750" s="38"/>
      <c r="BB750" s="41"/>
      <c r="BC750" s="38" t="s">
        <v>67</v>
      </c>
    </row>
    <row r="751" spans="1:55">
      <c r="A751" s="29">
        <f t="shared" si="5"/>
        <v>750</v>
      </c>
      <c r="B751" s="30" t="s">
        <v>54</v>
      </c>
      <c r="C751" s="31" t="s">
        <v>6203</v>
      </c>
      <c r="D751" s="32" t="s">
        <v>6204</v>
      </c>
      <c r="E751" s="42" t="s">
        <v>57</v>
      </c>
      <c r="F751" s="34" t="s">
        <v>852</v>
      </c>
      <c r="G751" s="31" t="s">
        <v>93</v>
      </c>
      <c r="H751" s="36" t="s">
        <v>6205</v>
      </c>
      <c r="I751" s="36" t="s">
        <v>95</v>
      </c>
      <c r="J751" s="36" t="s">
        <v>6206</v>
      </c>
      <c r="K751" s="36" t="s">
        <v>6207</v>
      </c>
      <c r="L751" s="36" t="s">
        <v>67</v>
      </c>
      <c r="M751" s="36" t="s">
        <v>6208</v>
      </c>
      <c r="N751" s="36" t="s">
        <v>6209</v>
      </c>
      <c r="O751" s="37" t="s">
        <v>67</v>
      </c>
      <c r="P751" s="37" t="s">
        <v>67</v>
      </c>
      <c r="Q751" s="30" t="s">
        <v>67</v>
      </c>
      <c r="R751" s="38" t="s">
        <v>67</v>
      </c>
      <c r="S751" s="30" t="s">
        <v>853</v>
      </c>
      <c r="T751" s="30" t="b">
        <v>0</v>
      </c>
      <c r="U751" s="30" t="s">
        <v>6210</v>
      </c>
      <c r="V751" s="30" t="s">
        <v>6211</v>
      </c>
      <c r="W751" s="38" t="s">
        <v>6212</v>
      </c>
      <c r="X751" s="38" t="s">
        <v>71</v>
      </c>
      <c r="Y751" s="38">
        <v>45727</v>
      </c>
      <c r="Z751" s="38">
        <v>45733</v>
      </c>
      <c r="AA751" s="30" t="s">
        <v>106</v>
      </c>
      <c r="AB751" s="38">
        <v>45742</v>
      </c>
      <c r="AC751" s="38" t="s">
        <v>539</v>
      </c>
      <c r="AD751" s="40">
        <v>0</v>
      </c>
      <c r="AE751" s="40">
        <v>6</v>
      </c>
      <c r="AF751" s="40">
        <v>6</v>
      </c>
      <c r="AG751" s="40">
        <v>3</v>
      </c>
      <c r="AH751" s="40">
        <v>6</v>
      </c>
      <c r="AI751" s="40">
        <v>0</v>
      </c>
      <c r="AJ751" s="40">
        <v>2</v>
      </c>
      <c r="AK751" s="40">
        <v>0</v>
      </c>
      <c r="AL751" s="40">
        <v>2</v>
      </c>
      <c r="AM751" s="40">
        <v>0</v>
      </c>
      <c r="AN751" s="40">
        <v>0</v>
      </c>
      <c r="AO751" s="40">
        <v>0</v>
      </c>
      <c r="AP751" s="40">
        <v>0</v>
      </c>
      <c r="AQ751" s="40">
        <v>0</v>
      </c>
      <c r="AR751" s="40">
        <v>1000000</v>
      </c>
      <c r="AS751" s="40">
        <v>170000</v>
      </c>
      <c r="AT751" s="40">
        <v>0</v>
      </c>
      <c r="AU751" s="34" t="s">
        <v>3017</v>
      </c>
      <c r="AV751" s="34" t="s">
        <v>67</v>
      </c>
      <c r="AW751" s="34" t="s">
        <v>67</v>
      </c>
      <c r="AX751" s="34"/>
      <c r="AY751" s="39"/>
      <c r="AZ751" s="38"/>
      <c r="BA751" s="38"/>
      <c r="BB751" s="41"/>
      <c r="BC751" s="38" t="s">
        <v>67</v>
      </c>
    </row>
    <row r="752" spans="1:55">
      <c r="A752" s="29">
        <f t="shared" si="5"/>
        <v>751</v>
      </c>
      <c r="B752" s="30" t="s">
        <v>54</v>
      </c>
      <c r="C752" s="31" t="s">
        <v>6203</v>
      </c>
      <c r="D752" s="32" t="s">
        <v>6213</v>
      </c>
      <c r="E752" s="42" t="s">
        <v>57</v>
      </c>
      <c r="F752" s="34" t="s">
        <v>852</v>
      </c>
      <c r="G752" s="31" t="s">
        <v>93</v>
      </c>
      <c r="H752" s="36" t="s">
        <v>6214</v>
      </c>
      <c r="I752" s="36" t="s">
        <v>95</v>
      </c>
      <c r="J752" s="36" t="s">
        <v>6215</v>
      </c>
      <c r="K752" s="36" t="s">
        <v>6207</v>
      </c>
      <c r="L752" s="36" t="s">
        <v>67</v>
      </c>
      <c r="M752" s="36" t="s">
        <v>6208</v>
      </c>
      <c r="N752" s="36" t="s">
        <v>6216</v>
      </c>
      <c r="O752" s="37" t="s">
        <v>67</v>
      </c>
      <c r="P752" s="37" t="s">
        <v>67</v>
      </c>
      <c r="Q752" s="30" t="s">
        <v>67</v>
      </c>
      <c r="R752" s="38" t="s">
        <v>67</v>
      </c>
      <c r="S752" s="30" t="s">
        <v>853</v>
      </c>
      <c r="T752" s="30" t="b">
        <v>0</v>
      </c>
      <c r="U752" s="30" t="s">
        <v>6217</v>
      </c>
      <c r="V752" s="30" t="s">
        <v>6211</v>
      </c>
      <c r="W752" s="38" t="s">
        <v>6218</v>
      </c>
      <c r="X752" s="38" t="s">
        <v>71</v>
      </c>
      <c r="Y752" s="38">
        <v>45727</v>
      </c>
      <c r="Z752" s="38">
        <v>45733</v>
      </c>
      <c r="AA752" s="30" t="s">
        <v>106</v>
      </c>
      <c r="AB752" s="38">
        <v>45742</v>
      </c>
      <c r="AC752" s="38" t="s">
        <v>539</v>
      </c>
      <c r="AD752" s="40">
        <v>0</v>
      </c>
      <c r="AE752" s="40">
        <v>2</v>
      </c>
      <c r="AF752" s="40">
        <v>2</v>
      </c>
      <c r="AG752" s="40">
        <v>23</v>
      </c>
      <c r="AH752" s="40">
        <v>2</v>
      </c>
      <c r="AI752" s="40">
        <v>0</v>
      </c>
      <c r="AJ752" s="40">
        <v>1</v>
      </c>
      <c r="AK752" s="40">
        <v>0</v>
      </c>
      <c r="AL752" s="40">
        <v>1</v>
      </c>
      <c r="AM752" s="40">
        <v>0</v>
      </c>
      <c r="AN752" s="40">
        <v>0</v>
      </c>
      <c r="AO752" s="40">
        <v>0</v>
      </c>
      <c r="AP752" s="40">
        <v>0</v>
      </c>
      <c r="AQ752" s="40">
        <v>0</v>
      </c>
      <c r="AR752" s="40">
        <v>0</v>
      </c>
      <c r="AS752" s="40">
        <v>670000</v>
      </c>
      <c r="AT752" s="40">
        <v>0</v>
      </c>
      <c r="AU752" s="34" t="s">
        <v>3017</v>
      </c>
      <c r="AV752" s="34" t="s">
        <v>67</v>
      </c>
      <c r="AW752" s="34" t="s">
        <v>67</v>
      </c>
      <c r="AX752" s="34"/>
      <c r="AY752" s="39"/>
      <c r="AZ752" s="38"/>
      <c r="BA752" s="38"/>
      <c r="BB752" s="41"/>
      <c r="BC752" s="38" t="s">
        <v>67</v>
      </c>
    </row>
    <row r="753" spans="1:55">
      <c r="A753" s="29">
        <f t="shared" si="5"/>
        <v>752</v>
      </c>
      <c r="B753" s="30" t="s">
        <v>54</v>
      </c>
      <c r="C753" s="31" t="s">
        <v>91</v>
      </c>
      <c r="D753" s="32" t="s">
        <v>6219</v>
      </c>
      <c r="E753" s="42" t="s">
        <v>57</v>
      </c>
      <c r="F753" s="34" t="s">
        <v>852</v>
      </c>
      <c r="G753" s="31" t="s">
        <v>93</v>
      </c>
      <c r="H753" s="36" t="s">
        <v>6220</v>
      </c>
      <c r="I753" s="36" t="s">
        <v>489</v>
      </c>
      <c r="J753" s="36" t="s">
        <v>6221</v>
      </c>
      <c r="K753" s="36" t="s">
        <v>67</v>
      </c>
      <c r="L753" s="36" t="s">
        <v>67</v>
      </c>
      <c r="M753" s="36" t="s">
        <v>6222</v>
      </c>
      <c r="N753" s="36" t="s">
        <v>6223</v>
      </c>
      <c r="O753" s="37" t="s">
        <v>67</v>
      </c>
      <c r="P753" s="37" t="s">
        <v>67</v>
      </c>
      <c r="Q753" s="30" t="s">
        <v>67</v>
      </c>
      <c r="R753" s="38" t="s">
        <v>67</v>
      </c>
      <c r="S753" s="30" t="s">
        <v>853</v>
      </c>
      <c r="T753" s="30" t="b">
        <v>0</v>
      </c>
      <c r="U753" s="30" t="s">
        <v>6224</v>
      </c>
      <c r="V753" s="30" t="s">
        <v>6225</v>
      </c>
      <c r="W753" s="38" t="s">
        <v>6226</v>
      </c>
      <c r="X753" s="38" t="s">
        <v>71</v>
      </c>
      <c r="Y753" s="38">
        <v>45727</v>
      </c>
      <c r="Z753" s="38">
        <v>45734</v>
      </c>
      <c r="AA753" s="30" t="s">
        <v>106</v>
      </c>
      <c r="AB753" s="38">
        <v>45742</v>
      </c>
      <c r="AC753" s="38" t="s">
        <v>1042</v>
      </c>
      <c r="AD753" s="40">
        <v>0</v>
      </c>
      <c r="AE753" s="40">
        <v>3</v>
      </c>
      <c r="AF753" s="40">
        <v>3</v>
      </c>
      <c r="AG753" s="40">
        <v>8</v>
      </c>
      <c r="AH753" s="40">
        <v>3</v>
      </c>
      <c r="AI753" s="40">
        <v>0</v>
      </c>
      <c r="AJ753" s="40">
        <v>1</v>
      </c>
      <c r="AK753" s="40">
        <v>0</v>
      </c>
      <c r="AL753" s="40">
        <v>1</v>
      </c>
      <c r="AM753" s="40">
        <v>0</v>
      </c>
      <c r="AN753" s="40">
        <v>0</v>
      </c>
      <c r="AO753" s="40">
        <v>0</v>
      </c>
      <c r="AP753" s="40">
        <v>0</v>
      </c>
      <c r="AQ753" s="40">
        <v>0</v>
      </c>
      <c r="AR753" s="40">
        <v>500000</v>
      </c>
      <c r="AS753" s="40">
        <v>0</v>
      </c>
      <c r="AT753" s="40">
        <v>0</v>
      </c>
      <c r="AU753" s="34" t="s">
        <v>442</v>
      </c>
      <c r="AV753" s="34" t="s">
        <v>67</v>
      </c>
      <c r="AW753" s="34" t="s">
        <v>67</v>
      </c>
      <c r="AX753" s="34"/>
      <c r="AY753" s="39"/>
      <c r="AZ753" s="38"/>
      <c r="BA753" s="38"/>
      <c r="BB753" s="41"/>
      <c r="BC753" s="38" t="s">
        <v>67</v>
      </c>
    </row>
    <row r="754" spans="1:55">
      <c r="A754" s="29">
        <f t="shared" si="5"/>
        <v>753</v>
      </c>
      <c r="B754" s="30" t="s">
        <v>54</v>
      </c>
      <c r="C754" s="31" t="s">
        <v>3400</v>
      </c>
      <c r="D754" s="32" t="s">
        <v>6227</v>
      </c>
      <c r="E754" s="42" t="s">
        <v>57</v>
      </c>
      <c r="F754" s="34" t="s">
        <v>852</v>
      </c>
      <c r="G754" s="31" t="s">
        <v>59</v>
      </c>
      <c r="H754" s="36" t="s">
        <v>6228</v>
      </c>
      <c r="I754" s="36" t="s">
        <v>1013</v>
      </c>
      <c r="J754" s="36" t="s">
        <v>6229</v>
      </c>
      <c r="K754" s="36" t="s">
        <v>6230</v>
      </c>
      <c r="L754" s="36" t="s">
        <v>6231</v>
      </c>
      <c r="M754" s="36" t="s">
        <v>6232</v>
      </c>
      <c r="N754" s="36" t="s">
        <v>6233</v>
      </c>
      <c r="O754" s="37" t="s">
        <v>67</v>
      </c>
      <c r="P754" s="37" t="s">
        <v>67</v>
      </c>
      <c r="Q754" s="30" t="s">
        <v>67</v>
      </c>
      <c r="R754" s="38" t="s">
        <v>67</v>
      </c>
      <c r="S754" s="30" t="s">
        <v>853</v>
      </c>
      <c r="T754" s="30" t="b">
        <v>0</v>
      </c>
      <c r="U754" s="30" t="s">
        <v>6234</v>
      </c>
      <c r="V754" s="30" t="s">
        <v>6235</v>
      </c>
      <c r="W754" s="38" t="s">
        <v>6236</v>
      </c>
      <c r="X754" s="38" t="s">
        <v>71</v>
      </c>
      <c r="Y754" s="38">
        <v>45735</v>
      </c>
      <c r="Z754" s="38">
        <v>45737</v>
      </c>
      <c r="AA754" s="30" t="s">
        <v>106</v>
      </c>
      <c r="AB754" s="38">
        <v>45742</v>
      </c>
      <c r="AC754" s="38" t="s">
        <v>247</v>
      </c>
      <c r="AD754" s="40">
        <v>0</v>
      </c>
      <c r="AE754" s="40">
        <v>1</v>
      </c>
      <c r="AF754" s="40">
        <v>1</v>
      </c>
      <c r="AG754" s="40">
        <v>5</v>
      </c>
      <c r="AH754" s="40">
        <v>1</v>
      </c>
      <c r="AI754" s="40">
        <v>0</v>
      </c>
      <c r="AJ754" s="40">
        <v>1</v>
      </c>
      <c r="AK754" s="40">
        <v>1</v>
      </c>
      <c r="AL754" s="40">
        <v>0</v>
      </c>
      <c r="AM754" s="40">
        <v>0</v>
      </c>
      <c r="AN754" s="40">
        <v>0</v>
      </c>
      <c r="AO754" s="40">
        <v>0</v>
      </c>
      <c r="AP754" s="40">
        <v>0</v>
      </c>
      <c r="AQ754" s="40">
        <v>0</v>
      </c>
      <c r="AR754" s="40">
        <v>800000</v>
      </c>
      <c r="AS754" s="40">
        <v>0</v>
      </c>
      <c r="AT754" s="40">
        <v>0</v>
      </c>
      <c r="AU754" s="34" t="s">
        <v>442</v>
      </c>
      <c r="AV754" s="34" t="s">
        <v>67</v>
      </c>
      <c r="AW754" s="34" t="s">
        <v>67</v>
      </c>
      <c r="AX754" s="34"/>
      <c r="AY754" s="39"/>
      <c r="AZ754" s="38"/>
      <c r="BA754" s="38"/>
      <c r="BB754" s="41"/>
      <c r="BC754" s="38" t="s">
        <v>67</v>
      </c>
    </row>
    <row r="755" spans="1:55">
      <c r="A755" s="29">
        <f t="shared" si="5"/>
        <v>754</v>
      </c>
      <c r="B755" s="30" t="s">
        <v>54</v>
      </c>
      <c r="C755" s="31" t="s">
        <v>3400</v>
      </c>
      <c r="D755" s="32" t="s">
        <v>6237</v>
      </c>
      <c r="E755" s="42" t="s">
        <v>57</v>
      </c>
      <c r="F755" s="34" t="s">
        <v>852</v>
      </c>
      <c r="G755" s="31" t="s">
        <v>59</v>
      </c>
      <c r="H755" s="36" t="s">
        <v>6228</v>
      </c>
      <c r="I755" s="36" t="s">
        <v>1013</v>
      </c>
      <c r="J755" s="36" t="s">
        <v>6229</v>
      </c>
      <c r="K755" s="36" t="s">
        <v>6230</v>
      </c>
      <c r="L755" s="36" t="s">
        <v>6231</v>
      </c>
      <c r="M755" s="36" t="s">
        <v>6238</v>
      </c>
      <c r="N755" s="36" t="s">
        <v>6233</v>
      </c>
      <c r="O755" s="37" t="s">
        <v>67</v>
      </c>
      <c r="P755" s="37" t="s">
        <v>67</v>
      </c>
      <c r="Q755" s="30" t="s">
        <v>67</v>
      </c>
      <c r="R755" s="38" t="s">
        <v>67</v>
      </c>
      <c r="S755" s="30" t="s">
        <v>853</v>
      </c>
      <c r="T755" s="30" t="b">
        <v>0</v>
      </c>
      <c r="U755" s="30" t="s">
        <v>6234</v>
      </c>
      <c r="V755" s="30" t="s">
        <v>6235</v>
      </c>
      <c r="W755" s="38" t="s">
        <v>6236</v>
      </c>
      <c r="X755" s="38" t="s">
        <v>71</v>
      </c>
      <c r="Y755" s="38">
        <v>45735</v>
      </c>
      <c r="Z755" s="38">
        <v>45737</v>
      </c>
      <c r="AA755" s="30" t="s">
        <v>106</v>
      </c>
      <c r="AB755" s="38">
        <v>45742</v>
      </c>
      <c r="AC755" s="38" t="s">
        <v>247</v>
      </c>
      <c r="AD755" s="40">
        <v>0</v>
      </c>
      <c r="AE755" s="40">
        <v>9</v>
      </c>
      <c r="AF755" s="40">
        <v>9</v>
      </c>
      <c r="AG755" s="40">
        <v>6</v>
      </c>
      <c r="AH755" s="40">
        <v>1</v>
      </c>
      <c r="AI755" s="40">
        <v>0</v>
      </c>
      <c r="AJ755" s="40">
        <v>2</v>
      </c>
      <c r="AK755" s="40">
        <v>2</v>
      </c>
      <c r="AL755" s="40">
        <v>0</v>
      </c>
      <c r="AM755" s="40">
        <v>0</v>
      </c>
      <c r="AN755" s="40">
        <v>0</v>
      </c>
      <c r="AO755" s="40">
        <v>0</v>
      </c>
      <c r="AP755" s="40">
        <v>0</v>
      </c>
      <c r="AQ755" s="40">
        <v>0</v>
      </c>
      <c r="AR755" s="40">
        <v>2300000</v>
      </c>
      <c r="AS755" s="40">
        <v>0</v>
      </c>
      <c r="AT755" s="40">
        <v>0</v>
      </c>
      <c r="AU755" s="34" t="s">
        <v>442</v>
      </c>
      <c r="AV755" s="34" t="s">
        <v>67</v>
      </c>
      <c r="AW755" s="34" t="s">
        <v>67</v>
      </c>
      <c r="AX755" s="34"/>
      <c r="AY755" s="39"/>
      <c r="AZ755" s="38"/>
      <c r="BA755" s="38"/>
      <c r="BB755" s="41"/>
      <c r="BC755" s="38" t="s">
        <v>67</v>
      </c>
    </row>
    <row r="756" spans="1:55">
      <c r="A756" s="29">
        <f t="shared" si="5"/>
        <v>755</v>
      </c>
      <c r="B756" s="30" t="s">
        <v>54</v>
      </c>
      <c r="C756" s="31" t="s">
        <v>2395</v>
      </c>
      <c r="D756" s="32" t="s">
        <v>6239</v>
      </c>
      <c r="E756" s="42" t="s">
        <v>57</v>
      </c>
      <c r="F756" s="34" t="s">
        <v>852</v>
      </c>
      <c r="G756" s="31" t="s">
        <v>59</v>
      </c>
      <c r="H756" s="36" t="s">
        <v>6240</v>
      </c>
      <c r="I756" s="36" t="s">
        <v>6241</v>
      </c>
      <c r="J756" s="36" t="s">
        <v>6242</v>
      </c>
      <c r="K756" s="36" t="s">
        <v>6243</v>
      </c>
      <c r="L756" s="36" t="s">
        <v>6244</v>
      </c>
      <c r="M756" s="36" t="s">
        <v>6245</v>
      </c>
      <c r="N756" s="36" t="s">
        <v>6246</v>
      </c>
      <c r="O756" s="37" t="s">
        <v>67</v>
      </c>
      <c r="P756" s="37" t="s">
        <v>67</v>
      </c>
      <c r="Q756" s="30" t="s">
        <v>67</v>
      </c>
      <c r="R756" s="38" t="s">
        <v>67</v>
      </c>
      <c r="S756" s="30" t="s">
        <v>853</v>
      </c>
      <c r="T756" s="30" t="b">
        <v>0</v>
      </c>
      <c r="U756" s="30" t="s">
        <v>6247</v>
      </c>
      <c r="V756" s="30" t="s">
        <v>6248</v>
      </c>
      <c r="W756" s="38" t="s">
        <v>6249</v>
      </c>
      <c r="X756" s="38" t="s">
        <v>71</v>
      </c>
      <c r="Y756" s="38">
        <v>45734</v>
      </c>
      <c r="Z756" s="38">
        <v>45737</v>
      </c>
      <c r="AA756" s="30" t="s">
        <v>106</v>
      </c>
      <c r="AB756" s="38">
        <v>45742</v>
      </c>
      <c r="AC756" s="38" t="s">
        <v>261</v>
      </c>
      <c r="AD756" s="40">
        <v>0</v>
      </c>
      <c r="AE756" s="40">
        <v>1</v>
      </c>
      <c r="AF756" s="40">
        <v>1</v>
      </c>
      <c r="AG756" s="40">
        <v>1</v>
      </c>
      <c r="AH756" s="40">
        <v>1</v>
      </c>
      <c r="AI756" s="40">
        <v>0</v>
      </c>
      <c r="AJ756" s="40">
        <v>1</v>
      </c>
      <c r="AK756" s="40">
        <v>1</v>
      </c>
      <c r="AL756" s="40">
        <v>0</v>
      </c>
      <c r="AM756" s="40">
        <v>0</v>
      </c>
      <c r="AN756" s="40">
        <v>0</v>
      </c>
      <c r="AO756" s="40">
        <v>0</v>
      </c>
      <c r="AP756" s="40">
        <v>0</v>
      </c>
      <c r="AQ756" s="40">
        <v>0</v>
      </c>
      <c r="AR756" s="40">
        <v>0</v>
      </c>
      <c r="AS756" s="40">
        <v>100000</v>
      </c>
      <c r="AT756" s="40">
        <v>0</v>
      </c>
      <c r="AU756" s="34" t="s">
        <v>3017</v>
      </c>
      <c r="AV756" s="34" t="s">
        <v>67</v>
      </c>
      <c r="AW756" s="34" t="s">
        <v>67</v>
      </c>
      <c r="AX756" s="34"/>
      <c r="AY756" s="39"/>
      <c r="AZ756" s="38"/>
      <c r="BA756" s="38"/>
      <c r="BB756" s="41"/>
      <c r="BC756" s="38" t="s">
        <v>67</v>
      </c>
    </row>
    <row r="757" spans="1:55">
      <c r="A757" s="29">
        <f t="shared" si="5"/>
        <v>756</v>
      </c>
      <c r="B757" s="30" t="s">
        <v>54</v>
      </c>
      <c r="C757" s="31" t="s">
        <v>134</v>
      </c>
      <c r="D757" s="32" t="s">
        <v>6250</v>
      </c>
      <c r="E757" s="42" t="s">
        <v>78</v>
      </c>
      <c r="F757" s="34" t="s">
        <v>852</v>
      </c>
      <c r="G757" s="31" t="s">
        <v>93</v>
      </c>
      <c r="H757" s="36" t="s">
        <v>6251</v>
      </c>
      <c r="I757" s="36" t="s">
        <v>6252</v>
      </c>
      <c r="J757" s="36" t="s">
        <v>6253</v>
      </c>
      <c r="K757" s="36" t="s">
        <v>6254</v>
      </c>
      <c r="L757" s="36" t="s">
        <v>6255</v>
      </c>
      <c r="M757" s="36" t="s">
        <v>6256</v>
      </c>
      <c r="N757" s="36" t="s">
        <v>6257</v>
      </c>
      <c r="O757" s="37" t="s">
        <v>67</v>
      </c>
      <c r="P757" s="37" t="s">
        <v>67</v>
      </c>
      <c r="Q757" s="30" t="s">
        <v>67</v>
      </c>
      <c r="R757" s="38" t="s">
        <v>67</v>
      </c>
      <c r="S757" s="30" t="s">
        <v>853</v>
      </c>
      <c r="T757" s="30" t="b">
        <v>0</v>
      </c>
      <c r="U757" s="30" t="s">
        <v>6258</v>
      </c>
      <c r="V757" s="30" t="s">
        <v>6259</v>
      </c>
      <c r="W757" s="38" t="s">
        <v>6260</v>
      </c>
      <c r="X757" s="38" t="s">
        <v>71</v>
      </c>
      <c r="Y757" s="38">
        <v>45722</v>
      </c>
      <c r="Z757" s="38" t="s">
        <v>156</v>
      </c>
      <c r="AA757" s="30" t="s">
        <v>106</v>
      </c>
      <c r="AB757" s="38">
        <v>45743</v>
      </c>
      <c r="AC757" s="38" t="s">
        <v>370</v>
      </c>
      <c r="AD757" s="40">
        <v>0</v>
      </c>
      <c r="AE757" s="40">
        <v>1</v>
      </c>
      <c r="AF757" s="40">
        <v>1</v>
      </c>
      <c r="AG757" s="40">
        <v>1</v>
      </c>
      <c r="AH757" s="40">
        <v>1</v>
      </c>
      <c r="AI757" s="40">
        <v>0</v>
      </c>
      <c r="AJ757" s="40">
        <v>1</v>
      </c>
      <c r="AK757" s="40">
        <v>0</v>
      </c>
      <c r="AL757" s="40">
        <v>1</v>
      </c>
      <c r="AM757" s="40">
        <v>0</v>
      </c>
      <c r="AN757" s="40">
        <v>0</v>
      </c>
      <c r="AO757" s="40">
        <v>0</v>
      </c>
      <c r="AP757" s="40">
        <v>0</v>
      </c>
      <c r="AQ757" s="40">
        <v>0</v>
      </c>
      <c r="AR757" s="40">
        <v>200000</v>
      </c>
      <c r="AS757" s="40">
        <v>0</v>
      </c>
      <c r="AT757" s="40">
        <v>0</v>
      </c>
      <c r="AU757" s="34" t="s">
        <v>442</v>
      </c>
      <c r="AV757" s="34" t="s">
        <v>67</v>
      </c>
      <c r="AW757" s="34" t="s">
        <v>67</v>
      </c>
      <c r="AX757" s="34"/>
      <c r="AY757" s="39"/>
      <c r="AZ757" s="38"/>
      <c r="BA757" s="38"/>
      <c r="BB757" s="41"/>
      <c r="BC757" s="38" t="s">
        <v>67</v>
      </c>
    </row>
    <row r="758" spans="1:55">
      <c r="A758" s="29">
        <f t="shared" si="5"/>
        <v>757</v>
      </c>
      <c r="B758" s="30" t="s">
        <v>54</v>
      </c>
      <c r="C758" s="31" t="s">
        <v>91</v>
      </c>
      <c r="D758" s="32" t="s">
        <v>6261</v>
      </c>
      <c r="E758" s="42" t="s">
        <v>78</v>
      </c>
      <c r="F758" s="34" t="s">
        <v>852</v>
      </c>
      <c r="G758" s="31" t="s">
        <v>93</v>
      </c>
      <c r="H758" s="36" t="s">
        <v>6262</v>
      </c>
      <c r="I758" s="36" t="s">
        <v>251</v>
      </c>
      <c r="J758" s="36" t="s">
        <v>6263</v>
      </c>
      <c r="K758" s="36" t="s">
        <v>6264</v>
      </c>
      <c r="L758" s="36" t="s">
        <v>6265</v>
      </c>
      <c r="M758" s="36" t="s">
        <v>6266</v>
      </c>
      <c r="N758" s="36" t="s">
        <v>6267</v>
      </c>
      <c r="O758" s="37" t="s">
        <v>67</v>
      </c>
      <c r="P758" s="37" t="s">
        <v>67</v>
      </c>
      <c r="Q758" s="30" t="s">
        <v>67</v>
      </c>
      <c r="R758" s="38" t="s">
        <v>67</v>
      </c>
      <c r="S758" s="30" t="s">
        <v>853</v>
      </c>
      <c r="T758" s="30" t="b">
        <v>0</v>
      </c>
      <c r="U758" s="30" t="s">
        <v>6268</v>
      </c>
      <c r="V758" s="30" t="s">
        <v>6269</v>
      </c>
      <c r="W758" s="38" t="s">
        <v>6270</v>
      </c>
      <c r="X758" s="38" t="s">
        <v>71</v>
      </c>
      <c r="Y758" s="38">
        <v>45726</v>
      </c>
      <c r="Z758" s="38">
        <v>45741</v>
      </c>
      <c r="AA758" s="30" t="s">
        <v>106</v>
      </c>
      <c r="AB758" s="38">
        <v>45743</v>
      </c>
      <c r="AC758" s="38" t="s">
        <v>370</v>
      </c>
      <c r="AD758" s="40">
        <v>0</v>
      </c>
      <c r="AE758" s="40">
        <v>1</v>
      </c>
      <c r="AF758" s="40">
        <v>1</v>
      </c>
      <c r="AG758" s="40">
        <v>1</v>
      </c>
      <c r="AH758" s="40">
        <v>1</v>
      </c>
      <c r="AI758" s="40">
        <v>0</v>
      </c>
      <c r="AJ758" s="40">
        <v>1</v>
      </c>
      <c r="AK758" s="40">
        <v>0</v>
      </c>
      <c r="AL758" s="40">
        <v>1</v>
      </c>
      <c r="AM758" s="40">
        <v>0</v>
      </c>
      <c r="AN758" s="40">
        <v>0</v>
      </c>
      <c r="AO758" s="40">
        <v>0</v>
      </c>
      <c r="AP758" s="40">
        <v>0</v>
      </c>
      <c r="AQ758" s="40">
        <v>0</v>
      </c>
      <c r="AR758" s="40">
        <v>300000</v>
      </c>
      <c r="AS758" s="40">
        <v>300000</v>
      </c>
      <c r="AT758" s="40">
        <v>0</v>
      </c>
      <c r="AU758" s="34" t="s">
        <v>2570</v>
      </c>
      <c r="AV758" s="34" t="s">
        <v>67</v>
      </c>
      <c r="AW758" s="34" t="s">
        <v>67</v>
      </c>
      <c r="AX758" s="34"/>
      <c r="AY758" s="39"/>
      <c r="AZ758" s="38"/>
      <c r="BA758" s="38"/>
      <c r="BB758" s="41"/>
      <c r="BC758" s="38" t="s">
        <v>67</v>
      </c>
    </row>
    <row r="759" spans="1:55">
      <c r="A759" s="29">
        <f t="shared" si="5"/>
        <v>758</v>
      </c>
      <c r="B759" s="30" t="s">
        <v>54</v>
      </c>
      <c r="C759" s="31" t="s">
        <v>2336</v>
      </c>
      <c r="D759" s="32" t="s">
        <v>6271</v>
      </c>
      <c r="E759" s="42" t="s">
        <v>57</v>
      </c>
      <c r="F759" s="34" t="s">
        <v>852</v>
      </c>
      <c r="G759" s="31" t="s">
        <v>93</v>
      </c>
      <c r="H759" s="36" t="s">
        <v>6272</v>
      </c>
      <c r="I759" s="36" t="s">
        <v>184</v>
      </c>
      <c r="J759" s="36" t="s">
        <v>6273</v>
      </c>
      <c r="K759" s="36" t="s">
        <v>67</v>
      </c>
      <c r="L759" s="36" t="s">
        <v>67</v>
      </c>
      <c r="M759" s="36" t="s">
        <v>67</v>
      </c>
      <c r="N759" s="36" t="s">
        <v>6274</v>
      </c>
      <c r="O759" s="37" t="s">
        <v>67</v>
      </c>
      <c r="P759" s="37" t="s">
        <v>67</v>
      </c>
      <c r="Q759" s="30" t="s">
        <v>67</v>
      </c>
      <c r="R759" s="38" t="s">
        <v>67</v>
      </c>
      <c r="S759" s="30" t="s">
        <v>853</v>
      </c>
      <c r="T759" s="30" t="b">
        <v>0</v>
      </c>
      <c r="U759" s="30" t="s">
        <v>2341</v>
      </c>
      <c r="V759" s="30" t="s">
        <v>2342</v>
      </c>
      <c r="W759" s="38"/>
      <c r="X759" s="38" t="s">
        <v>2266</v>
      </c>
      <c r="Y759" s="38">
        <v>45742</v>
      </c>
      <c r="Z759" s="38">
        <v>45742</v>
      </c>
      <c r="AA759" s="30" t="s">
        <v>106</v>
      </c>
      <c r="AB759" s="38">
        <v>45743</v>
      </c>
      <c r="AC759" s="38" t="s">
        <v>261</v>
      </c>
      <c r="AD759" s="40">
        <v>0</v>
      </c>
      <c r="AE759" s="40">
        <v>0</v>
      </c>
      <c r="AF759" s="40">
        <v>0</v>
      </c>
      <c r="AG759" s="40">
        <v>2</v>
      </c>
      <c r="AH759" s="40">
        <v>0</v>
      </c>
      <c r="AI759" s="40">
        <v>0</v>
      </c>
      <c r="AJ759" s="40">
        <v>0</v>
      </c>
      <c r="AK759" s="40">
        <v>0</v>
      </c>
      <c r="AL759" s="40">
        <v>0</v>
      </c>
      <c r="AM759" s="40">
        <v>0</v>
      </c>
      <c r="AN759" s="40">
        <v>0</v>
      </c>
      <c r="AO759" s="40">
        <v>0</v>
      </c>
      <c r="AP759" s="40">
        <v>0</v>
      </c>
      <c r="AQ759" s="40">
        <v>0</v>
      </c>
      <c r="AR759" s="40">
        <v>800000</v>
      </c>
      <c r="AS759" s="40">
        <v>430000</v>
      </c>
      <c r="AT759" s="40">
        <v>0</v>
      </c>
      <c r="AU759" s="34" t="s">
        <v>2343</v>
      </c>
      <c r="AV759" s="34" t="s">
        <v>67</v>
      </c>
      <c r="AW759" s="34" t="s">
        <v>67</v>
      </c>
      <c r="AX759" s="34"/>
      <c r="AY759" s="39"/>
      <c r="AZ759" s="38"/>
      <c r="BA759" s="38"/>
      <c r="BB759" s="41"/>
      <c r="BC759" s="38" t="s">
        <v>67</v>
      </c>
    </row>
    <row r="760" spans="1:55">
      <c r="A760" s="29">
        <f t="shared" si="5"/>
        <v>759</v>
      </c>
      <c r="B760" s="30" t="s">
        <v>54</v>
      </c>
      <c r="C760" s="31" t="s">
        <v>2253</v>
      </c>
      <c r="D760" s="32" t="s">
        <v>6275</v>
      </c>
      <c r="E760" s="42" t="s">
        <v>57</v>
      </c>
      <c r="F760" s="34" t="s">
        <v>852</v>
      </c>
      <c r="G760" s="31" t="s">
        <v>93</v>
      </c>
      <c r="H760" s="36" t="s">
        <v>6276</v>
      </c>
      <c r="I760" s="36" t="s">
        <v>95</v>
      </c>
      <c r="J760" s="36" t="s">
        <v>6277</v>
      </c>
      <c r="K760" s="36" t="s">
        <v>6278</v>
      </c>
      <c r="L760" s="36" t="s">
        <v>6279</v>
      </c>
      <c r="M760" s="36" t="s">
        <v>6280</v>
      </c>
      <c r="N760" s="36" t="s">
        <v>6281</v>
      </c>
      <c r="O760" s="37" t="s">
        <v>67</v>
      </c>
      <c r="P760" s="37" t="s">
        <v>67</v>
      </c>
      <c r="Q760" s="30" t="s">
        <v>67</v>
      </c>
      <c r="R760" s="38" t="s">
        <v>67</v>
      </c>
      <c r="S760" s="30" t="s">
        <v>853</v>
      </c>
      <c r="T760" s="30" t="b">
        <v>0</v>
      </c>
      <c r="U760" s="30" t="s">
        <v>6282</v>
      </c>
      <c r="V760" s="30" t="s">
        <v>6283</v>
      </c>
      <c r="W760" s="38" t="s">
        <v>6284</v>
      </c>
      <c r="X760" s="38" t="s">
        <v>71</v>
      </c>
      <c r="Y760" s="38">
        <v>45730</v>
      </c>
      <c r="Z760" s="38">
        <v>45737</v>
      </c>
      <c r="AA760" s="30" t="s">
        <v>106</v>
      </c>
      <c r="AB760" s="38">
        <v>45744</v>
      </c>
      <c r="AC760" s="38" t="s">
        <v>539</v>
      </c>
      <c r="AD760" s="40">
        <v>0</v>
      </c>
      <c r="AE760" s="40">
        <v>3</v>
      </c>
      <c r="AF760" s="40">
        <v>3</v>
      </c>
      <c r="AG760" s="40">
        <v>2</v>
      </c>
      <c r="AH760" s="40">
        <v>3</v>
      </c>
      <c r="AI760" s="40">
        <v>0</v>
      </c>
      <c r="AJ760" s="40">
        <v>2</v>
      </c>
      <c r="AK760" s="40">
        <v>0</v>
      </c>
      <c r="AL760" s="40">
        <v>2</v>
      </c>
      <c r="AM760" s="40">
        <v>0</v>
      </c>
      <c r="AN760" s="40">
        <v>0</v>
      </c>
      <c r="AO760" s="40">
        <v>0</v>
      </c>
      <c r="AP760" s="40">
        <v>0</v>
      </c>
      <c r="AQ760" s="40">
        <v>0</v>
      </c>
      <c r="AR760" s="40">
        <v>1200000</v>
      </c>
      <c r="AS760" s="40">
        <v>480000</v>
      </c>
      <c r="AT760" s="40">
        <v>0</v>
      </c>
      <c r="AU760" s="34" t="s">
        <v>3017</v>
      </c>
      <c r="AV760" s="34" t="s">
        <v>67</v>
      </c>
      <c r="AW760" s="34" t="s">
        <v>67</v>
      </c>
      <c r="AX760" s="34"/>
      <c r="AY760" s="39"/>
      <c r="AZ760" s="38"/>
      <c r="BA760" s="38"/>
      <c r="BB760" s="41"/>
      <c r="BC760" s="38" t="s">
        <v>67</v>
      </c>
    </row>
    <row r="761" spans="1:55">
      <c r="A761" s="29">
        <f t="shared" si="5"/>
        <v>760</v>
      </c>
      <c r="B761" s="30" t="s">
        <v>54</v>
      </c>
      <c r="C761" s="31" t="s">
        <v>2187</v>
      </c>
      <c r="D761" s="32" t="s">
        <v>6285</v>
      </c>
      <c r="E761" s="42" t="s">
        <v>57</v>
      </c>
      <c r="F761" s="34" t="s">
        <v>852</v>
      </c>
      <c r="G761" s="31" t="s">
        <v>93</v>
      </c>
      <c r="H761" s="36" t="s">
        <v>6286</v>
      </c>
      <c r="I761" s="36" t="s">
        <v>6287</v>
      </c>
      <c r="J761" s="36" t="s">
        <v>6288</v>
      </c>
      <c r="K761" s="36" t="s">
        <v>67</v>
      </c>
      <c r="L761" s="36" t="s">
        <v>67</v>
      </c>
      <c r="M761" s="36" t="s">
        <v>6289</v>
      </c>
      <c r="N761" s="36" t="s">
        <v>6290</v>
      </c>
      <c r="O761" s="37" t="s">
        <v>67</v>
      </c>
      <c r="P761" s="37" t="s">
        <v>67</v>
      </c>
      <c r="Q761" s="30" t="s">
        <v>67</v>
      </c>
      <c r="R761" s="38" t="s">
        <v>67</v>
      </c>
      <c r="S761" s="30" t="s">
        <v>853</v>
      </c>
      <c r="T761" s="30" t="b">
        <v>0</v>
      </c>
      <c r="U761" s="30" t="s">
        <v>6291</v>
      </c>
      <c r="V761" s="30" t="s">
        <v>6292</v>
      </c>
      <c r="W761" s="38" t="s">
        <v>6293</v>
      </c>
      <c r="X761" s="38" t="s">
        <v>6294</v>
      </c>
      <c r="Y761" s="38">
        <v>45730</v>
      </c>
      <c r="Z761" s="38">
        <v>45737</v>
      </c>
      <c r="AA761" s="30" t="s">
        <v>106</v>
      </c>
      <c r="AB761" s="38">
        <v>45744</v>
      </c>
      <c r="AC761" s="38" t="s">
        <v>247</v>
      </c>
      <c r="AD761" s="40">
        <v>0</v>
      </c>
      <c r="AE761" s="40">
        <v>2</v>
      </c>
      <c r="AF761" s="40">
        <v>2</v>
      </c>
      <c r="AG761" s="40">
        <v>2</v>
      </c>
      <c r="AH761" s="40">
        <v>2</v>
      </c>
      <c r="AI761" s="40">
        <v>0</v>
      </c>
      <c r="AJ761" s="40">
        <v>1</v>
      </c>
      <c r="AK761" s="40">
        <v>0</v>
      </c>
      <c r="AL761" s="40">
        <v>1</v>
      </c>
      <c r="AM761" s="40">
        <v>0</v>
      </c>
      <c r="AN761" s="40">
        <v>0</v>
      </c>
      <c r="AO761" s="40">
        <v>0</v>
      </c>
      <c r="AP761" s="40">
        <v>0</v>
      </c>
      <c r="AQ761" s="40">
        <v>0</v>
      </c>
      <c r="AR761" s="40">
        <v>0</v>
      </c>
      <c r="AS761" s="40">
        <v>0</v>
      </c>
      <c r="AT761" s="40">
        <v>0</v>
      </c>
      <c r="AU761" s="34" t="s">
        <v>442</v>
      </c>
      <c r="AV761" s="34" t="s">
        <v>67</v>
      </c>
      <c r="AW761" s="34" t="s">
        <v>67</v>
      </c>
      <c r="AX761" s="34"/>
      <c r="AY761" s="39"/>
      <c r="AZ761" s="38"/>
      <c r="BA761" s="38"/>
      <c r="BB761" s="41"/>
      <c r="BC761" s="38" t="s">
        <v>67</v>
      </c>
    </row>
    <row r="762" spans="1:55">
      <c r="A762" s="29">
        <f t="shared" si="5"/>
        <v>761</v>
      </c>
      <c r="B762" s="30" t="s">
        <v>54</v>
      </c>
      <c r="C762" s="31" t="s">
        <v>4806</v>
      </c>
      <c r="D762" s="32" t="s">
        <v>6295</v>
      </c>
      <c r="E762" s="42" t="s">
        <v>57</v>
      </c>
      <c r="F762" s="34" t="s">
        <v>852</v>
      </c>
      <c r="G762" s="31" t="s">
        <v>59</v>
      </c>
      <c r="H762" s="36" t="s">
        <v>6296</v>
      </c>
      <c r="I762" s="36" t="s">
        <v>228</v>
      </c>
      <c r="J762" s="36" t="s">
        <v>6297</v>
      </c>
      <c r="K762" s="36" t="s">
        <v>6298</v>
      </c>
      <c r="L762" s="36" t="s">
        <v>6299</v>
      </c>
      <c r="M762" s="36" t="s">
        <v>6300</v>
      </c>
      <c r="N762" s="36" t="s">
        <v>6301</v>
      </c>
      <c r="O762" s="37" t="s">
        <v>67</v>
      </c>
      <c r="P762" s="37" t="s">
        <v>67</v>
      </c>
      <c r="Q762" s="30" t="s">
        <v>67</v>
      </c>
      <c r="R762" s="38" t="s">
        <v>67</v>
      </c>
      <c r="S762" s="30" t="s">
        <v>853</v>
      </c>
      <c r="T762" s="30" t="b">
        <v>0</v>
      </c>
      <c r="U762" s="30" t="s">
        <v>6302</v>
      </c>
      <c r="V762" s="30" t="s">
        <v>6303</v>
      </c>
      <c r="W762" s="38" t="s">
        <v>6304</v>
      </c>
      <c r="X762" s="38" t="s">
        <v>71</v>
      </c>
      <c r="Y762" s="38">
        <v>45736</v>
      </c>
      <c r="Z762" s="38">
        <v>45737</v>
      </c>
      <c r="AA762" s="30" t="s">
        <v>106</v>
      </c>
      <c r="AB762" s="38">
        <v>45744</v>
      </c>
      <c r="AC762" s="38" t="s">
        <v>6305</v>
      </c>
      <c r="AD762" s="40">
        <v>0</v>
      </c>
      <c r="AE762" s="40">
        <v>1</v>
      </c>
      <c r="AF762" s="40">
        <v>1</v>
      </c>
      <c r="AG762" s="40">
        <v>1</v>
      </c>
      <c r="AH762" s="40">
        <v>1</v>
      </c>
      <c r="AI762" s="40">
        <v>0</v>
      </c>
      <c r="AJ762" s="40">
        <v>1</v>
      </c>
      <c r="AK762" s="40">
        <v>1</v>
      </c>
      <c r="AL762" s="40">
        <v>0</v>
      </c>
      <c r="AM762" s="40">
        <v>0</v>
      </c>
      <c r="AN762" s="40">
        <v>0</v>
      </c>
      <c r="AO762" s="40">
        <v>0</v>
      </c>
      <c r="AP762" s="40">
        <v>0</v>
      </c>
      <c r="AQ762" s="40">
        <v>0</v>
      </c>
      <c r="AR762" s="40">
        <v>0</v>
      </c>
      <c r="AS762" s="40">
        <v>0</v>
      </c>
      <c r="AT762" s="40">
        <v>0</v>
      </c>
      <c r="AU762" s="34" t="s">
        <v>442</v>
      </c>
      <c r="AV762" s="34" t="s">
        <v>67</v>
      </c>
      <c r="AW762" s="34" t="s">
        <v>67</v>
      </c>
      <c r="AX762" s="34"/>
      <c r="AY762" s="39"/>
      <c r="AZ762" s="38"/>
      <c r="BA762" s="38"/>
      <c r="BB762" s="41"/>
      <c r="BC762" s="38" t="s">
        <v>67</v>
      </c>
    </row>
    <row r="763" spans="1:55">
      <c r="A763" s="29">
        <f t="shared" si="5"/>
        <v>762</v>
      </c>
      <c r="B763" s="30" t="s">
        <v>54</v>
      </c>
      <c r="C763" s="31" t="s">
        <v>6111</v>
      </c>
      <c r="D763" s="32" t="s">
        <v>6306</v>
      </c>
      <c r="E763" s="42" t="s">
        <v>57</v>
      </c>
      <c r="F763" s="34" t="s">
        <v>852</v>
      </c>
      <c r="G763" s="31" t="s">
        <v>59</v>
      </c>
      <c r="H763" s="36" t="s">
        <v>6307</v>
      </c>
      <c r="I763" s="36" t="s">
        <v>95</v>
      </c>
      <c r="J763" s="36" t="s">
        <v>6308</v>
      </c>
      <c r="K763" s="36" t="s">
        <v>6309</v>
      </c>
      <c r="L763" s="36" t="s">
        <v>6310</v>
      </c>
      <c r="M763" s="36" t="s">
        <v>6311</v>
      </c>
      <c r="N763" s="36" t="s">
        <v>6312</v>
      </c>
      <c r="O763" s="37" t="s">
        <v>67</v>
      </c>
      <c r="P763" s="37" t="s">
        <v>67</v>
      </c>
      <c r="Q763" s="30" t="s">
        <v>67</v>
      </c>
      <c r="R763" s="38" t="s">
        <v>67</v>
      </c>
      <c r="S763" s="30" t="s">
        <v>853</v>
      </c>
      <c r="T763" s="30" t="b">
        <v>0</v>
      </c>
      <c r="U763" s="30" t="s">
        <v>6313</v>
      </c>
      <c r="V763" s="30" t="s">
        <v>6314</v>
      </c>
      <c r="W763" s="38" t="s">
        <v>6315</v>
      </c>
      <c r="X763" s="38" t="s">
        <v>71</v>
      </c>
      <c r="Y763" s="38">
        <v>45716</v>
      </c>
      <c r="Z763" s="38">
        <v>45722</v>
      </c>
      <c r="AA763" s="30" t="s">
        <v>106</v>
      </c>
      <c r="AB763" s="38">
        <v>45744</v>
      </c>
      <c r="AC763" s="38" t="s">
        <v>261</v>
      </c>
      <c r="AD763" s="40">
        <v>1</v>
      </c>
      <c r="AE763" s="40">
        <v>0</v>
      </c>
      <c r="AF763" s="40">
        <v>0</v>
      </c>
      <c r="AG763" s="40">
        <v>8</v>
      </c>
      <c r="AH763" s="40">
        <v>2</v>
      </c>
      <c r="AI763" s="40">
        <v>0</v>
      </c>
      <c r="AJ763" s="40">
        <v>0</v>
      </c>
      <c r="AK763" s="40">
        <v>0</v>
      </c>
      <c r="AL763" s="40">
        <v>0</v>
      </c>
      <c r="AM763" s="40">
        <v>0</v>
      </c>
      <c r="AN763" s="40">
        <v>0</v>
      </c>
      <c r="AO763" s="40">
        <v>0</v>
      </c>
      <c r="AP763" s="40">
        <v>0</v>
      </c>
      <c r="AQ763" s="40">
        <v>0</v>
      </c>
      <c r="AR763" s="40">
        <v>1200000</v>
      </c>
      <c r="AS763" s="40">
        <v>500000</v>
      </c>
      <c r="AT763" s="40">
        <v>0</v>
      </c>
      <c r="AU763" s="34" t="s">
        <v>4944</v>
      </c>
      <c r="AV763" s="34" t="s">
        <v>67</v>
      </c>
      <c r="AW763" s="34" t="s">
        <v>67</v>
      </c>
      <c r="AX763" s="34"/>
      <c r="AY763" s="39"/>
      <c r="AZ763" s="38"/>
      <c r="BA763" s="38"/>
      <c r="BB763" s="41"/>
      <c r="BC763" s="38" t="s">
        <v>67</v>
      </c>
    </row>
    <row r="764" spans="1:55">
      <c r="A764" s="29">
        <f t="shared" si="5"/>
        <v>763</v>
      </c>
      <c r="B764" s="30" t="s">
        <v>54</v>
      </c>
      <c r="C764" s="31" t="s">
        <v>1240</v>
      </c>
      <c r="D764" s="32" t="s">
        <v>6316</v>
      </c>
      <c r="E764" s="42" t="s">
        <v>57</v>
      </c>
      <c r="F764" s="34" t="s">
        <v>852</v>
      </c>
      <c r="G764" s="31" t="s">
        <v>59</v>
      </c>
      <c r="H764" s="36" t="s">
        <v>6317</v>
      </c>
      <c r="I764" s="36" t="s">
        <v>121</v>
      </c>
      <c r="J764" s="36" t="s">
        <v>6318</v>
      </c>
      <c r="K764" s="36" t="s">
        <v>6319</v>
      </c>
      <c r="L764" s="36" t="s">
        <v>6320</v>
      </c>
      <c r="M764" s="36" t="s">
        <v>6321</v>
      </c>
      <c r="N764" s="36" t="s">
        <v>6322</v>
      </c>
      <c r="O764" s="37" t="s">
        <v>67</v>
      </c>
      <c r="P764" s="37" t="s">
        <v>67</v>
      </c>
      <c r="Q764" s="30" t="s">
        <v>67</v>
      </c>
      <c r="R764" s="38" t="s">
        <v>67</v>
      </c>
      <c r="S764" s="30" t="s">
        <v>853</v>
      </c>
      <c r="T764" s="30" t="b">
        <v>0</v>
      </c>
      <c r="U764" s="30" t="s">
        <v>6323</v>
      </c>
      <c r="V764" s="30" t="s">
        <v>6324</v>
      </c>
      <c r="W764" s="38" t="s">
        <v>6325</v>
      </c>
      <c r="X764" s="38" t="s">
        <v>71</v>
      </c>
      <c r="Y764" s="38">
        <v>45737</v>
      </c>
      <c r="Z764" s="38">
        <v>45741</v>
      </c>
      <c r="AA764" s="30" t="s">
        <v>106</v>
      </c>
      <c r="AB764" s="38">
        <v>45744</v>
      </c>
      <c r="AC764" s="38" t="s">
        <v>1042</v>
      </c>
      <c r="AD764" s="40">
        <v>0</v>
      </c>
      <c r="AE764" s="40">
        <v>1</v>
      </c>
      <c r="AF764" s="40">
        <v>1</v>
      </c>
      <c r="AG764" s="40">
        <v>1</v>
      </c>
      <c r="AH764" s="40">
        <v>1</v>
      </c>
      <c r="AI764" s="40">
        <v>0</v>
      </c>
      <c r="AJ764" s="40">
        <v>0</v>
      </c>
      <c r="AK764" s="40">
        <v>0</v>
      </c>
      <c r="AL764" s="40">
        <v>0</v>
      </c>
      <c r="AM764" s="40">
        <v>0</v>
      </c>
      <c r="AN764" s="40">
        <v>0</v>
      </c>
      <c r="AO764" s="40">
        <v>0</v>
      </c>
      <c r="AP764" s="40">
        <v>0</v>
      </c>
      <c r="AQ764" s="40">
        <v>0</v>
      </c>
      <c r="AR764" s="40">
        <v>400000</v>
      </c>
      <c r="AS764" s="40">
        <v>0</v>
      </c>
      <c r="AT764" s="40">
        <v>0</v>
      </c>
      <c r="AU764" s="34" t="s">
        <v>2953</v>
      </c>
      <c r="AV764" s="34" t="s">
        <v>67</v>
      </c>
      <c r="AW764" s="34" t="s">
        <v>67</v>
      </c>
      <c r="AX764" s="34"/>
      <c r="AY764" s="39"/>
      <c r="AZ764" s="38"/>
      <c r="BA764" s="38"/>
      <c r="BB764" s="41"/>
      <c r="BC764" s="38" t="s">
        <v>67</v>
      </c>
    </row>
    <row r="765" spans="1:55">
      <c r="A765" s="29">
        <f t="shared" si="5"/>
        <v>764</v>
      </c>
      <c r="B765" s="30" t="s">
        <v>54</v>
      </c>
      <c r="C765" s="31" t="s">
        <v>2253</v>
      </c>
      <c r="D765" s="32" t="s">
        <v>6326</v>
      </c>
      <c r="E765" s="42" t="s">
        <v>57</v>
      </c>
      <c r="F765" s="34" t="s">
        <v>852</v>
      </c>
      <c r="G765" s="31" t="s">
        <v>93</v>
      </c>
      <c r="H765" s="36" t="s">
        <v>6327</v>
      </c>
      <c r="I765" s="36" t="s">
        <v>6328</v>
      </c>
      <c r="J765" s="36" t="s">
        <v>6329</v>
      </c>
      <c r="K765" s="36" t="s">
        <v>6330</v>
      </c>
      <c r="L765" s="36" t="s">
        <v>6331</v>
      </c>
      <c r="M765" s="36" t="s">
        <v>6332</v>
      </c>
      <c r="N765" s="36" t="s">
        <v>6333</v>
      </c>
      <c r="O765" s="37" t="s">
        <v>67</v>
      </c>
      <c r="P765" s="37" t="s">
        <v>67</v>
      </c>
      <c r="Q765" s="30" t="s">
        <v>67</v>
      </c>
      <c r="R765" s="38" t="s">
        <v>67</v>
      </c>
      <c r="S765" s="30" t="s">
        <v>853</v>
      </c>
      <c r="T765" s="30" t="b">
        <v>0</v>
      </c>
      <c r="U765" s="30" t="s">
        <v>6334</v>
      </c>
      <c r="V765" s="30" t="s">
        <v>6335</v>
      </c>
      <c r="W765" s="38" t="s">
        <v>6336</v>
      </c>
      <c r="X765" s="38" t="s">
        <v>71</v>
      </c>
      <c r="Y765" s="38">
        <v>45733</v>
      </c>
      <c r="Z765" s="38">
        <v>45737</v>
      </c>
      <c r="AA765" s="30" t="s">
        <v>106</v>
      </c>
      <c r="AB765" s="38">
        <v>45745</v>
      </c>
      <c r="AC765" s="38" t="s">
        <v>6337</v>
      </c>
      <c r="AD765" s="40">
        <v>0</v>
      </c>
      <c r="AE765" s="40">
        <v>1</v>
      </c>
      <c r="AF765" s="40">
        <v>1</v>
      </c>
      <c r="AG765" s="40">
        <v>5</v>
      </c>
      <c r="AH765" s="40">
        <v>1</v>
      </c>
      <c r="AI765" s="40">
        <v>0</v>
      </c>
      <c r="AJ765" s="40">
        <v>1</v>
      </c>
      <c r="AK765" s="40">
        <v>0</v>
      </c>
      <c r="AL765" s="40">
        <v>1</v>
      </c>
      <c r="AM765" s="40">
        <v>0</v>
      </c>
      <c r="AN765" s="40">
        <v>0</v>
      </c>
      <c r="AO765" s="40">
        <v>0</v>
      </c>
      <c r="AP765" s="40">
        <v>0</v>
      </c>
      <c r="AQ765" s="40">
        <v>0</v>
      </c>
      <c r="AR765" s="40">
        <v>1890000</v>
      </c>
      <c r="AS765" s="40">
        <v>1080000</v>
      </c>
      <c r="AT765" s="40">
        <v>0</v>
      </c>
      <c r="AU765" s="34" t="s">
        <v>2325</v>
      </c>
      <c r="AV765" s="34" t="s">
        <v>67</v>
      </c>
      <c r="AW765" s="34" t="s">
        <v>67</v>
      </c>
      <c r="AX765" s="34"/>
      <c r="AY765" s="39"/>
      <c r="AZ765" s="38"/>
      <c r="BA765" s="38"/>
      <c r="BB765" s="41"/>
      <c r="BC765" s="38" t="s">
        <v>67</v>
      </c>
    </row>
    <row r="766" spans="1:55">
      <c r="A766" s="29">
        <f t="shared" si="5"/>
        <v>765</v>
      </c>
      <c r="B766" s="30" t="s">
        <v>54</v>
      </c>
      <c r="C766" s="31" t="s">
        <v>3608</v>
      </c>
      <c r="D766" s="32" t="s">
        <v>6338</v>
      </c>
      <c r="E766" s="42" t="s">
        <v>57</v>
      </c>
      <c r="F766" s="34" t="s">
        <v>852</v>
      </c>
      <c r="G766" s="31" t="s">
        <v>93</v>
      </c>
      <c r="H766" s="36" t="s">
        <v>6339</v>
      </c>
      <c r="I766" s="36" t="s">
        <v>5384</v>
      </c>
      <c r="J766" s="36" t="s">
        <v>6340</v>
      </c>
      <c r="K766" s="36" t="s">
        <v>6341</v>
      </c>
      <c r="L766" s="36" t="s">
        <v>6342</v>
      </c>
      <c r="M766" s="36" t="s">
        <v>6343</v>
      </c>
      <c r="N766" s="36" t="s">
        <v>6344</v>
      </c>
      <c r="O766" s="37" t="s">
        <v>67</v>
      </c>
      <c r="P766" s="37" t="s">
        <v>67</v>
      </c>
      <c r="Q766" s="30" t="s">
        <v>67</v>
      </c>
      <c r="R766" s="38" t="s">
        <v>67</v>
      </c>
      <c r="S766" s="30" t="s">
        <v>853</v>
      </c>
      <c r="T766" s="30" t="b">
        <v>0</v>
      </c>
      <c r="U766" s="30" t="s">
        <v>67</v>
      </c>
      <c r="V766" s="34" t="s">
        <v>67</v>
      </c>
      <c r="W766" s="39" t="s">
        <v>67</v>
      </c>
      <c r="X766" s="30" t="s">
        <v>67</v>
      </c>
      <c r="Y766" s="38">
        <v>45743</v>
      </c>
      <c r="Z766" s="38" t="s">
        <v>156</v>
      </c>
      <c r="AA766" s="30" t="s">
        <v>106</v>
      </c>
      <c r="AB766" s="38">
        <v>45747</v>
      </c>
      <c r="AC766" s="38" t="s">
        <v>325</v>
      </c>
      <c r="AD766" s="40">
        <v>0</v>
      </c>
      <c r="AE766" s="40">
        <v>1</v>
      </c>
      <c r="AF766" s="40">
        <v>1</v>
      </c>
      <c r="AG766" s="40">
        <v>0</v>
      </c>
      <c r="AH766" s="40">
        <v>1</v>
      </c>
      <c r="AI766" s="40">
        <v>0</v>
      </c>
      <c r="AJ766" s="40">
        <v>1</v>
      </c>
      <c r="AK766" s="40">
        <v>0</v>
      </c>
      <c r="AL766" s="40">
        <v>1</v>
      </c>
      <c r="AM766" s="40">
        <v>0</v>
      </c>
      <c r="AN766" s="40">
        <v>0</v>
      </c>
      <c r="AO766" s="40">
        <v>0</v>
      </c>
      <c r="AP766" s="40">
        <v>0</v>
      </c>
      <c r="AQ766" s="40">
        <v>0</v>
      </c>
      <c r="AR766" s="40">
        <v>555000</v>
      </c>
      <c r="AS766" s="40">
        <v>0</v>
      </c>
      <c r="AT766" s="40">
        <v>0</v>
      </c>
      <c r="AU766" s="34" t="s">
        <v>2325</v>
      </c>
      <c r="AV766" s="34" t="s">
        <v>67</v>
      </c>
      <c r="AW766" s="34" t="s">
        <v>67</v>
      </c>
      <c r="AX766" s="34"/>
      <c r="AY766" s="39"/>
      <c r="AZ766" s="38"/>
      <c r="BA766" s="38"/>
      <c r="BB766" s="41"/>
      <c r="BC766" s="38" t="s">
        <v>67</v>
      </c>
    </row>
    <row r="767" spans="1:55">
      <c r="A767" s="29">
        <f t="shared" si="5"/>
        <v>766</v>
      </c>
      <c r="B767" s="30" t="s">
        <v>54</v>
      </c>
      <c r="C767" s="47" t="s">
        <v>3400</v>
      </c>
      <c r="D767" s="32" t="s">
        <v>6345</v>
      </c>
      <c r="E767" s="42" t="s">
        <v>57</v>
      </c>
      <c r="F767" s="34" t="s">
        <v>706</v>
      </c>
      <c r="G767" s="31" t="s">
        <v>59</v>
      </c>
      <c r="H767" s="36" t="s">
        <v>6346</v>
      </c>
      <c r="I767" s="36" t="s">
        <v>137</v>
      </c>
      <c r="J767" s="36" t="s">
        <v>6347</v>
      </c>
      <c r="K767" s="36" t="s">
        <v>6348</v>
      </c>
      <c r="L767" s="36" t="s">
        <v>6349</v>
      </c>
      <c r="M767" s="36" t="s">
        <v>6350</v>
      </c>
      <c r="N767" s="36" t="s">
        <v>6351</v>
      </c>
      <c r="O767" s="37" t="s">
        <v>6352</v>
      </c>
      <c r="P767" s="37" t="s">
        <v>6353</v>
      </c>
      <c r="Q767" s="30" t="s">
        <v>67</v>
      </c>
      <c r="R767" s="38" t="s">
        <v>67</v>
      </c>
      <c r="S767" s="30" t="s">
        <v>853</v>
      </c>
      <c r="T767" s="30" t="b">
        <v>0</v>
      </c>
      <c r="U767" s="30" t="s">
        <v>67</v>
      </c>
      <c r="V767" s="34" t="s">
        <v>67</v>
      </c>
      <c r="W767" s="39" t="s">
        <v>67</v>
      </c>
      <c r="X767" s="30" t="s">
        <v>67</v>
      </c>
      <c r="Y767" s="30" t="s">
        <v>67</v>
      </c>
      <c r="Z767" s="38" t="s">
        <v>854</v>
      </c>
      <c r="AA767" s="38"/>
      <c r="AB767" s="38" t="s">
        <v>67</v>
      </c>
      <c r="AC767" s="30" t="s">
        <v>67</v>
      </c>
      <c r="AD767" s="40">
        <v>0</v>
      </c>
      <c r="AE767" s="40" t="str">
        <f t="array" aca="1" ref="AE767" ca="1">IFERROR(_xludf.XLOOKUP($D767,'[1]1. 기존DB검색용(사용X)'!$H:$H,'[1]1. 기존DB검색용(사용X)'!AD:AD),"")</f>
        <v/>
      </c>
      <c r="AF767" s="40" t="str">
        <f t="array" aca="1" ref="AF767" ca="1">IFERROR(_xludf.XLOOKUP($D767,'[1]1. 기존DB검색용(사용X)'!$H:$H,'[1]1. 기존DB검색용(사용X)'!AE:AE),"")</f>
        <v/>
      </c>
      <c r="AG767" s="40" t="str">
        <f t="array" aca="1" ref="AG767" ca="1">IFERROR(_xludf.XLOOKUP($D767,'[1]1. 기존DB검색용(사용X)'!$H:$H,'[1]1. 기존DB검색용(사용X)'!AF:AF),"")</f>
        <v/>
      </c>
      <c r="AH767" s="40" t="str">
        <f t="array" aca="1" ref="AH767" ca="1">IFERROR(_xludf.XLOOKUP($D767,'[1]1. 기존DB검색용(사용X)'!$H:$H,'[1]1. 기존DB검색용(사용X)'!AG:AG),"")</f>
        <v/>
      </c>
      <c r="AI767" s="40">
        <v>0</v>
      </c>
      <c r="AJ767" s="40" t="e">
        <v>#VALUE!</v>
      </c>
      <c r="AK767" s="40">
        <v>1</v>
      </c>
      <c r="AL767" s="40">
        <v>0</v>
      </c>
      <c r="AM767" s="40">
        <v>0</v>
      </c>
      <c r="AN767" s="40">
        <v>0</v>
      </c>
      <c r="AO767" s="40">
        <v>0</v>
      </c>
      <c r="AP767" s="40">
        <v>0</v>
      </c>
      <c r="AQ767" s="40">
        <v>0</v>
      </c>
      <c r="AR767" s="40" t="str">
        <f t="array" aca="1" ref="AR767" ca="1">IFERROR(_xludf.XLOOKUP($D767,'[1]1. 기존DB검색용(사용X)'!$H:$H,'[1]1. 기존DB검색용(사용X)'!AQ:AQ),"")</f>
        <v/>
      </c>
      <c r="AS767" s="40" t="str">
        <f t="array" aca="1" ref="AS767" ca="1">IFERROR(_xludf.XLOOKUP($D767,'[1]1. 기존DB검색용(사용X)'!$H:$H,'[1]1. 기존DB검색용(사용X)'!AS:AS),"")</f>
        <v/>
      </c>
      <c r="AT767" s="40">
        <v>0</v>
      </c>
      <c r="AU767" s="34" t="s">
        <v>442</v>
      </c>
      <c r="AV767" s="34" t="s">
        <v>3607</v>
      </c>
      <c r="AW767" s="34" t="s">
        <v>1351</v>
      </c>
      <c r="AX767" s="34" t="s">
        <v>1352</v>
      </c>
      <c r="AY767" s="39" t="s">
        <v>6354</v>
      </c>
      <c r="AZ767" s="38">
        <v>44645</v>
      </c>
      <c r="BA767" s="38">
        <v>44645</v>
      </c>
      <c r="BB767" s="41"/>
      <c r="BC767" s="38" t="s">
        <v>67</v>
      </c>
    </row>
    <row r="768" spans="1:55">
      <c r="A768" s="29">
        <f t="shared" si="5"/>
        <v>767</v>
      </c>
      <c r="B768" s="30" t="s">
        <v>1398</v>
      </c>
      <c r="C768" s="31" t="s">
        <v>3400</v>
      </c>
      <c r="D768" s="32" t="s">
        <v>6355</v>
      </c>
      <c r="E768" s="42" t="s">
        <v>57</v>
      </c>
      <c r="F768" s="34" t="s">
        <v>1400</v>
      </c>
      <c r="G768" s="31" t="s">
        <v>93</v>
      </c>
      <c r="H768" s="36" t="s">
        <v>6356</v>
      </c>
      <c r="I768" s="36" t="s">
        <v>6357</v>
      </c>
      <c r="J768" s="36" t="s">
        <v>6358</v>
      </c>
      <c r="K768" s="36" t="s">
        <v>6359</v>
      </c>
      <c r="L768" s="36" t="s">
        <v>6360</v>
      </c>
      <c r="M768" s="36" t="s">
        <v>6361</v>
      </c>
      <c r="N768" s="36" t="s">
        <v>6362</v>
      </c>
      <c r="O768" s="37" t="s">
        <v>6363</v>
      </c>
      <c r="P768" s="37" t="s">
        <v>6364</v>
      </c>
      <c r="Q768" s="30" t="s">
        <v>67</v>
      </c>
      <c r="R768" s="38" t="s">
        <v>67</v>
      </c>
      <c r="S768" s="30" t="s">
        <v>853</v>
      </c>
      <c r="T768" s="30" t="b">
        <v>0</v>
      </c>
      <c r="U768" s="30" t="s">
        <v>67</v>
      </c>
      <c r="V768" s="34" t="s">
        <v>67</v>
      </c>
      <c r="W768" s="39" t="s">
        <v>67</v>
      </c>
      <c r="X768" s="30" t="s">
        <v>67</v>
      </c>
      <c r="Y768" s="30" t="s">
        <v>67</v>
      </c>
      <c r="Z768" s="38" t="s">
        <v>854</v>
      </c>
      <c r="AA768" s="38"/>
      <c r="AB768" s="38" t="s">
        <v>67</v>
      </c>
      <c r="AC768" s="30" t="s">
        <v>67</v>
      </c>
      <c r="AD768" s="40">
        <v>0</v>
      </c>
      <c r="AE768" s="40" t="str">
        <f t="array" aca="1" ref="AE768" ca="1">IFERROR(_xludf.XLOOKUP($D768,'[1]1. 기존DB검색용(사용X)'!$H:$H,'[1]1. 기존DB검색용(사용X)'!AD:AD),"")</f>
        <v/>
      </c>
      <c r="AF768" s="40" t="str">
        <f t="array" aca="1" ref="AF768" ca="1">IFERROR(_xludf.XLOOKUP($D768,'[1]1. 기존DB검색용(사용X)'!$H:$H,'[1]1. 기존DB검색용(사용X)'!AE:AE),"")</f>
        <v/>
      </c>
      <c r="AG768" s="40" t="str">
        <f t="array" aca="1" ref="AG768" ca="1">IFERROR(_xludf.XLOOKUP($D768,'[1]1. 기존DB검색용(사용X)'!$H:$H,'[1]1. 기존DB검색용(사용X)'!AF:AF),"")</f>
        <v/>
      </c>
      <c r="AH768" s="40" t="str">
        <f t="array" aca="1" ref="AH768" ca="1">IFERROR(_xludf.XLOOKUP($D768,'[1]1. 기존DB검색용(사용X)'!$H:$H,'[1]1. 기존DB검색용(사용X)'!AG:AG),"")</f>
        <v/>
      </c>
      <c r="AI768" s="40">
        <v>0</v>
      </c>
      <c r="AJ768" s="40" t="e">
        <v>#VALUE!</v>
      </c>
      <c r="AK768" s="40">
        <v>0</v>
      </c>
      <c r="AL768" s="40">
        <v>2</v>
      </c>
      <c r="AM768" s="40">
        <v>0</v>
      </c>
      <c r="AN768" s="40">
        <v>0</v>
      </c>
      <c r="AO768" s="40">
        <v>0</v>
      </c>
      <c r="AP768" s="40">
        <v>0</v>
      </c>
      <c r="AQ768" s="40">
        <v>0</v>
      </c>
      <c r="AR768" s="40" t="str">
        <f t="array" aca="1" ref="AR768" ca="1">IFERROR(_xludf.XLOOKUP($D768,'[1]1. 기존DB검색용(사용X)'!$H:$H,'[1]1. 기존DB검색용(사용X)'!AQ:AQ),"")</f>
        <v/>
      </c>
      <c r="AS768" s="40" t="str">
        <f t="array" aca="1" ref="AS768" ca="1">IFERROR(_xludf.XLOOKUP($D768,'[1]1. 기존DB검색용(사용X)'!$H:$H,'[1]1. 기존DB검색용(사용X)'!AS:AS),"")</f>
        <v/>
      </c>
      <c r="AT768" s="40">
        <v>0</v>
      </c>
      <c r="AU768" s="34" t="s">
        <v>5157</v>
      </c>
      <c r="AV768" s="34" t="s">
        <v>6365</v>
      </c>
      <c r="AW768" s="34" t="s">
        <v>2444</v>
      </c>
      <c r="AX768" s="34" t="s">
        <v>1352</v>
      </c>
      <c r="AY768" s="39" t="s">
        <v>6366</v>
      </c>
      <c r="AZ768" s="38">
        <v>40633</v>
      </c>
      <c r="BA768" s="38">
        <v>40640</v>
      </c>
      <c r="BB768" s="41">
        <v>30147</v>
      </c>
      <c r="BC768" s="38" t="s">
        <v>67</v>
      </c>
    </row>
    <row r="769" spans="1:55">
      <c r="A769" s="29">
        <f t="shared" si="5"/>
        <v>768</v>
      </c>
      <c r="B769" s="30" t="s">
        <v>1398</v>
      </c>
      <c r="C769" s="31" t="s">
        <v>3400</v>
      </c>
      <c r="D769" s="32" t="s">
        <v>6367</v>
      </c>
      <c r="E769" s="42" t="s">
        <v>57</v>
      </c>
      <c r="F769" s="34" t="s">
        <v>1400</v>
      </c>
      <c r="G769" s="31" t="s">
        <v>59</v>
      </c>
      <c r="H769" s="36" t="s">
        <v>6368</v>
      </c>
      <c r="I769" s="36" t="s">
        <v>121</v>
      </c>
      <c r="J769" s="36" t="s">
        <v>6369</v>
      </c>
      <c r="K769" s="36" t="s">
        <v>6370</v>
      </c>
      <c r="L769" s="36" t="s">
        <v>5415</v>
      </c>
      <c r="M769" s="36" t="s">
        <v>6371</v>
      </c>
      <c r="N769" s="36" t="s">
        <v>6372</v>
      </c>
      <c r="O769" s="37" t="s">
        <v>6368</v>
      </c>
      <c r="P769" s="37" t="s">
        <v>6373</v>
      </c>
      <c r="Q769" s="30" t="s">
        <v>67</v>
      </c>
      <c r="R769" s="38" t="s">
        <v>67</v>
      </c>
      <c r="S769" s="30" t="s">
        <v>853</v>
      </c>
      <c r="T769" s="30" t="b">
        <v>0</v>
      </c>
      <c r="U769" s="30" t="s">
        <v>67</v>
      </c>
      <c r="V769" s="34" t="s">
        <v>67</v>
      </c>
      <c r="W769" s="39" t="s">
        <v>67</v>
      </c>
      <c r="X769" s="30" t="s">
        <v>67</v>
      </c>
      <c r="Y769" s="30" t="s">
        <v>67</v>
      </c>
      <c r="Z769" s="38" t="s">
        <v>854</v>
      </c>
      <c r="AA769" s="38"/>
      <c r="AB769" s="38" t="s">
        <v>67</v>
      </c>
      <c r="AC769" s="30" t="s">
        <v>67</v>
      </c>
      <c r="AD769" s="40">
        <v>0</v>
      </c>
      <c r="AE769" s="40" t="str">
        <f t="array" aca="1" ref="AE769" ca="1">IFERROR(_xludf.XLOOKUP($D769,'[1]1. 기존DB검색용(사용X)'!$H:$H,'[1]1. 기존DB검색용(사용X)'!AD:AD),"")</f>
        <v/>
      </c>
      <c r="AF769" s="40" t="str">
        <f t="array" aca="1" ref="AF769" ca="1">IFERROR(_xludf.XLOOKUP($D769,'[1]1. 기존DB검색용(사용X)'!$H:$H,'[1]1. 기존DB검색용(사용X)'!AE:AE),"")</f>
        <v/>
      </c>
      <c r="AG769" s="40" t="str">
        <f t="array" aca="1" ref="AG769" ca="1">IFERROR(_xludf.XLOOKUP($D769,'[1]1. 기존DB검색용(사용X)'!$H:$H,'[1]1. 기존DB검색용(사용X)'!AF:AF),"")</f>
        <v/>
      </c>
      <c r="AH769" s="40" t="str">
        <f t="array" aca="1" ref="AH769" ca="1">IFERROR(_xludf.XLOOKUP($D769,'[1]1. 기존DB검색용(사용X)'!$H:$H,'[1]1. 기존DB검색용(사용X)'!AG:AG),"")</f>
        <v/>
      </c>
      <c r="AI769" s="40">
        <v>0</v>
      </c>
      <c r="AJ769" s="40" t="e">
        <v>#VALUE!</v>
      </c>
      <c r="AK769" s="40">
        <v>1</v>
      </c>
      <c r="AL769" s="40">
        <v>0</v>
      </c>
      <c r="AM769" s="40">
        <v>0</v>
      </c>
      <c r="AN769" s="40">
        <v>0</v>
      </c>
      <c r="AO769" s="40">
        <v>0</v>
      </c>
      <c r="AP769" s="40">
        <v>0</v>
      </c>
      <c r="AQ769" s="40">
        <v>0</v>
      </c>
      <c r="AR769" s="40" t="str">
        <f t="array" aca="1" ref="AR769" ca="1">IFERROR(_xludf.XLOOKUP($D769,'[1]1. 기존DB검색용(사용X)'!$H:$H,'[1]1. 기존DB검색용(사용X)'!AQ:AQ),"")</f>
        <v/>
      </c>
      <c r="AS769" s="40" t="str">
        <f t="array" aca="1" ref="AS769" ca="1">IFERROR(_xludf.XLOOKUP($D769,'[1]1. 기존DB검색용(사용X)'!$H:$H,'[1]1. 기존DB검색용(사용X)'!AS:AS),"")</f>
        <v/>
      </c>
      <c r="AT769" s="40">
        <v>0</v>
      </c>
      <c r="AU769" s="34" t="s">
        <v>224</v>
      </c>
      <c r="AV769" s="34" t="s">
        <v>6374</v>
      </c>
      <c r="AW769" s="34" t="s">
        <v>1351</v>
      </c>
      <c r="AX769" s="34" t="s">
        <v>6375</v>
      </c>
      <c r="AY769" s="39" t="s">
        <v>6376</v>
      </c>
      <c r="AZ769" s="38">
        <v>43787</v>
      </c>
      <c r="BA769" s="38">
        <v>43787</v>
      </c>
      <c r="BB769" s="41"/>
      <c r="BC769" s="38" t="s">
        <v>67</v>
      </c>
    </row>
    <row r="770" spans="1:55">
      <c r="A770" s="29">
        <f t="shared" si="5"/>
        <v>769</v>
      </c>
      <c r="B770" s="30" t="s">
        <v>54</v>
      </c>
      <c r="C770" s="31" t="s">
        <v>134</v>
      </c>
      <c r="D770" s="32" t="s">
        <v>6377</v>
      </c>
      <c r="E770" s="47" t="s">
        <v>2020</v>
      </c>
      <c r="F770" s="34" t="s">
        <v>852</v>
      </c>
      <c r="G770" s="31" t="s">
        <v>93</v>
      </c>
      <c r="H770" s="36" t="s">
        <v>992</v>
      </c>
      <c r="I770" s="36" t="s">
        <v>1858</v>
      </c>
      <c r="J770" s="36" t="s">
        <v>6378</v>
      </c>
      <c r="K770" s="36" t="s">
        <v>6379</v>
      </c>
      <c r="L770" s="36" t="s">
        <v>6380</v>
      </c>
      <c r="M770" s="36" t="s">
        <v>6381</v>
      </c>
      <c r="N770" s="36" t="s">
        <v>6382</v>
      </c>
      <c r="O770" s="37" t="s">
        <v>6383</v>
      </c>
      <c r="P770" s="37" t="s">
        <v>6384</v>
      </c>
      <c r="Q770" s="30" t="s">
        <v>67</v>
      </c>
      <c r="R770" s="38" t="s">
        <v>67</v>
      </c>
      <c r="S770" s="30" t="s">
        <v>853</v>
      </c>
      <c r="T770" s="30" t="b">
        <v>0</v>
      </c>
      <c r="U770" s="30" t="s">
        <v>67</v>
      </c>
      <c r="V770" s="34" t="s">
        <v>67</v>
      </c>
      <c r="W770" s="39" t="s">
        <v>67</v>
      </c>
      <c r="X770" s="30" t="s">
        <v>67</v>
      </c>
      <c r="Y770" s="30" t="s">
        <v>67</v>
      </c>
      <c r="Z770" s="38" t="s">
        <v>854</v>
      </c>
      <c r="AA770" s="38"/>
      <c r="AB770" s="38" t="s">
        <v>67</v>
      </c>
      <c r="AC770" s="30" t="s">
        <v>67</v>
      </c>
      <c r="AD770" s="40">
        <v>0</v>
      </c>
      <c r="AE770" s="40">
        <v>3</v>
      </c>
      <c r="AF770" s="40">
        <v>3</v>
      </c>
      <c r="AG770" s="40">
        <v>2</v>
      </c>
      <c r="AH770" s="40">
        <v>3</v>
      </c>
      <c r="AI770" s="40">
        <v>0</v>
      </c>
      <c r="AJ770" s="40">
        <v>1</v>
      </c>
      <c r="AK770" s="40">
        <v>0</v>
      </c>
      <c r="AL770" s="40">
        <v>1</v>
      </c>
      <c r="AM770" s="40">
        <v>0</v>
      </c>
      <c r="AN770" s="40">
        <v>0</v>
      </c>
      <c r="AO770" s="40">
        <v>0</v>
      </c>
      <c r="AP770" s="40">
        <v>0</v>
      </c>
      <c r="AQ770" s="40">
        <v>0</v>
      </c>
      <c r="AR770" s="40">
        <v>0</v>
      </c>
      <c r="AS770" s="40">
        <v>1680000</v>
      </c>
      <c r="AT770" s="40">
        <v>0</v>
      </c>
      <c r="AU770" s="34" t="s">
        <v>442</v>
      </c>
      <c r="AV770" s="34" t="s">
        <v>2926</v>
      </c>
      <c r="AW770" s="34" t="s">
        <v>1351</v>
      </c>
      <c r="AX770" s="34" t="s">
        <v>3179</v>
      </c>
      <c r="AY770" s="39" t="s">
        <v>6385</v>
      </c>
      <c r="AZ770" s="38">
        <v>40633</v>
      </c>
      <c r="BA770" s="38"/>
      <c r="BB770" s="41"/>
      <c r="BC770" s="38" t="s">
        <v>67</v>
      </c>
    </row>
    <row r="771" spans="1:55">
      <c r="A771" s="29">
        <f t="shared" si="5"/>
        <v>770</v>
      </c>
      <c r="B771" s="30" t="s">
        <v>54</v>
      </c>
      <c r="C771" s="31" t="s">
        <v>134</v>
      </c>
      <c r="D771" s="32" t="s">
        <v>6386</v>
      </c>
      <c r="E771" s="47" t="s">
        <v>2020</v>
      </c>
      <c r="F771" s="34" t="s">
        <v>58</v>
      </c>
      <c r="G771" s="31" t="s">
        <v>93</v>
      </c>
      <c r="H771" s="36" t="s">
        <v>992</v>
      </c>
      <c r="I771" s="36" t="s">
        <v>1858</v>
      </c>
      <c r="J771" s="36" t="s">
        <v>6378</v>
      </c>
      <c r="K771" s="36" t="s">
        <v>6379</v>
      </c>
      <c r="L771" s="36" t="s">
        <v>6380</v>
      </c>
      <c r="M771" s="36" t="s">
        <v>6381</v>
      </c>
      <c r="N771" s="36" t="s">
        <v>6382</v>
      </c>
      <c r="O771" s="37" t="s">
        <v>6383</v>
      </c>
      <c r="P771" s="37" t="s">
        <v>6384</v>
      </c>
      <c r="Q771" s="30" t="s">
        <v>67</v>
      </c>
      <c r="R771" s="38" t="s">
        <v>67</v>
      </c>
      <c r="S771" s="30" t="s">
        <v>853</v>
      </c>
      <c r="T771" s="30" t="b">
        <v>0</v>
      </c>
      <c r="U771" s="30" t="s">
        <v>67</v>
      </c>
      <c r="V771" s="34" t="s">
        <v>67</v>
      </c>
      <c r="W771" s="39" t="s">
        <v>67</v>
      </c>
      <c r="X771" s="30" t="s">
        <v>67</v>
      </c>
      <c r="Y771" s="30" t="s">
        <v>67</v>
      </c>
      <c r="Z771" s="38" t="s">
        <v>854</v>
      </c>
      <c r="AA771" s="38"/>
      <c r="AB771" s="38" t="s">
        <v>67</v>
      </c>
      <c r="AC771" s="30" t="s">
        <v>67</v>
      </c>
      <c r="AD771" s="40">
        <v>0</v>
      </c>
      <c r="AE771" s="40">
        <v>3</v>
      </c>
      <c r="AF771" s="40">
        <v>3</v>
      </c>
      <c r="AG771" s="40">
        <v>2</v>
      </c>
      <c r="AH771" s="40">
        <v>3</v>
      </c>
      <c r="AI771" s="40">
        <v>0</v>
      </c>
      <c r="AJ771" s="40">
        <v>1</v>
      </c>
      <c r="AK771" s="40">
        <v>0</v>
      </c>
      <c r="AL771" s="40">
        <v>1</v>
      </c>
      <c r="AM771" s="40">
        <v>0</v>
      </c>
      <c r="AN771" s="40">
        <v>0</v>
      </c>
      <c r="AO771" s="40">
        <v>0</v>
      </c>
      <c r="AP771" s="40">
        <v>0</v>
      </c>
      <c r="AQ771" s="40">
        <v>0</v>
      </c>
      <c r="AR771" s="40">
        <v>0</v>
      </c>
      <c r="AS771" s="40">
        <v>0</v>
      </c>
      <c r="AT771" s="40">
        <v>0</v>
      </c>
      <c r="AU771" s="34" t="s">
        <v>442</v>
      </c>
      <c r="AV771" s="34" t="s">
        <v>2926</v>
      </c>
      <c r="AW771" s="34" t="s">
        <v>1351</v>
      </c>
      <c r="AX771" s="34" t="s">
        <v>3179</v>
      </c>
      <c r="AY771" s="39" t="s">
        <v>6385</v>
      </c>
      <c r="AZ771" s="38">
        <v>40633</v>
      </c>
      <c r="BA771" s="38"/>
      <c r="BB771" s="41"/>
      <c r="BC771" s="38" t="s">
        <v>67</v>
      </c>
    </row>
    <row r="772" spans="1:55">
      <c r="A772" s="29">
        <f t="shared" si="5"/>
        <v>771</v>
      </c>
      <c r="B772" s="30" t="s">
        <v>54</v>
      </c>
      <c r="C772" s="31" t="s">
        <v>486</v>
      </c>
      <c r="D772" s="32" t="s">
        <v>6387</v>
      </c>
      <c r="E772" s="42" t="s">
        <v>57</v>
      </c>
      <c r="F772" s="34" t="s">
        <v>852</v>
      </c>
      <c r="G772" s="31" t="s">
        <v>93</v>
      </c>
      <c r="H772" s="36" t="s">
        <v>6388</v>
      </c>
      <c r="I772" s="36" t="s">
        <v>184</v>
      </c>
      <c r="J772" s="36" t="s">
        <v>6389</v>
      </c>
      <c r="K772" s="36" t="s">
        <v>6390</v>
      </c>
      <c r="L772" s="36" t="s">
        <v>6391</v>
      </c>
      <c r="M772" s="36" t="s">
        <v>6392</v>
      </c>
      <c r="N772" s="36" t="s">
        <v>6393</v>
      </c>
      <c r="O772" s="37" t="s">
        <v>6394</v>
      </c>
      <c r="P772" s="37" t="s">
        <v>6395</v>
      </c>
      <c r="Q772" s="38">
        <v>45842</v>
      </c>
      <c r="R772" s="38">
        <v>45845</v>
      </c>
      <c r="S772" s="30" t="s">
        <v>68</v>
      </c>
      <c r="T772" s="30" t="b">
        <v>1</v>
      </c>
      <c r="U772" s="30" t="s">
        <v>6396</v>
      </c>
      <c r="V772" s="34" t="s">
        <v>6397</v>
      </c>
      <c r="W772" s="39" t="s">
        <v>6398</v>
      </c>
      <c r="X772" s="30" t="s">
        <v>2266</v>
      </c>
      <c r="Y772" s="38">
        <v>45845</v>
      </c>
      <c r="Z772" s="38">
        <v>45848</v>
      </c>
      <c r="AA772" s="30" t="s">
        <v>1907</v>
      </c>
      <c r="AB772" s="38">
        <v>45849</v>
      </c>
      <c r="AC772" s="30" t="s">
        <v>129</v>
      </c>
      <c r="AD772" s="40">
        <v>0</v>
      </c>
      <c r="AE772" s="40">
        <v>0</v>
      </c>
      <c r="AF772" s="40">
        <v>0</v>
      </c>
      <c r="AG772" s="40">
        <v>1</v>
      </c>
      <c r="AH772" s="40">
        <v>0</v>
      </c>
      <c r="AI772" s="40">
        <v>0</v>
      </c>
      <c r="AJ772" s="40">
        <v>0</v>
      </c>
      <c r="AK772" s="40">
        <v>0</v>
      </c>
      <c r="AL772" s="40">
        <v>0</v>
      </c>
      <c r="AM772" s="40">
        <v>0</v>
      </c>
      <c r="AN772" s="40">
        <v>0</v>
      </c>
      <c r="AO772" s="40">
        <v>0</v>
      </c>
      <c r="AP772" s="40">
        <v>0</v>
      </c>
      <c r="AQ772" s="40">
        <v>0</v>
      </c>
      <c r="AR772" s="40">
        <v>700000</v>
      </c>
      <c r="AS772" s="40">
        <v>0</v>
      </c>
      <c r="AT772" s="40">
        <v>0</v>
      </c>
      <c r="AU772" s="34" t="s">
        <v>6399</v>
      </c>
      <c r="AV772" s="34" t="s">
        <v>6400</v>
      </c>
      <c r="AW772" s="34" t="s">
        <v>2444</v>
      </c>
      <c r="AX772" s="34" t="s">
        <v>6401</v>
      </c>
      <c r="AY772" s="39" t="s">
        <v>6402</v>
      </c>
      <c r="AZ772" s="38">
        <v>43215</v>
      </c>
      <c r="BA772" s="38">
        <v>43285</v>
      </c>
      <c r="BB772" s="41"/>
      <c r="BC772" s="38" t="s">
        <v>67</v>
      </c>
    </row>
    <row r="773" spans="1:55">
      <c r="A773" s="29">
        <f t="shared" si="5"/>
        <v>772</v>
      </c>
      <c r="B773" s="30" t="s">
        <v>54</v>
      </c>
      <c r="C773" s="31" t="str">
        <f t="array" aca="1" ref="C773" ca="1">IFERROR(_xludf.XLOOKUP(D773,'[1]1. 기존DB검색용(사용X)'!H:H,'[1]1. 기존DB검색용(사용X)'!G:G),"")</f>
        <v/>
      </c>
      <c r="D773" s="32" t="s">
        <v>6403</v>
      </c>
      <c r="E773" s="42" t="s">
        <v>57</v>
      </c>
      <c r="F773" s="34" t="s">
        <v>706</v>
      </c>
      <c r="G773" s="31" t="s">
        <v>59</v>
      </c>
      <c r="H773" s="36" t="str">
        <f t="array" aca="1" ref="H773" ca="1">IFERROR(_xludf.XLOOKUP(D773,'[1]1. 기존DB검색용(사용X)'!H:H,'[1]1. 기존DB검색용(사용X)'!M:M),"")</f>
        <v/>
      </c>
      <c r="I773" s="36" t="str">
        <f t="array" aca="1" ref="I773" ca="1">IFERROR(_xludf.XLOOKUP(D773,'[1]1. 기존DB검색용(사용X)'!H:H,'[1]1. 기존DB검색용(사용X)'!N:N),"")</f>
        <v/>
      </c>
      <c r="J773" s="36" t="str">
        <f t="array" aca="1" ref="J773" ca="1">IFERROR(_xludf.XLOOKUP(D773,'[1]1. 기존DB검색용(사용X)'!H:H,'[1]1. 기존DB검색용(사용X)'!O:O),"")</f>
        <v/>
      </c>
      <c r="K773" s="36" t="str">
        <f t="array" aca="1" ref="K773" ca="1">IFERROR(_xludf.XLOOKUP(D773,'[1]1. 기존DB검색용(사용X)'!H:H,'[1]1. 기존DB검색용(사용X)'!P:P),"")</f>
        <v/>
      </c>
      <c r="L773" s="36" t="str">
        <f t="array" aca="1" ref="L773" ca="1">IFERROR(_xludf.XLOOKUP(D773,'[1]1. 기존DB검색용(사용X)'!H:H,'[1]1. 기존DB검색용(사용X)'!Q:Q),"")</f>
        <v/>
      </c>
      <c r="M773" s="36" t="str">
        <f t="array" aca="1" ref="M773" ca="1">IFERROR(_xludf.XLOOKUP(D773,'[1]1. 기존DB검색용(사용X)'!H:H,'[1]1. 기존DB검색용(사용X)'!R:R),"")</f>
        <v/>
      </c>
      <c r="N773" s="36" t="str">
        <f t="array" aca="1" ref="N773" ca="1">IFERROR(_xludf.XLOOKUP(D773,'[1]1. 기존DB검색용(사용X)'!H:H,'[1]1. 기존DB검색용(사용X)'!L:L),"")</f>
        <v/>
      </c>
      <c r="O773" s="37" t="s">
        <v>67</v>
      </c>
      <c r="P773" s="37" t="s">
        <v>67</v>
      </c>
      <c r="Q773" s="30" t="s">
        <v>67</v>
      </c>
      <c r="R773" s="38" t="s">
        <v>67</v>
      </c>
      <c r="S773" s="30" t="s">
        <v>68</v>
      </c>
      <c r="T773" s="30" t="b">
        <v>1</v>
      </c>
      <c r="U773" s="30" t="s">
        <v>6404</v>
      </c>
      <c r="V773" s="34" t="s">
        <v>6405</v>
      </c>
      <c r="W773" s="39" t="s">
        <v>6406</v>
      </c>
      <c r="X773" s="30" t="s">
        <v>71</v>
      </c>
      <c r="Y773" s="38">
        <v>45741</v>
      </c>
      <c r="Z773" s="38" t="s">
        <v>156</v>
      </c>
      <c r="AA773" s="30" t="s">
        <v>106</v>
      </c>
      <c r="AB773" s="38">
        <v>45751</v>
      </c>
      <c r="AC773" s="30" t="s">
        <v>107</v>
      </c>
      <c r="AD773" s="40">
        <v>0</v>
      </c>
      <c r="AE773" s="40">
        <v>4</v>
      </c>
      <c r="AF773" s="40">
        <v>4</v>
      </c>
      <c r="AG773" s="40">
        <v>1</v>
      </c>
      <c r="AH773" s="40">
        <v>2</v>
      </c>
      <c r="AI773" s="40">
        <v>0</v>
      </c>
      <c r="AJ773" s="40">
        <v>1</v>
      </c>
      <c r="AK773" s="40">
        <v>1</v>
      </c>
      <c r="AL773" s="40">
        <v>0</v>
      </c>
      <c r="AM773" s="40">
        <v>0</v>
      </c>
      <c r="AN773" s="40">
        <v>0</v>
      </c>
      <c r="AO773" s="40">
        <v>0</v>
      </c>
      <c r="AP773" s="40">
        <v>0</v>
      </c>
      <c r="AQ773" s="40">
        <v>0</v>
      </c>
      <c r="AR773" s="40">
        <v>1500000</v>
      </c>
      <c r="AS773" s="40">
        <v>0</v>
      </c>
      <c r="AT773" s="40">
        <v>0</v>
      </c>
      <c r="AU773" s="34" t="s">
        <v>442</v>
      </c>
      <c r="AV773" s="34" t="s">
        <v>67</v>
      </c>
      <c r="AW773" s="34" t="s">
        <v>67</v>
      </c>
      <c r="AX773" s="34"/>
      <c r="AY773" s="39"/>
      <c r="AZ773" s="38"/>
      <c r="BA773" s="38"/>
      <c r="BB773" s="41"/>
      <c r="BC773" s="38" t="s">
        <v>67</v>
      </c>
    </row>
    <row r="774" spans="1:55">
      <c r="A774" s="29">
        <f t="shared" si="5"/>
        <v>773</v>
      </c>
      <c r="B774" s="30" t="s">
        <v>54</v>
      </c>
      <c r="C774" s="31" t="s">
        <v>3125</v>
      </c>
      <c r="D774" s="32" t="s">
        <v>6407</v>
      </c>
      <c r="E774" s="47" t="s">
        <v>78</v>
      </c>
      <c r="F774" s="34" t="s">
        <v>852</v>
      </c>
      <c r="G774" s="31" t="s">
        <v>93</v>
      </c>
      <c r="H774" s="36" t="s">
        <v>6408</v>
      </c>
      <c r="I774" s="36" t="s">
        <v>6409</v>
      </c>
      <c r="J774" s="36" t="s">
        <v>6410</v>
      </c>
      <c r="K774" s="36" t="s">
        <v>6411</v>
      </c>
      <c r="L774" s="36" t="s">
        <v>6412</v>
      </c>
      <c r="M774" s="36" t="s">
        <v>6413</v>
      </c>
      <c r="N774" s="36" t="s">
        <v>6414</v>
      </c>
      <c r="O774" s="37" t="s">
        <v>67</v>
      </c>
      <c r="P774" s="37" t="s">
        <v>67</v>
      </c>
      <c r="Q774" s="30" t="s">
        <v>67</v>
      </c>
      <c r="R774" s="38" t="s">
        <v>67</v>
      </c>
      <c r="S774" s="30" t="s">
        <v>853</v>
      </c>
      <c r="T774" s="30" t="b">
        <v>0</v>
      </c>
      <c r="U774" s="30" t="s">
        <v>6415</v>
      </c>
      <c r="V774" s="34" t="s">
        <v>6416</v>
      </c>
      <c r="W774" s="39" t="s">
        <v>6417</v>
      </c>
      <c r="X774" s="30" t="s">
        <v>71</v>
      </c>
      <c r="Y774" s="38">
        <v>45735</v>
      </c>
      <c r="Z774" s="38" t="s">
        <v>156</v>
      </c>
      <c r="AA774" s="30" t="s">
        <v>106</v>
      </c>
      <c r="AB774" s="38">
        <v>45738</v>
      </c>
      <c r="AC774" s="30" t="s">
        <v>6418</v>
      </c>
      <c r="AD774" s="40">
        <v>0</v>
      </c>
      <c r="AE774" s="40">
        <v>4</v>
      </c>
      <c r="AF774" s="40">
        <v>4</v>
      </c>
      <c r="AG774" s="40">
        <v>4</v>
      </c>
      <c r="AH774" s="40">
        <v>7</v>
      </c>
      <c r="AI774" s="40">
        <v>0</v>
      </c>
      <c r="AJ774" s="40">
        <v>1</v>
      </c>
      <c r="AK774" s="40">
        <v>0</v>
      </c>
      <c r="AL774" s="40">
        <v>1</v>
      </c>
      <c r="AM774" s="40">
        <v>0</v>
      </c>
      <c r="AN774" s="40">
        <v>0</v>
      </c>
      <c r="AO774" s="40">
        <v>0</v>
      </c>
      <c r="AP774" s="40">
        <v>1</v>
      </c>
      <c r="AQ774" s="40">
        <v>0</v>
      </c>
      <c r="AR774" s="40">
        <v>0</v>
      </c>
      <c r="AS774" s="40">
        <v>480000</v>
      </c>
      <c r="AT774" s="40">
        <v>0</v>
      </c>
      <c r="AU774" s="34" t="s">
        <v>442</v>
      </c>
      <c r="AV774" s="34" t="s">
        <v>67</v>
      </c>
      <c r="AW774" s="34" t="s">
        <v>67</v>
      </c>
      <c r="AX774" s="34"/>
      <c r="AY774" s="39"/>
      <c r="AZ774" s="38"/>
      <c r="BA774" s="38"/>
      <c r="BB774" s="41"/>
      <c r="BC774" s="38" t="s">
        <v>67</v>
      </c>
    </row>
    <row r="775" spans="1:55">
      <c r="A775" s="29">
        <f t="shared" si="5"/>
        <v>774</v>
      </c>
      <c r="B775" s="30" t="s">
        <v>54</v>
      </c>
      <c r="C775" s="31" t="s">
        <v>949</v>
      </c>
      <c r="D775" s="32" t="s">
        <v>6419</v>
      </c>
      <c r="E775" s="42" t="s">
        <v>57</v>
      </c>
      <c r="F775" s="34" t="s">
        <v>706</v>
      </c>
      <c r="G775" s="31" t="s">
        <v>59</v>
      </c>
      <c r="H775" s="36" t="s">
        <v>67</v>
      </c>
      <c r="I775" s="36" t="s">
        <v>67</v>
      </c>
      <c r="J775" s="36" t="s">
        <v>6420</v>
      </c>
      <c r="K775" s="36" t="s">
        <v>6420</v>
      </c>
      <c r="L775" s="36" t="s">
        <v>67</v>
      </c>
      <c r="M775" s="36" t="s">
        <v>6421</v>
      </c>
      <c r="N775" s="36" t="s">
        <v>6422</v>
      </c>
      <c r="O775" s="37" t="s">
        <v>67</v>
      </c>
      <c r="P775" s="37" t="s">
        <v>67</v>
      </c>
      <c r="Q775" s="30" t="s">
        <v>67</v>
      </c>
      <c r="R775" s="38" t="s">
        <v>67</v>
      </c>
      <c r="S775" s="30" t="s">
        <v>853</v>
      </c>
      <c r="T775" s="30" t="b">
        <v>0</v>
      </c>
      <c r="U775" s="30" t="e">
        <f t="array" aca="1" ref="U775" ca="1">_xludf.XLOOKUP($D775,'[1]1. 기존DB검색용(사용X)'!$H:$H,'[1]1. 기존DB검색용(사용X)'!AV:AV)</f>
        <v>#NAME?</v>
      </c>
      <c r="V775" s="34" t="e">
        <f t="array" aca="1" ref="V775" ca="1">_xludf.XLOOKUP($D775,'[1]1. 기존DB검색용(사용X)'!$H:$H,'[1]1. 기존DB검색용(사용X)'!AW:AW)</f>
        <v>#NAME?</v>
      </c>
      <c r="W775" s="39" t="e">
        <f t="array" aca="1" ref="W775" ca="1">_xludf.XLOOKUP($D775,#REF!,#REF!)</f>
        <v>#NAME?</v>
      </c>
      <c r="X775" s="30" t="e">
        <f t="array" aca="1" ref="X775" ca="1">_xludf.XLOOKUP($D775,'[1]1. 기존DB검색용(사용X)'!$H:$H,'[1]1. 기존DB검색용(사용X)'!AT:AT)</f>
        <v>#NAME?</v>
      </c>
      <c r="Y775" s="38" t="e">
        <f t="array" aca="1" ref="Y775" ca="1">_xludf.XLOOKUP($D775,'[1]1. 기존DB검색용(사용X)'!$H:$H,'[1]1. 기존DB검색용(사용X)'!AU:AU)</f>
        <v>#NAME?</v>
      </c>
      <c r="Z775" s="38" t="e">
        <f t="array" aca="1" ref="Z775" ca="1">_xludf.XLOOKUP($D775,#REF!,#REF!)</f>
        <v>#NAME?</v>
      </c>
      <c r="AA775" s="30" t="s">
        <v>106</v>
      </c>
      <c r="AB775" s="38" t="e">
        <f t="array" aca="1" ref="AB775" ca="1">_xludf.XLOOKUP($D775,#REF!,#REF!)</f>
        <v>#NAME?</v>
      </c>
      <c r="AC775" s="39" t="e">
        <f t="array" aca="1" ref="AC775" ca="1">_xludf.XLOOKUP($D775,#REF!,#REF!)</f>
        <v>#NAME?</v>
      </c>
      <c r="AD775" s="40">
        <v>0</v>
      </c>
      <c r="AE775" s="40" t="e">
        <f t="array" aca="1" ref="AE775" ca="1">_xludf.XLOOKUP($D775,'[1]1. 기존DB검색용(사용X)'!$H:$H,'[1]1. 기존DB검색용(사용X)'!AD:AD)</f>
        <v>#NAME?</v>
      </c>
      <c r="AF775" s="40" t="e">
        <f t="array" aca="1" ref="AF775" ca="1">_xludf.XLOOKUP($D775,'[1]1. 기존DB검색용(사용X)'!$H:$H,'[1]1. 기존DB검색용(사용X)'!AE:AE)</f>
        <v>#NAME?</v>
      </c>
      <c r="AG775" s="40" t="e">
        <f t="array" aca="1" ref="AG775" ca="1">_xludf.XLOOKUP($D775,'[1]1. 기존DB검색용(사용X)'!$H:$H,'[1]1. 기존DB검색용(사용X)'!AF:AF)</f>
        <v>#NAME?</v>
      </c>
      <c r="AH775" s="40" t="e">
        <f t="array" aca="1" ref="AH775" ca="1">_xludf.XLOOKUP($D775,'[1]1. 기존DB검색용(사용X)'!$H:$H,'[1]1. 기존DB검색용(사용X)'!AG:AG)</f>
        <v>#NAME?</v>
      </c>
      <c r="AI775" s="40">
        <v>0</v>
      </c>
      <c r="AJ775" s="40" t="e">
        <v>#NAME?</v>
      </c>
      <c r="AK775" s="40" t="str">
        <f t="array" aca="1" ref="AK775" ca="1">IF(
  ISNUMBER(SEARCH("유선", _xludf.XLOOKUP($D775, '[1]1. 기존DB검색용(사용X)'!$H:$H, '[1]1. 기존DB검색용(사용X)'!K:K))),
  _xludf.XLOOKUP($D775, '[1]1. 기존DB검색용(사용X)'!$H:$H, '[1]1. 기존DB검색용(사용X)'!AH:AH) +
  _xludf.XLOOKUP($D775, '[1]1. 기존DB검색용(사용X)'!$H:$H, '[1]1. 기존DB검색용(사용X)'!AK:AK),
  ""
)</f>
        <v/>
      </c>
      <c r="AL775" s="40">
        <v>0</v>
      </c>
      <c r="AM775" s="40" t="e">
        <f t="array" aca="1" ref="AM775" ca="1">_xludf.XLOOKUP($D775,'[1]1. 기존DB검색용(사용X)'!$H:$H,'[1]1. 기존DB검색용(사용X)'!AM:AM)</f>
        <v>#NAME?</v>
      </c>
      <c r="AN775" s="40" t="e">
        <f t="array" aca="1" ref="AN775" ca="1">_xludf.XLOOKUP($D775,'[1]1. 기존DB검색용(사용X)'!$H:$H,'[1]1. 기존DB검색용(사용X)'!AN:AN)</f>
        <v>#NAME?</v>
      </c>
      <c r="AO775" s="40">
        <v>0</v>
      </c>
      <c r="AP775" s="40">
        <v>0</v>
      </c>
      <c r="AQ775" s="40" t="e">
        <f t="array" aca="1" ref="AQ775" ca="1">_xludf.XLOOKUP($D775,'[1]1. 기존DB검색용(사용X)'!$H:$H,'[1]1. 기존DB검색용(사용X)'!AO:AO)</f>
        <v>#NAME?</v>
      </c>
      <c r="AR775" s="40">
        <v>0</v>
      </c>
      <c r="AS775" s="40">
        <v>0</v>
      </c>
      <c r="AT775" s="40">
        <v>0</v>
      </c>
      <c r="AU775" s="34" t="e">
        <f t="array" aca="1" ref="AU775" ca="1">_xludf.XLOOKUP($D775,'[1]1. 기존DB검색용(사용X)'!$H:$H,'[1]1. 기존DB검색용(사용X)'!E:E)</f>
        <v>#NAME?</v>
      </c>
      <c r="AV775" s="34" t="s">
        <v>67</v>
      </c>
      <c r="AW775" s="34" t="s">
        <v>67</v>
      </c>
      <c r="AX775" s="34"/>
      <c r="AY775" s="39"/>
      <c r="AZ775" s="38"/>
      <c r="BA775" s="38"/>
      <c r="BB775" s="41"/>
      <c r="BC775" s="38" t="s">
        <v>67</v>
      </c>
    </row>
    <row r="776" spans="1:55">
      <c r="A776" s="29">
        <f t="shared" si="5"/>
        <v>775</v>
      </c>
      <c r="B776" s="30" t="s">
        <v>54</v>
      </c>
      <c r="C776" s="31" t="s">
        <v>542</v>
      </c>
      <c r="D776" s="32" t="s">
        <v>6423</v>
      </c>
      <c r="E776" s="42" t="s">
        <v>57</v>
      </c>
      <c r="F776" s="34" t="s">
        <v>706</v>
      </c>
      <c r="G776" s="31" t="s">
        <v>93</v>
      </c>
      <c r="H776" s="36" t="s">
        <v>6424</v>
      </c>
      <c r="I776" s="36" t="s">
        <v>121</v>
      </c>
      <c r="J776" s="36" t="s">
        <v>6425</v>
      </c>
      <c r="K776" s="36" t="s">
        <v>6426</v>
      </c>
      <c r="L776" s="36" t="s">
        <v>6427</v>
      </c>
      <c r="M776" s="36" t="s">
        <v>6428</v>
      </c>
      <c r="N776" s="36" t="s">
        <v>6429</v>
      </c>
      <c r="O776" s="37" t="s">
        <v>67</v>
      </c>
      <c r="P776" s="37" t="s">
        <v>67</v>
      </c>
      <c r="Q776" s="30" t="s">
        <v>67</v>
      </c>
      <c r="R776" s="38" t="s">
        <v>67</v>
      </c>
      <c r="S776" s="30" t="s">
        <v>853</v>
      </c>
      <c r="T776" s="30" t="b">
        <v>0</v>
      </c>
      <c r="U776" s="30" t="s">
        <v>6430</v>
      </c>
      <c r="V776" s="34" t="s">
        <v>6431</v>
      </c>
      <c r="W776" s="39" t="s">
        <v>6432</v>
      </c>
      <c r="X776" s="30" t="s">
        <v>2266</v>
      </c>
      <c r="Y776" s="38">
        <v>45497</v>
      </c>
      <c r="Z776" s="38" t="s">
        <v>156</v>
      </c>
      <c r="AA776" s="30" t="s">
        <v>106</v>
      </c>
      <c r="AB776" s="38">
        <v>45604</v>
      </c>
      <c r="AC776" s="39" t="s">
        <v>4873</v>
      </c>
      <c r="AD776" s="40">
        <v>0</v>
      </c>
      <c r="AE776" s="40">
        <v>1</v>
      </c>
      <c r="AF776" s="40">
        <v>1</v>
      </c>
      <c r="AG776" s="40">
        <v>0</v>
      </c>
      <c r="AH776" s="40">
        <v>3</v>
      </c>
      <c r="AI776" s="40">
        <v>0</v>
      </c>
      <c r="AJ776" s="40">
        <v>1</v>
      </c>
      <c r="AK776" s="40">
        <v>0</v>
      </c>
      <c r="AL776" s="40">
        <v>1</v>
      </c>
      <c r="AM776" s="40">
        <v>0</v>
      </c>
      <c r="AN776" s="40">
        <v>0</v>
      </c>
      <c r="AO776" s="40">
        <v>0</v>
      </c>
      <c r="AP776" s="40">
        <v>0</v>
      </c>
      <c r="AQ776" s="40">
        <v>0</v>
      </c>
      <c r="AR776" s="40">
        <v>500000</v>
      </c>
      <c r="AS776" s="40">
        <v>0</v>
      </c>
      <c r="AT776" s="40">
        <v>0</v>
      </c>
      <c r="AU776" s="34" t="s">
        <v>6433</v>
      </c>
      <c r="AV776" s="34" t="s">
        <v>67</v>
      </c>
      <c r="AW776" s="34" t="s">
        <v>67</v>
      </c>
      <c r="AX776" s="34"/>
      <c r="AY776" s="39"/>
      <c r="AZ776" s="38"/>
      <c r="BA776" s="38"/>
      <c r="BB776" s="41"/>
      <c r="BC776" s="38" t="s">
        <v>67</v>
      </c>
    </row>
    <row r="777" spans="1:55">
      <c r="A777" s="29">
        <f t="shared" si="5"/>
        <v>776</v>
      </c>
      <c r="B777" s="30" t="s">
        <v>54</v>
      </c>
      <c r="C777" s="31" t="s">
        <v>6434</v>
      </c>
      <c r="D777" s="32" t="s">
        <v>6435</v>
      </c>
      <c r="E777" s="42" t="s">
        <v>57</v>
      </c>
      <c r="F777" s="34" t="s">
        <v>706</v>
      </c>
      <c r="G777" s="31" t="s">
        <v>59</v>
      </c>
      <c r="H777" s="36" t="s">
        <v>6436</v>
      </c>
      <c r="I777" s="36" t="s">
        <v>6437</v>
      </c>
      <c r="J777" s="36" t="s">
        <v>6438</v>
      </c>
      <c r="K777" s="36" t="s">
        <v>6439</v>
      </c>
      <c r="L777" s="36" t="s">
        <v>6440</v>
      </c>
      <c r="M777" s="36" t="s">
        <v>6441</v>
      </c>
      <c r="N777" s="36" t="s">
        <v>6442</v>
      </c>
      <c r="O777" s="37" t="s">
        <v>67</v>
      </c>
      <c r="P777" s="37" t="s">
        <v>67</v>
      </c>
      <c r="Q777" s="30" t="s">
        <v>67</v>
      </c>
      <c r="R777" s="38" t="s">
        <v>67</v>
      </c>
      <c r="S777" s="30" t="s">
        <v>853</v>
      </c>
      <c r="T777" s="30" t="b">
        <v>0</v>
      </c>
      <c r="U777" s="30" t="s">
        <v>6443</v>
      </c>
      <c r="V777" s="34" t="s">
        <v>6444</v>
      </c>
      <c r="W777" s="39" t="s">
        <v>6445</v>
      </c>
      <c r="X777" s="30" t="s">
        <v>2266</v>
      </c>
      <c r="Y777" s="38">
        <v>45485</v>
      </c>
      <c r="Z777" s="38" t="s">
        <v>156</v>
      </c>
      <c r="AA777" s="30" t="s">
        <v>106</v>
      </c>
      <c r="AB777" s="38">
        <v>45498</v>
      </c>
      <c r="AC777" s="39" t="s">
        <v>6446</v>
      </c>
      <c r="AD777" s="40">
        <v>0</v>
      </c>
      <c r="AE777" s="40">
        <v>1</v>
      </c>
      <c r="AF777" s="40">
        <v>1</v>
      </c>
      <c r="AG777" s="40">
        <v>0</v>
      </c>
      <c r="AH777" s="40">
        <v>1</v>
      </c>
      <c r="AI777" s="40">
        <v>0</v>
      </c>
      <c r="AJ777" s="40">
        <v>1</v>
      </c>
      <c r="AK777" s="40">
        <v>1</v>
      </c>
      <c r="AL777" s="40">
        <v>0</v>
      </c>
      <c r="AM777" s="40">
        <v>0</v>
      </c>
      <c r="AN777" s="40">
        <v>0</v>
      </c>
      <c r="AO777" s="40">
        <v>0</v>
      </c>
      <c r="AP777" s="40">
        <v>0</v>
      </c>
      <c r="AQ777" s="40">
        <v>0</v>
      </c>
      <c r="AR777" s="40">
        <v>100000</v>
      </c>
      <c r="AS777" s="40">
        <v>0</v>
      </c>
      <c r="AT777" s="40">
        <v>0</v>
      </c>
      <c r="AU777" s="34" t="s">
        <v>442</v>
      </c>
      <c r="AV777" s="34" t="s">
        <v>67</v>
      </c>
      <c r="AW777" s="34" t="s">
        <v>67</v>
      </c>
      <c r="AX777" s="34"/>
      <c r="AY777" s="39"/>
      <c r="AZ777" s="38"/>
      <c r="BA777" s="38"/>
      <c r="BB777" s="41"/>
      <c r="BC777" s="38" t="s">
        <v>67</v>
      </c>
    </row>
    <row r="778" spans="1:55">
      <c r="A778" s="29">
        <f t="shared" si="5"/>
        <v>777</v>
      </c>
      <c r="B778" s="30" t="s">
        <v>54</v>
      </c>
      <c r="C778" s="31" t="s">
        <v>2187</v>
      </c>
      <c r="D778" s="32" t="s">
        <v>6447</v>
      </c>
      <c r="E778" s="42" t="s">
        <v>57</v>
      </c>
      <c r="F778" s="34" t="s">
        <v>706</v>
      </c>
      <c r="G778" s="31" t="s">
        <v>59</v>
      </c>
      <c r="H778" s="36" t="s">
        <v>6448</v>
      </c>
      <c r="I778" s="36" t="s">
        <v>228</v>
      </c>
      <c r="J778" s="36" t="s">
        <v>6449</v>
      </c>
      <c r="K778" s="36" t="s">
        <v>6450</v>
      </c>
      <c r="L778" s="36" t="s">
        <v>6451</v>
      </c>
      <c r="M778" s="36" t="s">
        <v>6452</v>
      </c>
      <c r="N778" s="36" t="s">
        <v>6453</v>
      </c>
      <c r="O778" s="37" t="s">
        <v>67</v>
      </c>
      <c r="P778" s="37" t="s">
        <v>67</v>
      </c>
      <c r="Q778" s="30" t="s">
        <v>67</v>
      </c>
      <c r="R778" s="38" t="s">
        <v>67</v>
      </c>
      <c r="S778" s="30" t="s">
        <v>853</v>
      </c>
      <c r="T778" s="30" t="b">
        <v>0</v>
      </c>
      <c r="U778" s="30" t="s">
        <v>6454</v>
      </c>
      <c r="V778" s="34" t="s">
        <v>6455</v>
      </c>
      <c r="W778" s="39" t="s">
        <v>6456</v>
      </c>
      <c r="X778" s="30" t="s">
        <v>71</v>
      </c>
      <c r="Y778" s="38">
        <v>45512</v>
      </c>
      <c r="Z778" s="38" t="s">
        <v>156</v>
      </c>
      <c r="AA778" s="30" t="s">
        <v>106</v>
      </c>
      <c r="AB778" s="38">
        <v>45557</v>
      </c>
      <c r="AC778" s="39" t="s">
        <v>6457</v>
      </c>
      <c r="AD778" s="40">
        <v>0</v>
      </c>
      <c r="AE778" s="40">
        <v>2</v>
      </c>
      <c r="AF778" s="40">
        <v>2</v>
      </c>
      <c r="AG778" s="40">
        <v>4</v>
      </c>
      <c r="AH778" s="40">
        <v>4</v>
      </c>
      <c r="AI778" s="40">
        <v>0</v>
      </c>
      <c r="AJ778" s="40">
        <v>2</v>
      </c>
      <c r="AK778" s="40">
        <v>2</v>
      </c>
      <c r="AL778" s="40">
        <v>0</v>
      </c>
      <c r="AM778" s="40">
        <v>0</v>
      </c>
      <c r="AN778" s="40">
        <v>0</v>
      </c>
      <c r="AO778" s="40">
        <v>0</v>
      </c>
      <c r="AP778" s="40">
        <v>0</v>
      </c>
      <c r="AQ778" s="40">
        <v>0</v>
      </c>
      <c r="AR778" s="40">
        <v>1000000</v>
      </c>
      <c r="AS778" s="40">
        <v>0</v>
      </c>
      <c r="AT778" s="40">
        <v>0</v>
      </c>
      <c r="AU778" s="34" t="s">
        <v>2194</v>
      </c>
      <c r="AV778" s="34" t="s">
        <v>67</v>
      </c>
      <c r="AW778" s="34" t="s">
        <v>67</v>
      </c>
      <c r="AX778" s="34"/>
      <c r="AY778" s="39"/>
      <c r="AZ778" s="38"/>
      <c r="BA778" s="38"/>
      <c r="BB778" s="41"/>
      <c r="BC778" s="38" t="s">
        <v>67</v>
      </c>
    </row>
    <row r="779" spans="1:55">
      <c r="A779" s="29">
        <f t="shared" si="5"/>
        <v>778</v>
      </c>
      <c r="B779" s="30" t="s">
        <v>1398</v>
      </c>
      <c r="C779" s="31" t="s">
        <v>2187</v>
      </c>
      <c r="D779" s="32" t="s">
        <v>6458</v>
      </c>
      <c r="E779" s="42" t="s">
        <v>57</v>
      </c>
      <c r="F779" s="34" t="s">
        <v>1400</v>
      </c>
      <c r="G779" s="31" t="s">
        <v>59</v>
      </c>
      <c r="H779" s="36" t="s">
        <v>6448</v>
      </c>
      <c r="I779" s="36" t="s">
        <v>228</v>
      </c>
      <c r="J779" s="36" t="s">
        <v>6449</v>
      </c>
      <c r="K779" s="36" t="s">
        <v>6450</v>
      </c>
      <c r="L779" s="36" t="s">
        <v>6451</v>
      </c>
      <c r="M779" s="36" t="s">
        <v>6452</v>
      </c>
      <c r="N779" s="36" t="s">
        <v>6453</v>
      </c>
      <c r="O779" s="37" t="s">
        <v>67</v>
      </c>
      <c r="P779" s="37" t="s">
        <v>67</v>
      </c>
      <c r="Q779" s="30" t="s">
        <v>67</v>
      </c>
      <c r="R779" s="38" t="s">
        <v>67</v>
      </c>
      <c r="S779" s="30" t="s">
        <v>853</v>
      </c>
      <c r="T779" s="30" t="b">
        <v>0</v>
      </c>
      <c r="U779" s="30" t="s">
        <v>6454</v>
      </c>
      <c r="V779" s="34" t="s">
        <v>6455</v>
      </c>
      <c r="W779" s="39" t="s">
        <v>6456</v>
      </c>
      <c r="X779" s="30" t="s">
        <v>67</v>
      </c>
      <c r="Y779" s="30" t="s">
        <v>67</v>
      </c>
      <c r="Z779" s="38" t="s">
        <v>67</v>
      </c>
      <c r="AA779" s="38"/>
      <c r="AB779" s="38" t="s">
        <v>67</v>
      </c>
      <c r="AC779" s="30" t="s">
        <v>67</v>
      </c>
      <c r="AD779" s="40">
        <v>0</v>
      </c>
      <c r="AE779" s="40">
        <v>2</v>
      </c>
      <c r="AF779" s="40">
        <v>2</v>
      </c>
      <c r="AG779" s="40">
        <v>0</v>
      </c>
      <c r="AH779" s="40">
        <v>12</v>
      </c>
      <c r="AI779" s="40">
        <v>0</v>
      </c>
      <c r="AJ779" s="40">
        <v>1</v>
      </c>
      <c r="AK779" s="40">
        <v>1</v>
      </c>
      <c r="AL779" s="40">
        <v>0</v>
      </c>
      <c r="AM779" s="40">
        <v>0</v>
      </c>
      <c r="AN779" s="40">
        <v>0</v>
      </c>
      <c r="AO779" s="40">
        <v>0</v>
      </c>
      <c r="AP779" s="40">
        <v>0</v>
      </c>
      <c r="AQ779" s="40">
        <v>0</v>
      </c>
      <c r="AR779" s="40">
        <v>1300000</v>
      </c>
      <c r="AS779" s="40">
        <v>0</v>
      </c>
      <c r="AT779" s="40">
        <v>0</v>
      </c>
      <c r="AU779" s="34" t="s">
        <v>2194</v>
      </c>
      <c r="AV779" s="34" t="s">
        <v>67</v>
      </c>
      <c r="AW779" s="34" t="s">
        <v>67</v>
      </c>
      <c r="AX779" s="34"/>
      <c r="AY779" s="39"/>
      <c r="AZ779" s="38"/>
      <c r="BA779" s="38"/>
      <c r="BB779" s="41"/>
      <c r="BC779" s="38" t="s">
        <v>67</v>
      </c>
    </row>
    <row r="780" spans="1:55">
      <c r="A780" s="29">
        <f t="shared" si="5"/>
        <v>779</v>
      </c>
      <c r="B780" s="30" t="s">
        <v>54</v>
      </c>
      <c r="C780" s="31" t="s">
        <v>293</v>
      </c>
      <c r="D780" s="32" t="s">
        <v>6459</v>
      </c>
      <c r="E780" s="42" t="s">
        <v>57</v>
      </c>
      <c r="F780" s="34" t="s">
        <v>706</v>
      </c>
      <c r="G780" s="31" t="s">
        <v>59</v>
      </c>
      <c r="H780" s="36" t="s">
        <v>6460</v>
      </c>
      <c r="I780" s="36" t="s">
        <v>1367</v>
      </c>
      <c r="J780" s="36" t="s">
        <v>6461</v>
      </c>
      <c r="K780" s="36" t="s">
        <v>6462</v>
      </c>
      <c r="L780" s="36" t="s">
        <v>6463</v>
      </c>
      <c r="M780" s="36" t="s">
        <v>6464</v>
      </c>
      <c r="N780" s="36" t="s">
        <v>6465</v>
      </c>
      <c r="O780" s="37" t="s">
        <v>67</v>
      </c>
      <c r="P780" s="37" t="s">
        <v>67</v>
      </c>
      <c r="Q780" s="30" t="s">
        <v>67</v>
      </c>
      <c r="R780" s="38" t="s">
        <v>67</v>
      </c>
      <c r="S780" s="30" t="s">
        <v>853</v>
      </c>
      <c r="T780" s="30" t="b">
        <v>0</v>
      </c>
      <c r="U780" s="30" t="s">
        <v>6466</v>
      </c>
      <c r="V780" s="30" t="s">
        <v>6467</v>
      </c>
      <c r="W780" s="39" t="s">
        <v>6468</v>
      </c>
      <c r="X780" s="30" t="s">
        <v>71</v>
      </c>
      <c r="Y780" s="38">
        <v>45506</v>
      </c>
      <c r="Z780" s="38" t="s">
        <v>156</v>
      </c>
      <c r="AA780" s="30" t="s">
        <v>106</v>
      </c>
      <c r="AB780" s="38">
        <v>45536</v>
      </c>
      <c r="AC780" s="39" t="s">
        <v>6457</v>
      </c>
      <c r="AD780" s="40">
        <v>0</v>
      </c>
      <c r="AE780" s="40">
        <v>2</v>
      </c>
      <c r="AF780" s="40">
        <v>2</v>
      </c>
      <c r="AG780" s="40">
        <v>26</v>
      </c>
      <c r="AH780" s="40">
        <v>2</v>
      </c>
      <c r="AI780" s="40">
        <v>0</v>
      </c>
      <c r="AJ780" s="40">
        <v>2</v>
      </c>
      <c r="AK780" s="40">
        <v>2</v>
      </c>
      <c r="AL780" s="40">
        <v>0</v>
      </c>
      <c r="AM780" s="40">
        <v>0</v>
      </c>
      <c r="AN780" s="40">
        <v>0</v>
      </c>
      <c r="AO780" s="40">
        <v>0</v>
      </c>
      <c r="AP780" s="40">
        <v>0</v>
      </c>
      <c r="AQ780" s="40">
        <v>0</v>
      </c>
      <c r="AR780" s="40">
        <v>1600000</v>
      </c>
      <c r="AS780" s="40">
        <v>0</v>
      </c>
      <c r="AT780" s="40">
        <v>0</v>
      </c>
      <c r="AU780" s="34" t="s">
        <v>442</v>
      </c>
      <c r="AV780" s="34" t="s">
        <v>67</v>
      </c>
      <c r="AW780" s="34" t="s">
        <v>67</v>
      </c>
      <c r="AX780" s="34"/>
      <c r="AY780" s="39"/>
      <c r="AZ780" s="38"/>
      <c r="BA780" s="38"/>
      <c r="BB780" s="41"/>
      <c r="BC780" s="38" t="s">
        <v>67</v>
      </c>
    </row>
    <row r="781" spans="1:55">
      <c r="A781" s="29">
        <f t="shared" si="5"/>
        <v>780</v>
      </c>
      <c r="B781" s="30" t="s">
        <v>54</v>
      </c>
      <c r="C781" s="31" t="s">
        <v>4186</v>
      </c>
      <c r="D781" s="32" t="s">
        <v>6469</v>
      </c>
      <c r="E781" s="42" t="s">
        <v>57</v>
      </c>
      <c r="F781" s="34" t="s">
        <v>706</v>
      </c>
      <c r="G781" s="31" t="s">
        <v>59</v>
      </c>
      <c r="H781" s="36" t="s">
        <v>6470</v>
      </c>
      <c r="I781" s="36" t="s">
        <v>6471</v>
      </c>
      <c r="J781" s="36" t="s">
        <v>6472</v>
      </c>
      <c r="K781" s="36" t="s">
        <v>6473</v>
      </c>
      <c r="L781" s="36" t="s">
        <v>6474</v>
      </c>
      <c r="M781" s="36" t="s">
        <v>6475</v>
      </c>
      <c r="N781" s="36" t="s">
        <v>6476</v>
      </c>
      <c r="O781" s="37" t="s">
        <v>67</v>
      </c>
      <c r="P781" s="37" t="s">
        <v>67</v>
      </c>
      <c r="Q781" s="30" t="s">
        <v>67</v>
      </c>
      <c r="R781" s="38" t="s">
        <v>67</v>
      </c>
      <c r="S781" s="30" t="s">
        <v>853</v>
      </c>
      <c r="T781" s="30" t="b">
        <v>0</v>
      </c>
      <c r="U781" s="30" t="s">
        <v>6477</v>
      </c>
      <c r="V781" s="34" t="s">
        <v>6477</v>
      </c>
      <c r="W781" s="39" t="s">
        <v>6478</v>
      </c>
      <c r="X781" s="30" t="s">
        <v>71</v>
      </c>
      <c r="Y781" s="38">
        <v>45509</v>
      </c>
      <c r="Z781" s="38" t="s">
        <v>156</v>
      </c>
      <c r="AA781" s="30" t="s">
        <v>106</v>
      </c>
      <c r="AB781" s="38">
        <v>45521</v>
      </c>
      <c r="AC781" s="39" t="s">
        <v>6479</v>
      </c>
      <c r="AD781" s="40">
        <v>0</v>
      </c>
      <c r="AE781" s="40">
        <v>1</v>
      </c>
      <c r="AF781" s="40">
        <v>1</v>
      </c>
      <c r="AG781" s="40">
        <v>1</v>
      </c>
      <c r="AH781" s="40">
        <v>1</v>
      </c>
      <c r="AI781" s="40">
        <v>0</v>
      </c>
      <c r="AJ781" s="40">
        <v>1</v>
      </c>
      <c r="AK781" s="40">
        <v>1</v>
      </c>
      <c r="AL781" s="40">
        <v>0</v>
      </c>
      <c r="AM781" s="40">
        <v>0</v>
      </c>
      <c r="AN781" s="40">
        <v>0</v>
      </c>
      <c r="AO781" s="40">
        <v>0</v>
      </c>
      <c r="AP781" s="40">
        <v>0</v>
      </c>
      <c r="AQ781" s="40">
        <v>0</v>
      </c>
      <c r="AR781" s="40">
        <v>800000</v>
      </c>
      <c r="AS781" s="40">
        <v>0</v>
      </c>
      <c r="AT781" s="40">
        <v>0</v>
      </c>
      <c r="AU781" s="34" t="s">
        <v>2953</v>
      </c>
      <c r="AV781" s="34" t="s">
        <v>67</v>
      </c>
      <c r="AW781" s="34" t="s">
        <v>67</v>
      </c>
      <c r="AX781" s="34"/>
      <c r="AY781" s="39"/>
      <c r="AZ781" s="38"/>
      <c r="BA781" s="38"/>
      <c r="BB781" s="41"/>
      <c r="BC781" s="38" t="s">
        <v>67</v>
      </c>
    </row>
    <row r="782" spans="1:55">
      <c r="A782" s="29">
        <f t="shared" si="5"/>
        <v>781</v>
      </c>
      <c r="B782" s="30" t="s">
        <v>54</v>
      </c>
      <c r="C782" s="31" t="s">
        <v>4186</v>
      </c>
      <c r="D782" s="32" t="s">
        <v>6480</v>
      </c>
      <c r="E782" s="42" t="s">
        <v>57</v>
      </c>
      <c r="F782" s="34" t="s">
        <v>706</v>
      </c>
      <c r="G782" s="31" t="s">
        <v>59</v>
      </c>
      <c r="H782" s="36" t="s">
        <v>6481</v>
      </c>
      <c r="I782" s="36" t="s">
        <v>6482</v>
      </c>
      <c r="J782" s="36" t="s">
        <v>6483</v>
      </c>
      <c r="K782" s="36" t="s">
        <v>6484</v>
      </c>
      <c r="L782" s="36" t="s">
        <v>67</v>
      </c>
      <c r="M782" s="36" t="s">
        <v>6485</v>
      </c>
      <c r="N782" s="36" t="s">
        <v>6486</v>
      </c>
      <c r="O782" s="37" t="s">
        <v>67</v>
      </c>
      <c r="P782" s="37" t="s">
        <v>67</v>
      </c>
      <c r="Q782" s="30" t="s">
        <v>67</v>
      </c>
      <c r="R782" s="38" t="s">
        <v>67</v>
      </c>
      <c r="S782" s="30" t="s">
        <v>853</v>
      </c>
      <c r="T782" s="30" t="b">
        <v>0</v>
      </c>
      <c r="U782" s="30" t="s">
        <v>6487</v>
      </c>
      <c r="V782" s="34" t="s">
        <v>6488</v>
      </c>
      <c r="W782" s="39" t="s">
        <v>6489</v>
      </c>
      <c r="X782" s="30" t="s">
        <v>71</v>
      </c>
      <c r="Y782" s="38">
        <v>45520</v>
      </c>
      <c r="Z782" s="38" t="s">
        <v>156</v>
      </c>
      <c r="AA782" s="30" t="s">
        <v>106</v>
      </c>
      <c r="AB782" s="38">
        <v>45596</v>
      </c>
      <c r="AC782" s="39" t="s">
        <v>518</v>
      </c>
      <c r="AD782" s="40">
        <v>0</v>
      </c>
      <c r="AE782" s="40">
        <v>7</v>
      </c>
      <c r="AF782" s="40">
        <v>7</v>
      </c>
      <c r="AG782" s="40">
        <v>2</v>
      </c>
      <c r="AH782" s="40">
        <v>7</v>
      </c>
      <c r="AI782" s="40">
        <v>0</v>
      </c>
      <c r="AJ782" s="40">
        <v>4</v>
      </c>
      <c r="AK782" s="40">
        <v>4</v>
      </c>
      <c r="AL782" s="40">
        <v>0</v>
      </c>
      <c r="AM782" s="40">
        <v>0</v>
      </c>
      <c r="AN782" s="40">
        <v>0</v>
      </c>
      <c r="AO782" s="40">
        <v>0</v>
      </c>
      <c r="AP782" s="40">
        <v>0</v>
      </c>
      <c r="AQ782" s="40">
        <v>0</v>
      </c>
      <c r="AR782" s="40">
        <v>1000000</v>
      </c>
      <c r="AS782" s="40">
        <v>0</v>
      </c>
      <c r="AT782" s="40">
        <v>0</v>
      </c>
      <c r="AU782" s="34" t="s">
        <v>442</v>
      </c>
      <c r="AV782" s="34" t="s">
        <v>67</v>
      </c>
      <c r="AW782" s="34" t="s">
        <v>67</v>
      </c>
      <c r="AX782" s="34"/>
      <c r="AY782" s="39"/>
      <c r="AZ782" s="38"/>
      <c r="BA782" s="38"/>
      <c r="BB782" s="41"/>
      <c r="BC782" s="38" t="s">
        <v>67</v>
      </c>
    </row>
    <row r="783" spans="1:55">
      <c r="A783" s="29">
        <f t="shared" si="5"/>
        <v>782</v>
      </c>
      <c r="B783" s="30" t="s">
        <v>54</v>
      </c>
      <c r="C783" s="31" t="s">
        <v>949</v>
      </c>
      <c r="D783" s="32" t="s">
        <v>6490</v>
      </c>
      <c r="E783" s="42" t="s">
        <v>57</v>
      </c>
      <c r="F783" s="34" t="s">
        <v>706</v>
      </c>
      <c r="G783" s="31" t="s">
        <v>59</v>
      </c>
      <c r="H783" s="36" t="s">
        <v>6491</v>
      </c>
      <c r="I783" s="36" t="s">
        <v>95</v>
      </c>
      <c r="J783" s="36" t="s">
        <v>6492</v>
      </c>
      <c r="K783" s="36" t="s">
        <v>6493</v>
      </c>
      <c r="L783" s="36" t="s">
        <v>6494</v>
      </c>
      <c r="M783" s="36" t="s">
        <v>6495</v>
      </c>
      <c r="N783" s="36" t="s">
        <v>6496</v>
      </c>
      <c r="O783" s="37" t="s">
        <v>67</v>
      </c>
      <c r="P783" s="37" t="s">
        <v>67</v>
      </c>
      <c r="Q783" s="30" t="s">
        <v>67</v>
      </c>
      <c r="R783" s="38" t="s">
        <v>67</v>
      </c>
      <c r="S783" s="30" t="s">
        <v>853</v>
      </c>
      <c r="T783" s="30" t="b">
        <v>0</v>
      </c>
      <c r="U783" s="30" t="s">
        <v>6497</v>
      </c>
      <c r="V783" s="34" t="s">
        <v>6498</v>
      </c>
      <c r="W783" s="39" t="s">
        <v>6499</v>
      </c>
      <c r="X783" s="30" t="s">
        <v>71</v>
      </c>
      <c r="Y783" s="38">
        <v>45538</v>
      </c>
      <c r="Z783" s="38" t="s">
        <v>156</v>
      </c>
      <c r="AA783" s="30" t="s">
        <v>106</v>
      </c>
      <c r="AB783" s="38">
        <v>45560</v>
      </c>
      <c r="AC783" s="39" t="s">
        <v>6479</v>
      </c>
      <c r="AD783" s="40">
        <v>0</v>
      </c>
      <c r="AE783" s="40">
        <v>1</v>
      </c>
      <c r="AF783" s="40">
        <v>1</v>
      </c>
      <c r="AG783" s="40">
        <v>1</v>
      </c>
      <c r="AH783" s="40">
        <v>1</v>
      </c>
      <c r="AI783" s="40">
        <v>0</v>
      </c>
      <c r="AJ783" s="40">
        <v>1</v>
      </c>
      <c r="AK783" s="40">
        <v>1</v>
      </c>
      <c r="AL783" s="40">
        <v>0</v>
      </c>
      <c r="AM783" s="40">
        <v>0</v>
      </c>
      <c r="AN783" s="40">
        <v>0</v>
      </c>
      <c r="AO783" s="40">
        <v>0</v>
      </c>
      <c r="AP783" s="40">
        <v>0</v>
      </c>
      <c r="AQ783" s="40">
        <v>0</v>
      </c>
      <c r="AR783" s="40">
        <v>500000</v>
      </c>
      <c r="AS783" s="40">
        <v>0</v>
      </c>
      <c r="AT783" s="40">
        <v>0</v>
      </c>
      <c r="AU783" s="34" t="s">
        <v>442</v>
      </c>
      <c r="AV783" s="34" t="s">
        <v>67</v>
      </c>
      <c r="AW783" s="34" t="s">
        <v>67</v>
      </c>
      <c r="AX783" s="34"/>
      <c r="AY783" s="39"/>
      <c r="AZ783" s="38"/>
      <c r="BA783" s="38"/>
      <c r="BB783" s="41"/>
      <c r="BC783" s="38" t="s">
        <v>67</v>
      </c>
    </row>
    <row r="784" spans="1:55">
      <c r="A784" s="29">
        <f t="shared" si="5"/>
        <v>783</v>
      </c>
      <c r="B784" s="30" t="s">
        <v>54</v>
      </c>
      <c r="C784" s="43" t="s">
        <v>574</v>
      </c>
      <c r="D784" s="32" t="s">
        <v>6500</v>
      </c>
      <c r="E784" s="42" t="s">
        <v>57</v>
      </c>
      <c r="F784" s="34" t="s">
        <v>706</v>
      </c>
      <c r="G784" s="31" t="s">
        <v>59</v>
      </c>
      <c r="H784" s="36" t="s">
        <v>6501</v>
      </c>
      <c r="I784" s="36" t="s">
        <v>137</v>
      </c>
      <c r="J784" s="36" t="s">
        <v>6502</v>
      </c>
      <c r="K784" s="36" t="s">
        <v>6503</v>
      </c>
      <c r="L784" s="36" t="s">
        <v>6504</v>
      </c>
      <c r="M784" s="36" t="s">
        <v>6505</v>
      </c>
      <c r="N784" s="36" t="s">
        <v>6506</v>
      </c>
      <c r="O784" s="37" t="s">
        <v>67</v>
      </c>
      <c r="P784" s="37" t="s">
        <v>67</v>
      </c>
      <c r="Q784" s="30" t="s">
        <v>67</v>
      </c>
      <c r="R784" s="38" t="s">
        <v>67</v>
      </c>
      <c r="S784" s="30" t="s">
        <v>853</v>
      </c>
      <c r="T784" s="30" t="b">
        <v>0</v>
      </c>
      <c r="U784" s="30" t="s">
        <v>6507</v>
      </c>
      <c r="V784" s="34" t="s">
        <v>6508</v>
      </c>
      <c r="W784" s="39" t="s">
        <v>6509</v>
      </c>
      <c r="X784" s="30" t="s">
        <v>71</v>
      </c>
      <c r="Y784" s="38">
        <v>45509</v>
      </c>
      <c r="Z784" s="38" t="s">
        <v>156</v>
      </c>
      <c r="AA784" s="30" t="s">
        <v>106</v>
      </c>
      <c r="AB784" s="38">
        <v>45523</v>
      </c>
      <c r="AC784" s="39" t="s">
        <v>948</v>
      </c>
      <c r="AD784" s="40">
        <v>0</v>
      </c>
      <c r="AE784" s="40">
        <v>2</v>
      </c>
      <c r="AF784" s="40">
        <v>1</v>
      </c>
      <c r="AG784" s="40">
        <v>0</v>
      </c>
      <c r="AH784" s="40">
        <v>2</v>
      </c>
      <c r="AI784" s="40">
        <v>0</v>
      </c>
      <c r="AJ784" s="40">
        <v>1</v>
      </c>
      <c r="AK784" s="40">
        <v>1</v>
      </c>
      <c r="AL784" s="40">
        <v>0</v>
      </c>
      <c r="AM784" s="40">
        <v>0</v>
      </c>
      <c r="AN784" s="40">
        <v>0</v>
      </c>
      <c r="AO784" s="40">
        <v>0</v>
      </c>
      <c r="AP784" s="40">
        <v>0</v>
      </c>
      <c r="AQ784" s="40">
        <v>0</v>
      </c>
      <c r="AR784" s="40">
        <v>200000</v>
      </c>
      <c r="AS784" s="40">
        <v>0</v>
      </c>
      <c r="AT784" s="40">
        <v>0</v>
      </c>
      <c r="AU784" s="30" t="s">
        <v>6510</v>
      </c>
      <c r="AV784" s="34" t="s">
        <v>67</v>
      </c>
      <c r="AW784" s="34" t="s">
        <v>67</v>
      </c>
      <c r="AX784" s="34"/>
      <c r="AY784" s="39"/>
      <c r="AZ784" s="38"/>
      <c r="BA784" s="38"/>
      <c r="BB784" s="41"/>
      <c r="BC784" s="38" t="s">
        <v>67</v>
      </c>
    </row>
    <row r="785" spans="1:55">
      <c r="A785" s="29">
        <f t="shared" si="5"/>
        <v>784</v>
      </c>
      <c r="B785" s="30" t="s">
        <v>54</v>
      </c>
      <c r="C785" s="31" t="s">
        <v>3104</v>
      </c>
      <c r="D785" s="32" t="s">
        <v>6511</v>
      </c>
      <c r="E785" s="42" t="s">
        <v>57</v>
      </c>
      <c r="F785" s="34" t="s">
        <v>706</v>
      </c>
      <c r="G785" s="31" t="s">
        <v>93</v>
      </c>
      <c r="H785" s="36" t="s">
        <v>6512</v>
      </c>
      <c r="I785" s="36" t="s">
        <v>95</v>
      </c>
      <c r="J785" s="36" t="s">
        <v>6513</v>
      </c>
      <c r="K785" s="36" t="s">
        <v>6514</v>
      </c>
      <c r="L785" s="36" t="s">
        <v>6515</v>
      </c>
      <c r="M785" s="36" t="s">
        <v>6516</v>
      </c>
      <c r="N785" s="36" t="s">
        <v>6517</v>
      </c>
      <c r="O785" s="37" t="s">
        <v>67</v>
      </c>
      <c r="P785" s="37" t="s">
        <v>67</v>
      </c>
      <c r="Q785" s="30" t="s">
        <v>67</v>
      </c>
      <c r="R785" s="38" t="s">
        <v>67</v>
      </c>
      <c r="S785" s="30" t="s">
        <v>853</v>
      </c>
      <c r="T785" s="30" t="b">
        <v>0</v>
      </c>
      <c r="U785" s="30" t="s">
        <v>6518</v>
      </c>
      <c r="V785" s="34" t="s">
        <v>6519</v>
      </c>
      <c r="W785" s="39" t="s">
        <v>6520</v>
      </c>
      <c r="X785" s="30" t="s">
        <v>2266</v>
      </c>
      <c r="Y785" s="38">
        <v>45506</v>
      </c>
      <c r="Z785" s="38" t="s">
        <v>156</v>
      </c>
      <c r="AA785" s="30" t="s">
        <v>106</v>
      </c>
      <c r="AB785" s="38">
        <v>45532</v>
      </c>
      <c r="AC785" s="39" t="s">
        <v>247</v>
      </c>
      <c r="AD785" s="40">
        <v>0</v>
      </c>
      <c r="AE785" s="40">
        <v>1</v>
      </c>
      <c r="AF785" s="40">
        <v>1</v>
      </c>
      <c r="AG785" s="40">
        <v>1</v>
      </c>
      <c r="AH785" s="40">
        <v>1</v>
      </c>
      <c r="AI785" s="40">
        <v>0</v>
      </c>
      <c r="AJ785" s="40">
        <v>1</v>
      </c>
      <c r="AK785" s="40">
        <v>0</v>
      </c>
      <c r="AL785" s="40">
        <v>1</v>
      </c>
      <c r="AM785" s="40">
        <v>0</v>
      </c>
      <c r="AN785" s="40">
        <v>0</v>
      </c>
      <c r="AO785" s="40">
        <v>0</v>
      </c>
      <c r="AP785" s="40">
        <v>0</v>
      </c>
      <c r="AQ785" s="40">
        <v>0</v>
      </c>
      <c r="AR785" s="40">
        <v>1000000</v>
      </c>
      <c r="AS785" s="40">
        <v>0</v>
      </c>
      <c r="AT785" s="40">
        <v>0</v>
      </c>
      <c r="AU785" s="34" t="s">
        <v>442</v>
      </c>
      <c r="AV785" s="34" t="s">
        <v>67</v>
      </c>
      <c r="AW785" s="34" t="s">
        <v>67</v>
      </c>
      <c r="AX785" s="34"/>
      <c r="AY785" s="39"/>
      <c r="AZ785" s="38"/>
      <c r="BA785" s="38"/>
      <c r="BB785" s="41"/>
      <c r="BC785" s="38" t="s">
        <v>67</v>
      </c>
    </row>
    <row r="786" spans="1:55">
      <c r="A786" s="29">
        <f t="shared" si="5"/>
        <v>785</v>
      </c>
      <c r="B786" s="30" t="s">
        <v>54</v>
      </c>
      <c r="C786" s="31" t="s">
        <v>2312</v>
      </c>
      <c r="D786" s="32" t="s">
        <v>6521</v>
      </c>
      <c r="E786" s="42" t="s">
        <v>57</v>
      </c>
      <c r="F786" s="34" t="s">
        <v>706</v>
      </c>
      <c r="G786" s="31" t="s">
        <v>59</v>
      </c>
      <c r="H786" s="36" t="s">
        <v>6522</v>
      </c>
      <c r="I786" s="36" t="s">
        <v>5543</v>
      </c>
      <c r="J786" s="36" t="s">
        <v>6523</v>
      </c>
      <c r="K786" s="36" t="s">
        <v>6524</v>
      </c>
      <c r="L786" s="36" t="s">
        <v>6524</v>
      </c>
      <c r="M786" s="36" t="s">
        <v>6525</v>
      </c>
      <c r="N786" s="36" t="s">
        <v>6526</v>
      </c>
      <c r="O786" s="37" t="s">
        <v>67</v>
      </c>
      <c r="P786" s="37" t="s">
        <v>67</v>
      </c>
      <c r="Q786" s="30" t="s">
        <v>67</v>
      </c>
      <c r="R786" s="38" t="s">
        <v>67</v>
      </c>
      <c r="S786" s="30" t="s">
        <v>853</v>
      </c>
      <c r="T786" s="30" t="b">
        <v>0</v>
      </c>
      <c r="U786" s="30" t="s">
        <v>6527</v>
      </c>
      <c r="V786" s="34" t="s">
        <v>6528</v>
      </c>
      <c r="W786" s="39" t="s">
        <v>6529</v>
      </c>
      <c r="X786" s="30" t="s">
        <v>71</v>
      </c>
      <c r="Y786" s="38">
        <v>45565</v>
      </c>
      <c r="Z786" s="38" t="s">
        <v>156</v>
      </c>
      <c r="AA786" s="30" t="s">
        <v>106</v>
      </c>
      <c r="AB786" s="38">
        <v>45588</v>
      </c>
      <c r="AC786" s="39" t="s">
        <v>247</v>
      </c>
      <c r="AD786" s="40">
        <v>0</v>
      </c>
      <c r="AE786" s="40">
        <v>1</v>
      </c>
      <c r="AF786" s="40">
        <v>1</v>
      </c>
      <c r="AG786" s="40">
        <v>3</v>
      </c>
      <c r="AH786" s="40">
        <v>1</v>
      </c>
      <c r="AI786" s="40">
        <v>0</v>
      </c>
      <c r="AJ786" s="40">
        <v>1</v>
      </c>
      <c r="AK786" s="40">
        <v>1</v>
      </c>
      <c r="AL786" s="40">
        <v>0</v>
      </c>
      <c r="AM786" s="40">
        <v>0</v>
      </c>
      <c r="AN786" s="40">
        <v>0</v>
      </c>
      <c r="AO786" s="40">
        <v>0</v>
      </c>
      <c r="AP786" s="40">
        <v>0</v>
      </c>
      <c r="AQ786" s="40">
        <v>0</v>
      </c>
      <c r="AR786" s="40">
        <v>300000</v>
      </c>
      <c r="AS786" s="40">
        <v>0</v>
      </c>
      <c r="AT786" s="40">
        <v>0</v>
      </c>
      <c r="AU786" s="34" t="s">
        <v>442</v>
      </c>
      <c r="AV786" s="34" t="s">
        <v>67</v>
      </c>
      <c r="AW786" s="34" t="s">
        <v>67</v>
      </c>
      <c r="AX786" s="34"/>
      <c r="AY786" s="39"/>
      <c r="AZ786" s="38"/>
      <c r="BA786" s="38"/>
      <c r="BB786" s="41"/>
      <c r="BC786" s="38" t="s">
        <v>67</v>
      </c>
    </row>
    <row r="787" spans="1:55">
      <c r="A787" s="29">
        <f t="shared" si="5"/>
        <v>786</v>
      </c>
      <c r="B787" s="30" t="s">
        <v>54</v>
      </c>
      <c r="C787" s="31" t="s">
        <v>3400</v>
      </c>
      <c r="D787" s="32" t="s">
        <v>6530</v>
      </c>
      <c r="E787" s="42" t="s">
        <v>57</v>
      </c>
      <c r="F787" s="34" t="s">
        <v>706</v>
      </c>
      <c r="G787" s="31" t="s">
        <v>93</v>
      </c>
      <c r="H787" s="36" t="s">
        <v>6531</v>
      </c>
      <c r="I787" s="36" t="s">
        <v>554</v>
      </c>
      <c r="J787" s="36" t="s">
        <v>6532</v>
      </c>
      <c r="K787" s="36" t="s">
        <v>6533</v>
      </c>
      <c r="L787" s="36" t="s">
        <v>6534</v>
      </c>
      <c r="M787" s="36" t="s">
        <v>6535</v>
      </c>
      <c r="N787" s="36" t="s">
        <v>6536</v>
      </c>
      <c r="O787" s="37" t="s">
        <v>67</v>
      </c>
      <c r="P787" s="37" t="s">
        <v>67</v>
      </c>
      <c r="Q787" s="30" t="s">
        <v>67</v>
      </c>
      <c r="R787" s="38" t="s">
        <v>67</v>
      </c>
      <c r="S787" s="30" t="s">
        <v>853</v>
      </c>
      <c r="T787" s="30" t="b">
        <v>0</v>
      </c>
      <c r="U787" s="30" t="s">
        <v>6537</v>
      </c>
      <c r="V787" s="34" t="s">
        <v>6538</v>
      </c>
      <c r="W787" s="39" t="s">
        <v>6539</v>
      </c>
      <c r="X787" s="30" t="s">
        <v>71</v>
      </c>
      <c r="Y787" s="38">
        <v>45548</v>
      </c>
      <c r="Z787" s="38" t="s">
        <v>156</v>
      </c>
      <c r="AA787" s="30" t="s">
        <v>106</v>
      </c>
      <c r="AB787" s="38">
        <v>45573</v>
      </c>
      <c r="AC787" s="39" t="s">
        <v>247</v>
      </c>
      <c r="AD787" s="40">
        <v>0</v>
      </c>
      <c r="AE787" s="40">
        <v>2</v>
      </c>
      <c r="AF787" s="40">
        <v>2</v>
      </c>
      <c r="AG787" s="40">
        <v>2</v>
      </c>
      <c r="AH787" s="40">
        <v>2</v>
      </c>
      <c r="AI787" s="40">
        <v>0</v>
      </c>
      <c r="AJ787" s="40">
        <v>2</v>
      </c>
      <c r="AK787" s="40">
        <v>0</v>
      </c>
      <c r="AL787" s="40">
        <v>2</v>
      </c>
      <c r="AM787" s="40">
        <v>0</v>
      </c>
      <c r="AN787" s="40">
        <v>0</v>
      </c>
      <c r="AO787" s="40">
        <v>0</v>
      </c>
      <c r="AP787" s="40">
        <v>0</v>
      </c>
      <c r="AQ787" s="40">
        <v>0</v>
      </c>
      <c r="AR787" s="40">
        <v>1000000</v>
      </c>
      <c r="AS787" s="40">
        <v>0</v>
      </c>
      <c r="AT787" s="40">
        <v>0</v>
      </c>
      <c r="AU787" s="34" t="s">
        <v>442</v>
      </c>
      <c r="AV787" s="34" t="s">
        <v>67</v>
      </c>
      <c r="AW787" s="34" t="s">
        <v>67</v>
      </c>
      <c r="AX787" s="34"/>
      <c r="AY787" s="39"/>
      <c r="AZ787" s="38"/>
      <c r="BA787" s="38"/>
      <c r="BB787" s="41"/>
      <c r="BC787" s="38" t="s">
        <v>67</v>
      </c>
    </row>
    <row r="788" spans="1:55">
      <c r="A788" s="29">
        <f t="shared" si="5"/>
        <v>787</v>
      </c>
      <c r="B788" s="30" t="s">
        <v>54</v>
      </c>
      <c r="C788" s="31" t="s">
        <v>3400</v>
      </c>
      <c r="D788" s="32" t="s">
        <v>6540</v>
      </c>
      <c r="E788" s="42" t="s">
        <v>57</v>
      </c>
      <c r="F788" s="34" t="s">
        <v>706</v>
      </c>
      <c r="G788" s="31" t="s">
        <v>93</v>
      </c>
      <c r="H788" s="36" t="s">
        <v>6541</v>
      </c>
      <c r="I788" s="36" t="s">
        <v>95</v>
      </c>
      <c r="J788" s="36" t="s">
        <v>6542</v>
      </c>
      <c r="K788" s="36" t="s">
        <v>6543</v>
      </c>
      <c r="L788" s="36" t="s">
        <v>6544</v>
      </c>
      <c r="M788" s="36" t="s">
        <v>6545</v>
      </c>
      <c r="N788" s="36" t="s">
        <v>6546</v>
      </c>
      <c r="O788" s="37" t="s">
        <v>67</v>
      </c>
      <c r="P788" s="37" t="s">
        <v>67</v>
      </c>
      <c r="Q788" s="30" t="s">
        <v>67</v>
      </c>
      <c r="R788" s="38" t="s">
        <v>67</v>
      </c>
      <c r="S788" s="30" t="s">
        <v>853</v>
      </c>
      <c r="T788" s="30" t="b">
        <v>1</v>
      </c>
      <c r="U788" s="30" t="s">
        <v>6547</v>
      </c>
      <c r="V788" s="34" t="s">
        <v>6548</v>
      </c>
      <c r="W788" s="39" t="s">
        <v>6549</v>
      </c>
      <c r="X788" s="30" t="s">
        <v>2266</v>
      </c>
      <c r="Y788" s="38">
        <v>45569</v>
      </c>
      <c r="Z788" s="38" t="s">
        <v>156</v>
      </c>
      <c r="AA788" s="30" t="s">
        <v>106</v>
      </c>
      <c r="AB788" s="38">
        <v>45597</v>
      </c>
      <c r="AC788" s="39" t="s">
        <v>247</v>
      </c>
      <c r="AD788" s="40">
        <v>0</v>
      </c>
      <c r="AE788" s="40">
        <v>2</v>
      </c>
      <c r="AF788" s="40">
        <v>2</v>
      </c>
      <c r="AG788" s="40">
        <v>4</v>
      </c>
      <c r="AH788" s="40">
        <v>2</v>
      </c>
      <c r="AI788" s="40">
        <v>0</v>
      </c>
      <c r="AJ788" s="40">
        <v>1</v>
      </c>
      <c r="AK788" s="40">
        <v>0</v>
      </c>
      <c r="AL788" s="40">
        <v>1</v>
      </c>
      <c r="AM788" s="40">
        <v>0</v>
      </c>
      <c r="AN788" s="40">
        <v>0</v>
      </c>
      <c r="AO788" s="40">
        <v>0</v>
      </c>
      <c r="AP788" s="40">
        <v>0</v>
      </c>
      <c r="AQ788" s="40">
        <v>0</v>
      </c>
      <c r="AR788" s="40">
        <v>1500000</v>
      </c>
      <c r="AS788" s="40">
        <v>0</v>
      </c>
      <c r="AT788" s="40">
        <v>0</v>
      </c>
      <c r="AU788" s="34" t="s">
        <v>442</v>
      </c>
      <c r="AV788" s="34" t="s">
        <v>67</v>
      </c>
      <c r="AW788" s="34" t="s">
        <v>67</v>
      </c>
      <c r="AX788" s="34"/>
      <c r="AY788" s="39"/>
      <c r="AZ788" s="38"/>
      <c r="BA788" s="38"/>
      <c r="BB788" s="41"/>
      <c r="BC788" s="38" t="s">
        <v>67</v>
      </c>
    </row>
    <row r="789" spans="1:55">
      <c r="A789" s="29">
        <f t="shared" si="5"/>
        <v>788</v>
      </c>
      <c r="B789" s="30" t="s">
        <v>54</v>
      </c>
      <c r="C789" s="31" t="s">
        <v>191</v>
      </c>
      <c r="D789" s="32" t="s">
        <v>6550</v>
      </c>
      <c r="E789" s="42" t="s">
        <v>57</v>
      </c>
      <c r="F789" s="34" t="s">
        <v>706</v>
      </c>
      <c r="G789" s="31" t="s">
        <v>93</v>
      </c>
      <c r="H789" s="36" t="s">
        <v>6551</v>
      </c>
      <c r="I789" s="36" t="s">
        <v>350</v>
      </c>
      <c r="J789" s="36" t="s">
        <v>6552</v>
      </c>
      <c r="K789" s="36" t="s">
        <v>6553</v>
      </c>
      <c r="L789" s="36" t="s">
        <v>6554</v>
      </c>
      <c r="M789" s="36" t="s">
        <v>6555</v>
      </c>
      <c r="N789" s="36" t="s">
        <v>6556</v>
      </c>
      <c r="O789" s="37" t="s">
        <v>67</v>
      </c>
      <c r="P789" s="37" t="s">
        <v>67</v>
      </c>
      <c r="Q789" s="30" t="s">
        <v>67</v>
      </c>
      <c r="R789" s="38" t="s">
        <v>67</v>
      </c>
      <c r="S789" s="30" t="s">
        <v>853</v>
      </c>
      <c r="T789" s="30" t="b">
        <v>0</v>
      </c>
      <c r="U789" s="30" t="s">
        <v>6557</v>
      </c>
      <c r="V789" s="30" t="s">
        <v>6558</v>
      </c>
      <c r="W789" s="39" t="s">
        <v>6559</v>
      </c>
      <c r="X789" s="30" t="s">
        <v>71</v>
      </c>
      <c r="Y789" s="38">
        <v>45511</v>
      </c>
      <c r="Z789" s="38" t="s">
        <v>156</v>
      </c>
      <c r="AA789" s="30" t="s">
        <v>106</v>
      </c>
      <c r="AB789" s="38">
        <v>45527</v>
      </c>
      <c r="AC789" s="39" t="s">
        <v>518</v>
      </c>
      <c r="AD789" s="40">
        <v>0</v>
      </c>
      <c r="AE789" s="40">
        <v>1</v>
      </c>
      <c r="AF789" s="40">
        <v>1</v>
      </c>
      <c r="AG789" s="40">
        <v>0</v>
      </c>
      <c r="AH789" s="40">
        <v>1</v>
      </c>
      <c r="AI789" s="40">
        <v>0</v>
      </c>
      <c r="AJ789" s="40">
        <v>1</v>
      </c>
      <c r="AK789" s="40">
        <v>0</v>
      </c>
      <c r="AL789" s="40">
        <v>1</v>
      </c>
      <c r="AM789" s="40">
        <v>0</v>
      </c>
      <c r="AN789" s="40">
        <v>0</v>
      </c>
      <c r="AO789" s="40">
        <v>0</v>
      </c>
      <c r="AP789" s="40">
        <v>0</v>
      </c>
      <c r="AQ789" s="40">
        <v>0</v>
      </c>
      <c r="AR789" s="40">
        <v>500000</v>
      </c>
      <c r="AS789" s="40">
        <v>0</v>
      </c>
      <c r="AT789" s="40">
        <v>0</v>
      </c>
      <c r="AU789" s="34" t="s">
        <v>3017</v>
      </c>
      <c r="AV789" s="34" t="s">
        <v>67</v>
      </c>
      <c r="AW789" s="34" t="s">
        <v>67</v>
      </c>
      <c r="AX789" s="34"/>
      <c r="AY789" s="39"/>
      <c r="AZ789" s="38"/>
      <c r="BA789" s="38"/>
      <c r="BB789" s="41"/>
      <c r="BC789" s="38" t="s">
        <v>67</v>
      </c>
    </row>
    <row r="790" spans="1:55">
      <c r="A790" s="29">
        <f t="shared" si="5"/>
        <v>789</v>
      </c>
      <c r="B790" s="30" t="s">
        <v>54</v>
      </c>
      <c r="C790" s="31" t="s">
        <v>6560</v>
      </c>
      <c r="D790" s="32" t="s">
        <v>6561</v>
      </c>
      <c r="E790" s="42" t="s">
        <v>57</v>
      </c>
      <c r="F790" s="34" t="s">
        <v>706</v>
      </c>
      <c r="G790" s="31" t="s">
        <v>93</v>
      </c>
      <c r="H790" s="36" t="s">
        <v>6562</v>
      </c>
      <c r="I790" s="36" t="s">
        <v>184</v>
      </c>
      <c r="J790" s="36" t="s">
        <v>6563</v>
      </c>
      <c r="K790" s="36" t="s">
        <v>6564</v>
      </c>
      <c r="L790" s="36" t="s">
        <v>6565</v>
      </c>
      <c r="M790" s="36" t="s">
        <v>6566</v>
      </c>
      <c r="N790" s="36" t="s">
        <v>6567</v>
      </c>
      <c r="O790" s="37" t="s">
        <v>67</v>
      </c>
      <c r="P790" s="37" t="s">
        <v>67</v>
      </c>
      <c r="Q790" s="30" t="s">
        <v>67</v>
      </c>
      <c r="R790" s="38" t="s">
        <v>67</v>
      </c>
      <c r="S790" s="30" t="s">
        <v>853</v>
      </c>
      <c r="T790" s="30" t="b">
        <v>0</v>
      </c>
      <c r="U790" s="30" t="s">
        <v>6568</v>
      </c>
      <c r="V790" s="34" t="s">
        <v>6569</v>
      </c>
      <c r="W790" s="39" t="s">
        <v>6570</v>
      </c>
      <c r="X790" s="30" t="s">
        <v>71</v>
      </c>
      <c r="Y790" s="38">
        <v>45525</v>
      </c>
      <c r="Z790" s="38" t="s">
        <v>156</v>
      </c>
      <c r="AA790" s="30" t="s">
        <v>106</v>
      </c>
      <c r="AB790" s="38">
        <v>45546</v>
      </c>
      <c r="AC790" s="39" t="s">
        <v>6571</v>
      </c>
      <c r="AD790" s="40">
        <v>0</v>
      </c>
      <c r="AE790" s="40">
        <v>5</v>
      </c>
      <c r="AF790" s="40">
        <v>5</v>
      </c>
      <c r="AG790" s="40">
        <v>1</v>
      </c>
      <c r="AH790" s="40">
        <v>4</v>
      </c>
      <c r="AI790" s="40">
        <v>0</v>
      </c>
      <c r="AJ790" s="40">
        <v>2</v>
      </c>
      <c r="AK790" s="40">
        <v>0</v>
      </c>
      <c r="AL790" s="40">
        <v>1</v>
      </c>
      <c r="AM790" s="40">
        <v>0</v>
      </c>
      <c r="AN790" s="40">
        <v>0</v>
      </c>
      <c r="AO790" s="40">
        <v>0</v>
      </c>
      <c r="AP790" s="40">
        <v>0</v>
      </c>
      <c r="AQ790" s="40">
        <v>0</v>
      </c>
      <c r="AR790" s="40">
        <v>900000</v>
      </c>
      <c r="AS790" s="40">
        <v>0</v>
      </c>
      <c r="AT790" s="40">
        <v>0</v>
      </c>
      <c r="AU790" s="34" t="s">
        <v>2416</v>
      </c>
      <c r="AV790" s="34" t="s">
        <v>67</v>
      </c>
      <c r="AW790" s="34" t="s">
        <v>67</v>
      </c>
      <c r="AX790" s="34"/>
      <c r="AY790" s="39"/>
      <c r="AZ790" s="38"/>
      <c r="BA790" s="38"/>
      <c r="BB790" s="41"/>
      <c r="BC790" s="38" t="s">
        <v>67</v>
      </c>
    </row>
    <row r="791" spans="1:55">
      <c r="A791" s="29">
        <f t="shared" si="5"/>
        <v>790</v>
      </c>
      <c r="B791" s="30" t="s">
        <v>54</v>
      </c>
      <c r="C791" s="31" t="s">
        <v>4408</v>
      </c>
      <c r="D791" s="32" t="s">
        <v>6572</v>
      </c>
      <c r="E791" s="42" t="s">
        <v>57</v>
      </c>
      <c r="F791" s="34" t="s">
        <v>706</v>
      </c>
      <c r="G791" s="31" t="s">
        <v>59</v>
      </c>
      <c r="H791" s="36" t="s">
        <v>6573</v>
      </c>
      <c r="I791" s="36" t="s">
        <v>121</v>
      </c>
      <c r="J791" s="36" t="s">
        <v>6574</v>
      </c>
      <c r="K791" s="36" t="s">
        <v>6575</v>
      </c>
      <c r="L791" s="36" t="s">
        <v>6576</v>
      </c>
      <c r="M791" s="36" t="s">
        <v>6577</v>
      </c>
      <c r="N791" s="36" t="s">
        <v>6578</v>
      </c>
      <c r="O791" s="37" t="s">
        <v>67</v>
      </c>
      <c r="P791" s="37" t="s">
        <v>67</v>
      </c>
      <c r="Q791" s="30" t="s">
        <v>67</v>
      </c>
      <c r="R791" s="38" t="s">
        <v>67</v>
      </c>
      <c r="S791" s="30" t="s">
        <v>853</v>
      </c>
      <c r="T791" s="30" t="b">
        <v>0</v>
      </c>
      <c r="U791" s="30" t="s">
        <v>6579</v>
      </c>
      <c r="V791" s="34" t="s">
        <v>6580</v>
      </c>
      <c r="W791" s="39" t="s">
        <v>6581</v>
      </c>
      <c r="X791" s="30" t="s">
        <v>71</v>
      </c>
      <c r="Y791" s="38">
        <v>45511</v>
      </c>
      <c r="Z791" s="38" t="s">
        <v>156</v>
      </c>
      <c r="AA791" s="30" t="s">
        <v>106</v>
      </c>
      <c r="AB791" s="38">
        <v>45527</v>
      </c>
      <c r="AC791" s="39" t="s">
        <v>6582</v>
      </c>
      <c r="AD791" s="40">
        <v>0</v>
      </c>
      <c r="AE791" s="40">
        <v>2</v>
      </c>
      <c r="AF791" s="40">
        <v>1</v>
      </c>
      <c r="AG791" s="40">
        <v>1</v>
      </c>
      <c r="AH791" s="40">
        <v>1</v>
      </c>
      <c r="AI791" s="40">
        <v>0</v>
      </c>
      <c r="AJ791" s="40">
        <v>1</v>
      </c>
      <c r="AK791" s="40">
        <v>1</v>
      </c>
      <c r="AL791" s="40">
        <v>0</v>
      </c>
      <c r="AM791" s="40">
        <v>0</v>
      </c>
      <c r="AN791" s="40">
        <v>0</v>
      </c>
      <c r="AO791" s="40">
        <v>0</v>
      </c>
      <c r="AP791" s="40">
        <v>0</v>
      </c>
      <c r="AQ791" s="40">
        <v>0</v>
      </c>
      <c r="AR791" s="40">
        <v>300000</v>
      </c>
      <c r="AS791" s="40">
        <v>0</v>
      </c>
      <c r="AT791" s="40">
        <v>0</v>
      </c>
      <c r="AU791" s="34" t="s">
        <v>2953</v>
      </c>
      <c r="AV791" s="34" t="s">
        <v>67</v>
      </c>
      <c r="AW791" s="34" t="s">
        <v>67</v>
      </c>
      <c r="AX791" s="34"/>
      <c r="AY791" s="39"/>
      <c r="AZ791" s="38"/>
      <c r="BA791" s="38"/>
      <c r="BB791" s="41"/>
      <c r="BC791" s="38" t="s">
        <v>67</v>
      </c>
    </row>
    <row r="792" spans="1:55">
      <c r="A792" s="29">
        <f t="shared" si="5"/>
        <v>791</v>
      </c>
      <c r="B792" s="30" t="s">
        <v>54</v>
      </c>
      <c r="C792" s="31" t="s">
        <v>1843</v>
      </c>
      <c r="D792" s="32" t="s">
        <v>6583</v>
      </c>
      <c r="E792" s="42" t="s">
        <v>57</v>
      </c>
      <c r="F792" s="34" t="s">
        <v>706</v>
      </c>
      <c r="G792" s="31" t="s">
        <v>93</v>
      </c>
      <c r="H792" s="36" t="s">
        <v>6584</v>
      </c>
      <c r="I792" s="36" t="s">
        <v>6585</v>
      </c>
      <c r="J792" s="36" t="s">
        <v>6586</v>
      </c>
      <c r="K792" s="36" t="s">
        <v>6587</v>
      </c>
      <c r="L792" s="36" t="s">
        <v>6588</v>
      </c>
      <c r="M792" s="36" t="s">
        <v>6589</v>
      </c>
      <c r="N792" s="36" t="s">
        <v>6590</v>
      </c>
      <c r="O792" s="37" t="s">
        <v>67</v>
      </c>
      <c r="P792" s="37" t="s">
        <v>67</v>
      </c>
      <c r="Q792" s="30" t="s">
        <v>67</v>
      </c>
      <c r="R792" s="38" t="s">
        <v>67</v>
      </c>
      <c r="S792" s="30" t="s">
        <v>853</v>
      </c>
      <c r="T792" s="30" t="b">
        <v>0</v>
      </c>
      <c r="U792" s="30" t="s">
        <v>6591</v>
      </c>
      <c r="V792" s="34" t="s">
        <v>6592</v>
      </c>
      <c r="W792" s="39" t="s">
        <v>6593</v>
      </c>
      <c r="X792" s="30" t="s">
        <v>71</v>
      </c>
      <c r="Y792" s="38">
        <v>45559</v>
      </c>
      <c r="Z792" s="38" t="s">
        <v>156</v>
      </c>
      <c r="AA792" s="30" t="s">
        <v>106</v>
      </c>
      <c r="AB792" s="38">
        <v>45596</v>
      </c>
      <c r="AC792" s="39" t="s">
        <v>370</v>
      </c>
      <c r="AD792" s="40">
        <v>0</v>
      </c>
      <c r="AE792" s="40">
        <v>4</v>
      </c>
      <c r="AF792" s="40">
        <v>4</v>
      </c>
      <c r="AG792" s="40">
        <v>1</v>
      </c>
      <c r="AH792" s="40">
        <v>4</v>
      </c>
      <c r="AI792" s="40">
        <v>0</v>
      </c>
      <c r="AJ792" s="40">
        <v>2</v>
      </c>
      <c r="AK792" s="40">
        <v>0</v>
      </c>
      <c r="AL792" s="40">
        <v>2</v>
      </c>
      <c r="AM792" s="40">
        <v>0</v>
      </c>
      <c r="AN792" s="40">
        <v>0</v>
      </c>
      <c r="AO792" s="40">
        <v>0</v>
      </c>
      <c r="AP792" s="40">
        <v>0</v>
      </c>
      <c r="AQ792" s="40">
        <v>0</v>
      </c>
      <c r="AR792" s="40">
        <v>500000</v>
      </c>
      <c r="AS792" s="40">
        <v>0</v>
      </c>
      <c r="AT792" s="40">
        <v>0</v>
      </c>
      <c r="AU792" s="34" t="s">
        <v>442</v>
      </c>
      <c r="AV792" s="34" t="s">
        <v>67</v>
      </c>
      <c r="AW792" s="34" t="s">
        <v>67</v>
      </c>
      <c r="AX792" s="34"/>
      <c r="AY792" s="39"/>
      <c r="AZ792" s="38"/>
      <c r="BA792" s="38"/>
      <c r="BB792" s="41"/>
      <c r="BC792" s="38" t="s">
        <v>67</v>
      </c>
    </row>
    <row r="793" spans="1:55">
      <c r="A793" s="29">
        <f t="shared" si="5"/>
        <v>792</v>
      </c>
      <c r="B793" s="30" t="s">
        <v>54</v>
      </c>
      <c r="C793" s="31" t="s">
        <v>704</v>
      </c>
      <c r="D793" s="32" t="s">
        <v>6594</v>
      </c>
      <c r="E793" s="42" t="s">
        <v>57</v>
      </c>
      <c r="F793" s="34" t="s">
        <v>706</v>
      </c>
      <c r="G793" s="31" t="s">
        <v>93</v>
      </c>
      <c r="H793" s="36" t="s">
        <v>6595</v>
      </c>
      <c r="I793" s="36" t="s">
        <v>412</v>
      </c>
      <c r="J793" s="36" t="s">
        <v>6596</v>
      </c>
      <c r="K793" s="36" t="s">
        <v>6597</v>
      </c>
      <c r="L793" s="36" t="s">
        <v>6598</v>
      </c>
      <c r="M793" s="36" t="s">
        <v>6599</v>
      </c>
      <c r="N793" s="36" t="s">
        <v>6600</v>
      </c>
      <c r="O793" s="37" t="s">
        <v>67</v>
      </c>
      <c r="P793" s="37" t="s">
        <v>67</v>
      </c>
      <c r="Q793" s="30" t="s">
        <v>67</v>
      </c>
      <c r="R793" s="38" t="s">
        <v>67</v>
      </c>
      <c r="S793" s="30" t="s">
        <v>853</v>
      </c>
      <c r="T793" s="30" t="b">
        <v>0</v>
      </c>
      <c r="U793" s="30" t="s">
        <v>6601</v>
      </c>
      <c r="V793" s="34" t="s">
        <v>6602</v>
      </c>
      <c r="W793" s="39" t="s">
        <v>6603</v>
      </c>
      <c r="X793" s="30" t="s">
        <v>71</v>
      </c>
      <c r="Y793" s="38">
        <v>45567</v>
      </c>
      <c r="Z793" s="38">
        <v>45573</v>
      </c>
      <c r="AA793" s="30" t="s">
        <v>106</v>
      </c>
      <c r="AB793" s="38">
        <v>45643</v>
      </c>
      <c r="AC793" s="39" t="s">
        <v>948</v>
      </c>
      <c r="AD793" s="40">
        <v>0</v>
      </c>
      <c r="AE793" s="40">
        <v>3</v>
      </c>
      <c r="AF793" s="40">
        <v>2</v>
      </c>
      <c r="AG793" s="40">
        <v>11</v>
      </c>
      <c r="AH793" s="40">
        <v>2</v>
      </c>
      <c r="AI793" s="40">
        <v>0</v>
      </c>
      <c r="AJ793" s="40">
        <v>1</v>
      </c>
      <c r="AK793" s="40">
        <v>0</v>
      </c>
      <c r="AL793" s="40">
        <v>1</v>
      </c>
      <c r="AM793" s="40">
        <v>0</v>
      </c>
      <c r="AN793" s="40">
        <v>0</v>
      </c>
      <c r="AO793" s="40">
        <v>0</v>
      </c>
      <c r="AP793" s="40">
        <v>0</v>
      </c>
      <c r="AQ793" s="40">
        <v>0</v>
      </c>
      <c r="AR793" s="40">
        <v>500000</v>
      </c>
      <c r="AS793" s="40">
        <v>0</v>
      </c>
      <c r="AT793" s="40">
        <v>0</v>
      </c>
      <c r="AU793" s="34" t="s">
        <v>442</v>
      </c>
      <c r="AV793" s="34" t="s">
        <v>67</v>
      </c>
      <c r="AW793" s="34" t="s">
        <v>67</v>
      </c>
      <c r="AX793" s="34"/>
      <c r="AY793" s="39"/>
      <c r="AZ793" s="38"/>
      <c r="BA793" s="38"/>
      <c r="BB793" s="41"/>
      <c r="BC793" s="38" t="s">
        <v>67</v>
      </c>
    </row>
    <row r="794" spans="1:55">
      <c r="A794" s="29">
        <f t="shared" si="5"/>
        <v>793</v>
      </c>
      <c r="B794" s="30" t="s">
        <v>54</v>
      </c>
      <c r="C794" s="31" t="s">
        <v>6560</v>
      </c>
      <c r="D794" s="32" t="s">
        <v>6604</v>
      </c>
      <c r="E794" s="42" t="s">
        <v>57</v>
      </c>
      <c r="F794" s="34" t="s">
        <v>706</v>
      </c>
      <c r="G794" s="31" t="s">
        <v>59</v>
      </c>
      <c r="H794" s="36" t="s">
        <v>6605</v>
      </c>
      <c r="I794" s="36" t="s">
        <v>251</v>
      </c>
      <c r="J794" s="36" t="s">
        <v>6606</v>
      </c>
      <c r="K794" s="36" t="s">
        <v>6607</v>
      </c>
      <c r="L794" s="36" t="s">
        <v>6608</v>
      </c>
      <c r="M794" s="36" t="s">
        <v>6609</v>
      </c>
      <c r="N794" s="36" t="s">
        <v>6610</v>
      </c>
      <c r="O794" s="37" t="s">
        <v>67</v>
      </c>
      <c r="P794" s="37" t="s">
        <v>67</v>
      </c>
      <c r="Q794" s="30" t="s">
        <v>67</v>
      </c>
      <c r="R794" s="38" t="s">
        <v>67</v>
      </c>
      <c r="S794" s="30" t="s">
        <v>853</v>
      </c>
      <c r="T794" s="30" t="b">
        <v>0</v>
      </c>
      <c r="U794" s="30" t="s">
        <v>6611</v>
      </c>
      <c r="V794" s="34" t="s">
        <v>6612</v>
      </c>
      <c r="W794" s="39" t="s">
        <v>6613</v>
      </c>
      <c r="X794" s="30" t="s">
        <v>71</v>
      </c>
      <c r="Y794" s="38">
        <v>45565</v>
      </c>
      <c r="Z794" s="38" t="s">
        <v>156</v>
      </c>
      <c r="AA794" s="30" t="s">
        <v>106</v>
      </c>
      <c r="AB794" s="38">
        <v>45582</v>
      </c>
      <c r="AC794" s="39" t="s">
        <v>6457</v>
      </c>
      <c r="AD794" s="40">
        <v>0</v>
      </c>
      <c r="AE794" s="40">
        <v>3</v>
      </c>
      <c r="AF794" s="40">
        <v>3</v>
      </c>
      <c r="AG794" s="40">
        <v>1</v>
      </c>
      <c r="AH794" s="40">
        <v>2</v>
      </c>
      <c r="AI794" s="40">
        <v>0</v>
      </c>
      <c r="AJ794" s="40">
        <v>2</v>
      </c>
      <c r="AK794" s="40">
        <v>2</v>
      </c>
      <c r="AL794" s="40">
        <v>0</v>
      </c>
      <c r="AM794" s="40">
        <v>0</v>
      </c>
      <c r="AN794" s="40">
        <v>0</v>
      </c>
      <c r="AO794" s="40">
        <v>0</v>
      </c>
      <c r="AP794" s="40">
        <v>0</v>
      </c>
      <c r="AQ794" s="40">
        <v>0</v>
      </c>
      <c r="AR794" s="40">
        <v>900000</v>
      </c>
      <c r="AS794" s="40">
        <v>400000</v>
      </c>
      <c r="AT794" s="40">
        <v>0</v>
      </c>
      <c r="AU794" s="34" t="s">
        <v>2416</v>
      </c>
      <c r="AV794" s="34" t="s">
        <v>67</v>
      </c>
      <c r="AW794" s="34" t="s">
        <v>67</v>
      </c>
      <c r="AX794" s="34"/>
      <c r="AY794" s="39"/>
      <c r="AZ794" s="38"/>
      <c r="BA794" s="38"/>
      <c r="BB794" s="41"/>
      <c r="BC794" s="38" t="s">
        <v>67</v>
      </c>
    </row>
    <row r="795" spans="1:55">
      <c r="A795" s="29">
        <f t="shared" si="5"/>
        <v>794</v>
      </c>
      <c r="B795" s="30" t="s">
        <v>54</v>
      </c>
      <c r="C795" s="31" t="s">
        <v>2489</v>
      </c>
      <c r="D795" s="36" t="s">
        <v>6614</v>
      </c>
      <c r="E795" s="42" t="s">
        <v>57</v>
      </c>
      <c r="F795" s="34" t="s">
        <v>706</v>
      </c>
      <c r="G795" s="31" t="s">
        <v>59</v>
      </c>
      <c r="H795" s="36" t="s">
        <v>6615</v>
      </c>
      <c r="I795" s="36" t="s">
        <v>121</v>
      </c>
      <c r="J795" s="36" t="s">
        <v>6616</v>
      </c>
      <c r="K795" s="36" t="s">
        <v>6617</v>
      </c>
      <c r="L795" s="36" t="s">
        <v>6618</v>
      </c>
      <c r="M795" s="36" t="s">
        <v>6619</v>
      </c>
      <c r="N795" s="36" t="s">
        <v>6620</v>
      </c>
      <c r="O795" s="37" t="s">
        <v>67</v>
      </c>
      <c r="P795" s="37" t="s">
        <v>67</v>
      </c>
      <c r="Q795" s="30" t="s">
        <v>67</v>
      </c>
      <c r="R795" s="38" t="s">
        <v>67</v>
      </c>
      <c r="S795" s="30" t="s">
        <v>853</v>
      </c>
      <c r="T795" s="30" t="b">
        <v>0</v>
      </c>
      <c r="U795" s="30" t="s">
        <v>6621</v>
      </c>
      <c r="V795" s="34" t="s">
        <v>6622</v>
      </c>
      <c r="W795" s="39" t="s">
        <v>6623</v>
      </c>
      <c r="X795" s="30" t="s">
        <v>71</v>
      </c>
      <c r="Y795" s="38">
        <v>45575</v>
      </c>
      <c r="Z795" s="38" t="s">
        <v>156</v>
      </c>
      <c r="AA795" s="30" t="s">
        <v>106</v>
      </c>
      <c r="AB795" s="38">
        <v>45586</v>
      </c>
      <c r="AC795" s="39" t="s">
        <v>948</v>
      </c>
      <c r="AD795" s="40">
        <v>0</v>
      </c>
      <c r="AE795" s="40">
        <v>1</v>
      </c>
      <c r="AF795" s="40">
        <v>1</v>
      </c>
      <c r="AG795" s="40">
        <v>3</v>
      </c>
      <c r="AH795" s="40">
        <v>1</v>
      </c>
      <c r="AI795" s="40">
        <v>0</v>
      </c>
      <c r="AJ795" s="40">
        <v>1</v>
      </c>
      <c r="AK795" s="40">
        <v>1</v>
      </c>
      <c r="AL795" s="40">
        <v>0</v>
      </c>
      <c r="AM795" s="40">
        <v>0</v>
      </c>
      <c r="AN795" s="40">
        <v>0</v>
      </c>
      <c r="AO795" s="40">
        <v>0</v>
      </c>
      <c r="AP795" s="40">
        <v>0</v>
      </c>
      <c r="AQ795" s="40">
        <v>0</v>
      </c>
      <c r="AR795" s="40">
        <v>300000</v>
      </c>
      <c r="AS795" s="40">
        <v>300000</v>
      </c>
      <c r="AT795" s="40">
        <v>0</v>
      </c>
      <c r="AU795" s="34" t="s">
        <v>3029</v>
      </c>
      <c r="AV795" s="34" t="s">
        <v>67</v>
      </c>
      <c r="AW795" s="34" t="s">
        <v>67</v>
      </c>
      <c r="AX795" s="34"/>
      <c r="AY795" s="39"/>
      <c r="AZ795" s="38"/>
      <c r="BA795" s="38"/>
      <c r="BB795" s="41"/>
      <c r="BC795" s="38" t="s">
        <v>67</v>
      </c>
    </row>
    <row r="796" spans="1:55">
      <c r="A796" s="29">
        <f t="shared" si="5"/>
        <v>795</v>
      </c>
      <c r="B796" s="30" t="s">
        <v>54</v>
      </c>
      <c r="C796" s="31" t="s">
        <v>2489</v>
      </c>
      <c r="D796" s="32" t="s">
        <v>6624</v>
      </c>
      <c r="E796" s="42" t="s">
        <v>57</v>
      </c>
      <c r="F796" s="34" t="s">
        <v>706</v>
      </c>
      <c r="G796" s="31" t="s">
        <v>93</v>
      </c>
      <c r="H796" s="36" t="s">
        <v>6625</v>
      </c>
      <c r="I796" s="36" t="s">
        <v>6626</v>
      </c>
      <c r="J796" s="36" t="s">
        <v>6627</v>
      </c>
      <c r="K796" s="36" t="s">
        <v>6628</v>
      </c>
      <c r="L796" s="36" t="s">
        <v>6629</v>
      </c>
      <c r="M796" s="36" t="s">
        <v>6630</v>
      </c>
      <c r="N796" s="36" t="s">
        <v>6631</v>
      </c>
      <c r="O796" s="37" t="s">
        <v>67</v>
      </c>
      <c r="P796" s="37" t="s">
        <v>67</v>
      </c>
      <c r="Q796" s="30" t="s">
        <v>67</v>
      </c>
      <c r="R796" s="38" t="s">
        <v>67</v>
      </c>
      <c r="S796" s="30" t="s">
        <v>853</v>
      </c>
      <c r="T796" s="30" t="b">
        <v>0</v>
      </c>
      <c r="U796" s="30">
        <v>314860</v>
      </c>
      <c r="V796" s="34" t="s">
        <v>6632</v>
      </c>
      <c r="W796" s="39" t="s">
        <v>6633</v>
      </c>
      <c r="X796" s="30" t="s">
        <v>71</v>
      </c>
      <c r="Y796" s="38">
        <v>45576</v>
      </c>
      <c r="Z796" s="38" t="s">
        <v>156</v>
      </c>
      <c r="AA796" s="30" t="s">
        <v>106</v>
      </c>
      <c r="AB796" s="38">
        <v>45587</v>
      </c>
      <c r="AC796" s="39" t="s">
        <v>948</v>
      </c>
      <c r="AD796" s="40">
        <v>0</v>
      </c>
      <c r="AE796" s="40">
        <v>3</v>
      </c>
      <c r="AF796" s="40">
        <v>3</v>
      </c>
      <c r="AG796" s="40">
        <v>0</v>
      </c>
      <c r="AH796" s="40">
        <v>3</v>
      </c>
      <c r="AI796" s="40">
        <v>0</v>
      </c>
      <c r="AJ796" s="40">
        <v>2</v>
      </c>
      <c r="AK796" s="40">
        <v>0</v>
      </c>
      <c r="AL796" s="40">
        <v>2</v>
      </c>
      <c r="AM796" s="40">
        <v>0</v>
      </c>
      <c r="AN796" s="40">
        <v>0</v>
      </c>
      <c r="AO796" s="40">
        <v>0</v>
      </c>
      <c r="AP796" s="40">
        <v>0</v>
      </c>
      <c r="AQ796" s="40">
        <v>0</v>
      </c>
      <c r="AR796" s="40">
        <v>800000</v>
      </c>
      <c r="AS796" s="40">
        <v>0</v>
      </c>
      <c r="AT796" s="40">
        <v>0</v>
      </c>
      <c r="AU796" s="34" t="s">
        <v>2953</v>
      </c>
      <c r="AV796" s="34" t="s">
        <v>67</v>
      </c>
      <c r="AW796" s="34" t="s">
        <v>67</v>
      </c>
      <c r="AX796" s="34"/>
      <c r="AY796" s="39"/>
      <c r="AZ796" s="38"/>
      <c r="BA796" s="38"/>
      <c r="BB796" s="41"/>
      <c r="BC796" s="38" t="s">
        <v>67</v>
      </c>
    </row>
    <row r="797" spans="1:55">
      <c r="A797" s="29">
        <f t="shared" si="5"/>
        <v>796</v>
      </c>
      <c r="B797" s="30" t="s">
        <v>54</v>
      </c>
      <c r="C797" s="31" t="s">
        <v>2489</v>
      </c>
      <c r="D797" s="32" t="s">
        <v>6634</v>
      </c>
      <c r="E797" s="42" t="s">
        <v>57</v>
      </c>
      <c r="F797" s="34" t="s">
        <v>706</v>
      </c>
      <c r="G797" s="31" t="s">
        <v>4992</v>
      </c>
      <c r="H797" s="36" t="s">
        <v>6635</v>
      </c>
      <c r="I797" s="36" t="s">
        <v>1045</v>
      </c>
      <c r="J797" s="36" t="s">
        <v>6636</v>
      </c>
      <c r="K797" s="36" t="s">
        <v>6637</v>
      </c>
      <c r="L797" s="36" t="s">
        <v>6638</v>
      </c>
      <c r="M797" s="36" t="s">
        <v>6639</v>
      </c>
      <c r="N797" s="36" t="s">
        <v>6640</v>
      </c>
      <c r="O797" s="37" t="s">
        <v>67</v>
      </c>
      <c r="P797" s="37" t="s">
        <v>67</v>
      </c>
      <c r="Q797" s="30" t="s">
        <v>67</v>
      </c>
      <c r="R797" s="38" t="s">
        <v>67</v>
      </c>
      <c r="S797" s="30" t="s">
        <v>853</v>
      </c>
      <c r="T797" s="30" t="b">
        <v>0</v>
      </c>
      <c r="U797" s="30" t="s">
        <v>6641</v>
      </c>
      <c r="V797" s="34" t="s">
        <v>6642</v>
      </c>
      <c r="W797" s="39" t="s">
        <v>6643</v>
      </c>
      <c r="X797" s="30" t="s">
        <v>71</v>
      </c>
      <c r="Y797" s="38">
        <v>45576</v>
      </c>
      <c r="Z797" s="38" t="s">
        <v>156</v>
      </c>
      <c r="AA797" s="30" t="s">
        <v>106</v>
      </c>
      <c r="AB797" s="38">
        <v>45593</v>
      </c>
      <c r="AC797" s="39" t="s">
        <v>948</v>
      </c>
      <c r="AD797" s="40">
        <v>0</v>
      </c>
      <c r="AE797" s="40">
        <v>9</v>
      </c>
      <c r="AF797" s="40">
        <v>6</v>
      </c>
      <c r="AG797" s="40">
        <v>5</v>
      </c>
      <c r="AH797" s="40">
        <v>6</v>
      </c>
      <c r="AI797" s="40">
        <v>0</v>
      </c>
      <c r="AJ797" s="40">
        <v>5</v>
      </c>
      <c r="AK797" s="40">
        <v>2</v>
      </c>
      <c r="AL797" s="40">
        <v>1</v>
      </c>
      <c r="AM797" s="40">
        <v>0</v>
      </c>
      <c r="AN797" s="40">
        <v>0</v>
      </c>
      <c r="AO797" s="40">
        <v>0</v>
      </c>
      <c r="AP797" s="40">
        <v>0</v>
      </c>
      <c r="AQ797" s="40">
        <v>0</v>
      </c>
      <c r="AR797" s="40">
        <v>800000</v>
      </c>
      <c r="AS797" s="40">
        <v>800000</v>
      </c>
      <c r="AT797" s="40">
        <v>0</v>
      </c>
      <c r="AU797" s="34" t="s">
        <v>6433</v>
      </c>
      <c r="AV797" s="34" t="s">
        <v>67</v>
      </c>
      <c r="AW797" s="34" t="s">
        <v>67</v>
      </c>
      <c r="AX797" s="34"/>
      <c r="AY797" s="39"/>
      <c r="AZ797" s="38"/>
      <c r="BA797" s="38"/>
      <c r="BB797" s="41"/>
      <c r="BC797" s="38" t="s">
        <v>67</v>
      </c>
    </row>
    <row r="798" spans="1:55">
      <c r="A798" s="29">
        <f t="shared" si="5"/>
        <v>797</v>
      </c>
      <c r="B798" s="30" t="s">
        <v>54</v>
      </c>
      <c r="C798" s="31" t="s">
        <v>2489</v>
      </c>
      <c r="D798" s="32" t="s">
        <v>6644</v>
      </c>
      <c r="E798" s="42" t="s">
        <v>57</v>
      </c>
      <c r="F798" s="34" t="s">
        <v>706</v>
      </c>
      <c r="G798" s="31" t="s">
        <v>93</v>
      </c>
      <c r="H798" s="36" t="s">
        <v>6645</v>
      </c>
      <c r="I798" s="36" t="s">
        <v>137</v>
      </c>
      <c r="J798" s="36" t="s">
        <v>6646</v>
      </c>
      <c r="K798" s="36" t="s">
        <v>6647</v>
      </c>
      <c r="L798" s="36" t="s">
        <v>6648</v>
      </c>
      <c r="M798" s="36" t="s">
        <v>6649</v>
      </c>
      <c r="N798" s="36" t="s">
        <v>6650</v>
      </c>
      <c r="O798" s="37" t="s">
        <v>67</v>
      </c>
      <c r="P798" s="37" t="s">
        <v>67</v>
      </c>
      <c r="Q798" s="30" t="s">
        <v>67</v>
      </c>
      <c r="R798" s="38" t="s">
        <v>67</v>
      </c>
      <c r="S798" s="30" t="s">
        <v>853</v>
      </c>
      <c r="T798" s="30" t="b">
        <v>0</v>
      </c>
      <c r="U798" s="30" t="s">
        <v>6651</v>
      </c>
      <c r="V798" s="34" t="s">
        <v>6651</v>
      </c>
      <c r="W798" s="39" t="s">
        <v>6652</v>
      </c>
      <c r="X798" s="30" t="s">
        <v>71</v>
      </c>
      <c r="Y798" s="38">
        <v>45588</v>
      </c>
      <c r="Z798" s="38" t="s">
        <v>156</v>
      </c>
      <c r="AA798" s="30" t="s">
        <v>106</v>
      </c>
      <c r="AB798" s="38">
        <v>45600</v>
      </c>
      <c r="AC798" s="39" t="s">
        <v>948</v>
      </c>
      <c r="AD798" s="40">
        <v>0</v>
      </c>
      <c r="AE798" s="40">
        <v>1</v>
      </c>
      <c r="AF798" s="40">
        <v>1</v>
      </c>
      <c r="AG798" s="40">
        <v>7</v>
      </c>
      <c r="AH798" s="40">
        <v>1</v>
      </c>
      <c r="AI798" s="40">
        <v>0</v>
      </c>
      <c r="AJ798" s="40">
        <v>1</v>
      </c>
      <c r="AK798" s="40">
        <v>0</v>
      </c>
      <c r="AL798" s="40">
        <v>1</v>
      </c>
      <c r="AM798" s="40">
        <v>0</v>
      </c>
      <c r="AN798" s="40">
        <v>0</v>
      </c>
      <c r="AO798" s="40">
        <v>0</v>
      </c>
      <c r="AP798" s="40">
        <v>0</v>
      </c>
      <c r="AQ798" s="40">
        <v>0</v>
      </c>
      <c r="AR798" s="40">
        <v>0</v>
      </c>
      <c r="AS798" s="40">
        <v>0</v>
      </c>
      <c r="AT798" s="40">
        <v>0</v>
      </c>
      <c r="AU798" s="34" t="s">
        <v>6433</v>
      </c>
      <c r="AV798" s="34" t="s">
        <v>67</v>
      </c>
      <c r="AW798" s="34" t="s">
        <v>67</v>
      </c>
      <c r="AX798" s="34"/>
      <c r="AY798" s="39"/>
      <c r="AZ798" s="38"/>
      <c r="BA798" s="38"/>
      <c r="BB798" s="41"/>
      <c r="BC798" s="38" t="s">
        <v>67</v>
      </c>
    </row>
    <row r="799" spans="1:55">
      <c r="A799" s="29">
        <f t="shared" si="5"/>
        <v>798</v>
      </c>
      <c r="B799" s="30" t="s">
        <v>54</v>
      </c>
      <c r="C799" s="31" t="s">
        <v>2489</v>
      </c>
      <c r="D799" s="32" t="s">
        <v>6653</v>
      </c>
      <c r="E799" s="42" t="s">
        <v>57</v>
      </c>
      <c r="F799" s="34" t="s">
        <v>706</v>
      </c>
      <c r="G799" s="31" t="s">
        <v>59</v>
      </c>
      <c r="H799" s="36" t="s">
        <v>6654</v>
      </c>
      <c r="I799" s="36" t="s">
        <v>6655</v>
      </c>
      <c r="J799" s="36" t="s">
        <v>6656</v>
      </c>
      <c r="K799" s="36" t="s">
        <v>6657</v>
      </c>
      <c r="L799" s="36" t="s">
        <v>6658</v>
      </c>
      <c r="M799" s="36" t="s">
        <v>6659</v>
      </c>
      <c r="N799" s="36" t="s">
        <v>6660</v>
      </c>
      <c r="O799" s="37" t="s">
        <v>67</v>
      </c>
      <c r="P799" s="37" t="s">
        <v>67</v>
      </c>
      <c r="Q799" s="30" t="s">
        <v>67</v>
      </c>
      <c r="R799" s="38" t="s">
        <v>67</v>
      </c>
      <c r="S799" s="30" t="s">
        <v>853</v>
      </c>
      <c r="T799" s="30" t="b">
        <v>0</v>
      </c>
      <c r="U799" s="30" t="s">
        <v>67</v>
      </c>
      <c r="V799" s="30" t="s">
        <v>67</v>
      </c>
      <c r="W799" s="39" t="s">
        <v>6661</v>
      </c>
      <c r="X799" s="30" t="s">
        <v>71</v>
      </c>
      <c r="Y799" s="38">
        <v>45588</v>
      </c>
      <c r="Z799" s="38" t="s">
        <v>156</v>
      </c>
      <c r="AA799" s="30" t="s">
        <v>106</v>
      </c>
      <c r="AB799" s="38">
        <v>45597</v>
      </c>
      <c r="AC799" s="39" t="s">
        <v>948</v>
      </c>
      <c r="AD799" s="40">
        <v>0</v>
      </c>
      <c r="AE799" s="40">
        <v>3</v>
      </c>
      <c r="AF799" s="40">
        <v>3</v>
      </c>
      <c r="AG799" s="40">
        <v>1</v>
      </c>
      <c r="AH799" s="40">
        <v>3</v>
      </c>
      <c r="AI799" s="40">
        <v>0</v>
      </c>
      <c r="AJ799" s="40">
        <v>2</v>
      </c>
      <c r="AK799" s="40">
        <v>2</v>
      </c>
      <c r="AL799" s="40">
        <v>0</v>
      </c>
      <c r="AM799" s="40">
        <v>0</v>
      </c>
      <c r="AN799" s="40">
        <v>0</v>
      </c>
      <c r="AO799" s="40">
        <v>0</v>
      </c>
      <c r="AP799" s="40">
        <v>0</v>
      </c>
      <c r="AQ799" s="40">
        <v>0</v>
      </c>
      <c r="AR799" s="40">
        <v>800000</v>
      </c>
      <c r="AS799" s="40">
        <v>400000</v>
      </c>
      <c r="AT799" s="40">
        <v>0</v>
      </c>
      <c r="AU799" s="34" t="s">
        <v>6662</v>
      </c>
      <c r="AV799" s="34" t="s">
        <v>67</v>
      </c>
      <c r="AW799" s="34" t="s">
        <v>67</v>
      </c>
      <c r="AX799" s="34"/>
      <c r="AY799" s="39"/>
      <c r="AZ799" s="38"/>
      <c r="BA799" s="38"/>
      <c r="BB799" s="41"/>
      <c r="BC799" s="38" t="s">
        <v>67</v>
      </c>
    </row>
    <row r="800" spans="1:55">
      <c r="A800" s="29">
        <f t="shared" si="5"/>
        <v>799</v>
      </c>
      <c r="B800" s="30" t="s">
        <v>54</v>
      </c>
      <c r="C800" s="31" t="s">
        <v>3472</v>
      </c>
      <c r="D800" s="32" t="s">
        <v>6663</v>
      </c>
      <c r="E800" s="42" t="s">
        <v>57</v>
      </c>
      <c r="F800" s="34" t="s">
        <v>706</v>
      </c>
      <c r="G800" s="31" t="s">
        <v>59</v>
      </c>
      <c r="H800" s="36" t="s">
        <v>6664</v>
      </c>
      <c r="I800" s="36" t="s">
        <v>6665</v>
      </c>
      <c r="J800" s="36" t="s">
        <v>6666</v>
      </c>
      <c r="K800" s="36" t="s">
        <v>5302</v>
      </c>
      <c r="L800" s="36" t="s">
        <v>67</v>
      </c>
      <c r="M800" s="36" t="s">
        <v>6667</v>
      </c>
      <c r="N800" s="36" t="s">
        <v>6668</v>
      </c>
      <c r="O800" s="37" t="s">
        <v>67</v>
      </c>
      <c r="P800" s="37" t="s">
        <v>67</v>
      </c>
      <c r="Q800" s="30" t="s">
        <v>67</v>
      </c>
      <c r="R800" s="38" t="s">
        <v>67</v>
      </c>
      <c r="S800" s="30" t="s">
        <v>853</v>
      </c>
      <c r="T800" s="30" t="b">
        <v>0</v>
      </c>
      <c r="U800" s="30" t="s">
        <v>6669</v>
      </c>
      <c r="V800" s="34" t="s">
        <v>6670</v>
      </c>
      <c r="W800" s="39" t="s">
        <v>6671</v>
      </c>
      <c r="X800" s="30" t="s">
        <v>71</v>
      </c>
      <c r="Y800" s="38">
        <v>45575</v>
      </c>
      <c r="Z800" s="38" t="s">
        <v>156</v>
      </c>
      <c r="AA800" s="30" t="s">
        <v>106</v>
      </c>
      <c r="AB800" s="38">
        <v>45587</v>
      </c>
      <c r="AC800" s="39" t="s">
        <v>247</v>
      </c>
      <c r="AD800" s="40">
        <v>0</v>
      </c>
      <c r="AE800" s="40">
        <v>2</v>
      </c>
      <c r="AF800" s="40">
        <v>2</v>
      </c>
      <c r="AG800" s="40">
        <v>2</v>
      </c>
      <c r="AH800" s="40">
        <v>12</v>
      </c>
      <c r="AI800" s="40">
        <v>0</v>
      </c>
      <c r="AJ800" s="40">
        <v>2</v>
      </c>
      <c r="AK800" s="40">
        <v>2</v>
      </c>
      <c r="AL800" s="40">
        <v>0</v>
      </c>
      <c r="AM800" s="40">
        <v>0</v>
      </c>
      <c r="AN800" s="40">
        <v>0</v>
      </c>
      <c r="AO800" s="40">
        <v>0</v>
      </c>
      <c r="AP800" s="40">
        <v>0</v>
      </c>
      <c r="AQ800" s="40">
        <v>0</v>
      </c>
      <c r="AR800" s="40">
        <v>500000</v>
      </c>
      <c r="AS800" s="40">
        <v>400000</v>
      </c>
      <c r="AT800" s="40">
        <v>0</v>
      </c>
      <c r="AU800" s="34" t="s">
        <v>3017</v>
      </c>
      <c r="AV800" s="34" t="s">
        <v>67</v>
      </c>
      <c r="AW800" s="34" t="s">
        <v>67</v>
      </c>
      <c r="AX800" s="34"/>
      <c r="AY800" s="39"/>
      <c r="AZ800" s="38"/>
      <c r="BA800" s="38"/>
      <c r="BB800" s="41"/>
      <c r="BC800" s="38" t="s">
        <v>67</v>
      </c>
    </row>
    <row r="801" spans="1:55">
      <c r="A801" s="56">
        <f>IF(ISBLANK(#REF!),"",ROW()-1)</f>
        <v>800</v>
      </c>
      <c r="B801" s="30" t="s">
        <v>1398</v>
      </c>
      <c r="C801" s="31" t="s">
        <v>3472</v>
      </c>
      <c r="D801" s="32" t="s">
        <v>6672</v>
      </c>
      <c r="E801" s="42" t="s">
        <v>57</v>
      </c>
      <c r="F801" s="34" t="s">
        <v>852</v>
      </c>
      <c r="G801" s="31" t="s">
        <v>59</v>
      </c>
      <c r="H801" s="36" t="s">
        <v>6664</v>
      </c>
      <c r="I801" s="36" t="s">
        <v>6665</v>
      </c>
      <c r="J801" s="36" t="s">
        <v>6666</v>
      </c>
      <c r="K801" s="36" t="s">
        <v>5302</v>
      </c>
      <c r="L801" s="36" t="s">
        <v>67</v>
      </c>
      <c r="M801" s="36" t="s">
        <v>6667</v>
      </c>
      <c r="N801" s="36" t="s">
        <v>6668</v>
      </c>
      <c r="O801" s="37" t="s">
        <v>67</v>
      </c>
      <c r="P801" s="37" t="s">
        <v>67</v>
      </c>
      <c r="Q801" s="30" t="s">
        <v>67</v>
      </c>
      <c r="R801" s="38" t="s">
        <v>67</v>
      </c>
      <c r="S801" s="30" t="s">
        <v>853</v>
      </c>
      <c r="T801" s="30" t="b">
        <v>0</v>
      </c>
      <c r="U801" s="30" t="s">
        <v>67</v>
      </c>
      <c r="V801" s="34" t="s">
        <v>67</v>
      </c>
      <c r="W801" s="39" t="s">
        <v>67</v>
      </c>
      <c r="X801" s="30" t="s">
        <v>67</v>
      </c>
      <c r="Y801" s="38" t="s">
        <v>67</v>
      </c>
      <c r="Z801" s="38" t="s">
        <v>854</v>
      </c>
      <c r="AA801" s="30" t="s">
        <v>106</v>
      </c>
      <c r="AB801" s="49">
        <v>45866</v>
      </c>
      <c r="AC801" s="30" t="s">
        <v>6673</v>
      </c>
      <c r="AD801" s="40">
        <v>0</v>
      </c>
      <c r="AE801" s="40">
        <v>1</v>
      </c>
      <c r="AF801" s="40">
        <v>1</v>
      </c>
      <c r="AG801" s="40">
        <v>1</v>
      </c>
      <c r="AH801" s="40">
        <v>1</v>
      </c>
      <c r="AI801" s="40">
        <v>0</v>
      </c>
      <c r="AJ801" s="40">
        <v>0</v>
      </c>
      <c r="AK801" s="40">
        <v>0</v>
      </c>
      <c r="AL801" s="40">
        <v>0</v>
      </c>
      <c r="AM801" s="40">
        <v>0</v>
      </c>
      <c r="AN801" s="40">
        <v>0</v>
      </c>
      <c r="AO801" s="40">
        <v>0</v>
      </c>
      <c r="AP801" s="40">
        <v>0</v>
      </c>
      <c r="AQ801" s="40">
        <v>0</v>
      </c>
      <c r="AR801" s="40">
        <v>1100000</v>
      </c>
      <c r="AS801" s="40">
        <v>0</v>
      </c>
      <c r="AT801" s="40">
        <v>0</v>
      </c>
      <c r="AU801" s="34" t="s">
        <v>3017</v>
      </c>
      <c r="AV801" s="34" t="s">
        <v>67</v>
      </c>
      <c r="AW801" s="34" t="s">
        <v>67</v>
      </c>
      <c r="AX801" s="34"/>
      <c r="AY801" s="39"/>
      <c r="AZ801" s="38"/>
      <c r="BA801" s="38"/>
      <c r="BB801" s="41"/>
      <c r="BC801" s="38" t="s">
        <v>67</v>
      </c>
    </row>
    <row r="802" spans="1:55">
      <c r="A802" s="29">
        <f t="shared" ref="A802:A861" si="6">IF(ISBLANK(D802),"",ROW()-1)</f>
        <v>801</v>
      </c>
      <c r="B802" s="30" t="s">
        <v>54</v>
      </c>
      <c r="C802" s="31" t="s">
        <v>3472</v>
      </c>
      <c r="D802" s="44" t="s">
        <v>6674</v>
      </c>
      <c r="E802" s="42" t="s">
        <v>57</v>
      </c>
      <c r="F802" s="34" t="s">
        <v>706</v>
      </c>
      <c r="G802" s="31" t="s">
        <v>93</v>
      </c>
      <c r="H802" s="36" t="s">
        <v>6675</v>
      </c>
      <c r="I802" s="36" t="s">
        <v>121</v>
      </c>
      <c r="J802" s="36" t="s">
        <v>6676</v>
      </c>
      <c r="K802" s="36" t="s">
        <v>6677</v>
      </c>
      <c r="L802" s="36" t="s">
        <v>6678</v>
      </c>
      <c r="M802" s="36" t="s">
        <v>6679</v>
      </c>
      <c r="N802" s="36" t="s">
        <v>6680</v>
      </c>
      <c r="O802" s="37" t="s">
        <v>67</v>
      </c>
      <c r="P802" s="37" t="s">
        <v>67</v>
      </c>
      <c r="Q802" s="30" t="s">
        <v>67</v>
      </c>
      <c r="R802" s="38" t="s">
        <v>67</v>
      </c>
      <c r="S802" s="30" t="s">
        <v>853</v>
      </c>
      <c r="T802" s="30" t="b">
        <v>0</v>
      </c>
      <c r="U802" s="30" t="s">
        <v>6681</v>
      </c>
      <c r="V802" s="34" t="s">
        <v>6682</v>
      </c>
      <c r="W802" s="39" t="s">
        <v>6683</v>
      </c>
      <c r="X802" s="30" t="s">
        <v>71</v>
      </c>
      <c r="Y802" s="38">
        <v>45575</v>
      </c>
      <c r="Z802" s="38" t="s">
        <v>156</v>
      </c>
      <c r="AA802" s="30" t="s">
        <v>106</v>
      </c>
      <c r="AB802" s="38">
        <v>45583</v>
      </c>
      <c r="AC802" s="39" t="s">
        <v>247</v>
      </c>
      <c r="AD802" s="40">
        <v>0</v>
      </c>
      <c r="AE802" s="40">
        <v>0</v>
      </c>
      <c r="AF802" s="40">
        <v>0</v>
      </c>
      <c r="AG802" s="40">
        <v>2</v>
      </c>
      <c r="AH802" s="40">
        <v>4</v>
      </c>
      <c r="AI802" s="40">
        <v>0</v>
      </c>
      <c r="AJ802" s="40">
        <v>1</v>
      </c>
      <c r="AK802" s="40">
        <v>0</v>
      </c>
      <c r="AL802" s="40">
        <v>1</v>
      </c>
      <c r="AM802" s="40">
        <v>0</v>
      </c>
      <c r="AN802" s="40">
        <v>0</v>
      </c>
      <c r="AO802" s="40">
        <v>0</v>
      </c>
      <c r="AP802" s="40">
        <v>0</v>
      </c>
      <c r="AQ802" s="40">
        <v>0</v>
      </c>
      <c r="AR802" s="40">
        <v>200000</v>
      </c>
      <c r="AS802" s="40">
        <v>0</v>
      </c>
      <c r="AT802" s="40">
        <v>0</v>
      </c>
      <c r="AU802" s="34" t="s">
        <v>3017</v>
      </c>
      <c r="AV802" s="34" t="s">
        <v>67</v>
      </c>
      <c r="AW802" s="34" t="s">
        <v>67</v>
      </c>
      <c r="AX802" s="34"/>
      <c r="AY802" s="39"/>
      <c r="AZ802" s="38"/>
      <c r="BA802" s="38"/>
      <c r="BB802" s="41"/>
      <c r="BC802" s="38" t="s">
        <v>67</v>
      </c>
    </row>
    <row r="803" spans="1:55">
      <c r="A803" s="29">
        <f t="shared" si="6"/>
        <v>802</v>
      </c>
      <c r="B803" s="30" t="s">
        <v>54</v>
      </c>
      <c r="C803" s="31" t="s">
        <v>1339</v>
      </c>
      <c r="D803" s="32" t="s">
        <v>6684</v>
      </c>
      <c r="E803" s="42" t="s">
        <v>57</v>
      </c>
      <c r="F803" s="34" t="s">
        <v>706</v>
      </c>
      <c r="G803" s="31" t="s">
        <v>59</v>
      </c>
      <c r="H803" s="36" t="s">
        <v>158</v>
      </c>
      <c r="I803" s="36" t="s">
        <v>489</v>
      </c>
      <c r="J803" s="36" t="s">
        <v>6685</v>
      </c>
      <c r="K803" s="36" t="s">
        <v>6686</v>
      </c>
      <c r="L803" s="36" t="s">
        <v>6687</v>
      </c>
      <c r="M803" s="36" t="s">
        <v>6688</v>
      </c>
      <c r="N803" s="36" t="s">
        <v>6689</v>
      </c>
      <c r="O803" s="37" t="s">
        <v>67</v>
      </c>
      <c r="P803" s="37" t="s">
        <v>67</v>
      </c>
      <c r="Q803" s="30" t="s">
        <v>67</v>
      </c>
      <c r="R803" s="38" t="s">
        <v>67</v>
      </c>
      <c r="S803" s="30" t="s">
        <v>853</v>
      </c>
      <c r="T803" s="30" t="b">
        <v>0</v>
      </c>
      <c r="U803" s="30" t="s">
        <v>6690</v>
      </c>
      <c r="V803" s="34" t="s">
        <v>6691</v>
      </c>
      <c r="W803" s="39" t="s">
        <v>6692</v>
      </c>
      <c r="X803" s="30" t="s">
        <v>71</v>
      </c>
      <c r="Y803" s="38">
        <v>45525</v>
      </c>
      <c r="Z803" s="38" t="s">
        <v>156</v>
      </c>
      <c r="AA803" s="30" t="s">
        <v>106</v>
      </c>
      <c r="AB803" s="38">
        <v>45540</v>
      </c>
      <c r="AC803" s="39" t="s">
        <v>948</v>
      </c>
      <c r="AD803" s="40">
        <v>0</v>
      </c>
      <c r="AE803" s="40">
        <v>1</v>
      </c>
      <c r="AF803" s="40">
        <v>1</v>
      </c>
      <c r="AG803" s="40">
        <v>1</v>
      </c>
      <c r="AH803" s="40">
        <v>1</v>
      </c>
      <c r="AI803" s="40">
        <v>0</v>
      </c>
      <c r="AJ803" s="40">
        <v>1</v>
      </c>
      <c r="AK803" s="40">
        <v>1</v>
      </c>
      <c r="AL803" s="40">
        <v>0</v>
      </c>
      <c r="AM803" s="40">
        <v>0</v>
      </c>
      <c r="AN803" s="40">
        <v>0</v>
      </c>
      <c r="AO803" s="40">
        <v>0</v>
      </c>
      <c r="AP803" s="40">
        <v>0</v>
      </c>
      <c r="AQ803" s="40">
        <v>0</v>
      </c>
      <c r="AR803" s="40">
        <v>600000</v>
      </c>
      <c r="AS803" s="40">
        <v>0</v>
      </c>
      <c r="AT803" s="40">
        <v>0</v>
      </c>
      <c r="AU803" s="34" t="s">
        <v>3017</v>
      </c>
      <c r="AV803" s="34" t="s">
        <v>67</v>
      </c>
      <c r="AW803" s="34" t="s">
        <v>67</v>
      </c>
      <c r="AX803" s="34"/>
      <c r="AY803" s="39"/>
      <c r="AZ803" s="38"/>
      <c r="BA803" s="38"/>
      <c r="BB803" s="41"/>
      <c r="BC803" s="38" t="s">
        <v>67</v>
      </c>
    </row>
    <row r="804" spans="1:55">
      <c r="A804" s="29">
        <f t="shared" si="6"/>
        <v>803</v>
      </c>
      <c r="B804" s="30" t="s">
        <v>54</v>
      </c>
      <c r="C804" s="31" t="s">
        <v>6056</v>
      </c>
      <c r="D804" s="32" t="s">
        <v>6693</v>
      </c>
      <c r="E804" s="42" t="s">
        <v>57</v>
      </c>
      <c r="F804" s="34" t="s">
        <v>706</v>
      </c>
      <c r="G804" s="31" t="s">
        <v>59</v>
      </c>
      <c r="H804" s="36" t="s">
        <v>6694</v>
      </c>
      <c r="I804" s="36" t="s">
        <v>61</v>
      </c>
      <c r="J804" s="36" t="s">
        <v>6695</v>
      </c>
      <c r="K804" s="36" t="s">
        <v>6696</v>
      </c>
      <c r="L804" s="36" t="s">
        <v>6697</v>
      </c>
      <c r="M804" s="36" t="s">
        <v>6698</v>
      </c>
      <c r="N804" s="36" t="s">
        <v>6699</v>
      </c>
      <c r="O804" s="37" t="s">
        <v>67</v>
      </c>
      <c r="P804" s="37" t="s">
        <v>67</v>
      </c>
      <c r="Q804" s="30" t="s">
        <v>67</v>
      </c>
      <c r="R804" s="38" t="s">
        <v>67</v>
      </c>
      <c r="S804" s="30" t="s">
        <v>853</v>
      </c>
      <c r="T804" s="30" t="b">
        <v>0</v>
      </c>
      <c r="U804" s="30" t="s">
        <v>6700</v>
      </c>
      <c r="V804" s="34" t="s">
        <v>6701</v>
      </c>
      <c r="W804" s="39" t="s">
        <v>6702</v>
      </c>
      <c r="X804" s="30" t="s">
        <v>71</v>
      </c>
      <c r="Y804" s="38">
        <v>45590</v>
      </c>
      <c r="Z804" s="38" t="s">
        <v>156</v>
      </c>
      <c r="AA804" s="30" t="s">
        <v>106</v>
      </c>
      <c r="AB804" s="38">
        <v>45604</v>
      </c>
      <c r="AC804" s="39" t="s">
        <v>247</v>
      </c>
      <c r="AD804" s="40">
        <v>0</v>
      </c>
      <c r="AE804" s="40">
        <v>4</v>
      </c>
      <c r="AF804" s="40">
        <v>1</v>
      </c>
      <c r="AG804" s="40">
        <v>1</v>
      </c>
      <c r="AH804" s="40">
        <v>1</v>
      </c>
      <c r="AI804" s="40">
        <v>0</v>
      </c>
      <c r="AJ804" s="40">
        <v>1</v>
      </c>
      <c r="AK804" s="40">
        <v>1</v>
      </c>
      <c r="AL804" s="40">
        <v>0</v>
      </c>
      <c r="AM804" s="40">
        <v>0</v>
      </c>
      <c r="AN804" s="40">
        <v>0</v>
      </c>
      <c r="AO804" s="40">
        <v>0</v>
      </c>
      <c r="AP804" s="40">
        <v>0</v>
      </c>
      <c r="AQ804" s="40">
        <v>0</v>
      </c>
      <c r="AR804" s="40">
        <v>2500000</v>
      </c>
      <c r="AS804" s="40">
        <v>0</v>
      </c>
      <c r="AT804" s="40">
        <v>0</v>
      </c>
      <c r="AU804" s="34" t="s">
        <v>3017</v>
      </c>
      <c r="AV804" s="34" t="s">
        <v>67</v>
      </c>
      <c r="AW804" s="34" t="s">
        <v>67</v>
      </c>
      <c r="AX804" s="34"/>
      <c r="AY804" s="39"/>
      <c r="AZ804" s="38"/>
      <c r="BA804" s="38"/>
      <c r="BB804" s="41"/>
      <c r="BC804" s="38" t="s">
        <v>67</v>
      </c>
    </row>
    <row r="805" spans="1:55">
      <c r="A805" s="29">
        <f t="shared" si="6"/>
        <v>804</v>
      </c>
      <c r="B805" s="30" t="s">
        <v>54</v>
      </c>
      <c r="C805" s="31" t="s">
        <v>6056</v>
      </c>
      <c r="D805" s="36" t="s">
        <v>6703</v>
      </c>
      <c r="E805" s="42" t="s">
        <v>57</v>
      </c>
      <c r="F805" s="34" t="s">
        <v>706</v>
      </c>
      <c r="G805" s="31" t="s">
        <v>59</v>
      </c>
      <c r="H805" s="36" t="s">
        <v>6704</v>
      </c>
      <c r="I805" s="36" t="s">
        <v>121</v>
      </c>
      <c r="J805" s="36" t="s">
        <v>6705</v>
      </c>
      <c r="K805" s="36" t="s">
        <v>6706</v>
      </c>
      <c r="L805" s="36" t="s">
        <v>6707</v>
      </c>
      <c r="M805" s="36" t="s">
        <v>6698</v>
      </c>
      <c r="N805" s="36" t="s">
        <v>6708</v>
      </c>
      <c r="O805" s="37" t="s">
        <v>67</v>
      </c>
      <c r="P805" s="37" t="s">
        <v>67</v>
      </c>
      <c r="Q805" s="30" t="s">
        <v>67</v>
      </c>
      <c r="R805" s="38" t="s">
        <v>67</v>
      </c>
      <c r="S805" s="30" t="s">
        <v>853</v>
      </c>
      <c r="T805" s="30" t="b">
        <v>0</v>
      </c>
      <c r="U805" s="30" t="s">
        <v>67</v>
      </c>
      <c r="V805" s="34" t="s">
        <v>67</v>
      </c>
      <c r="W805" s="39" t="s">
        <v>6709</v>
      </c>
      <c r="X805" s="30" t="s">
        <v>71</v>
      </c>
      <c r="Y805" s="38">
        <v>45589</v>
      </c>
      <c r="Z805" s="38" t="s">
        <v>156</v>
      </c>
      <c r="AA805" s="30" t="s">
        <v>106</v>
      </c>
      <c r="AB805" s="38">
        <v>45612</v>
      </c>
      <c r="AC805" s="39" t="s">
        <v>247</v>
      </c>
      <c r="AD805" s="40">
        <v>0</v>
      </c>
      <c r="AE805" s="40">
        <v>5</v>
      </c>
      <c r="AF805" s="40">
        <v>2</v>
      </c>
      <c r="AG805" s="40">
        <v>2</v>
      </c>
      <c r="AH805" s="40">
        <v>2</v>
      </c>
      <c r="AI805" s="40">
        <v>0</v>
      </c>
      <c r="AJ805" s="40">
        <v>2</v>
      </c>
      <c r="AK805" s="40">
        <v>2</v>
      </c>
      <c r="AL805" s="40">
        <v>0</v>
      </c>
      <c r="AM805" s="40">
        <v>0</v>
      </c>
      <c r="AN805" s="40">
        <v>0</v>
      </c>
      <c r="AO805" s="40">
        <v>0</v>
      </c>
      <c r="AP805" s="40">
        <v>0</v>
      </c>
      <c r="AQ805" s="40">
        <v>0</v>
      </c>
      <c r="AR805" s="40">
        <v>2200000</v>
      </c>
      <c r="AS805" s="40">
        <v>400000</v>
      </c>
      <c r="AT805" s="40">
        <v>0</v>
      </c>
      <c r="AU805" s="34" t="s">
        <v>3017</v>
      </c>
      <c r="AV805" s="34" t="s">
        <v>67</v>
      </c>
      <c r="AW805" s="34" t="s">
        <v>67</v>
      </c>
      <c r="AX805" s="34"/>
      <c r="AY805" s="39"/>
      <c r="AZ805" s="38"/>
      <c r="BA805" s="38"/>
      <c r="BB805" s="41"/>
      <c r="BC805" s="38" t="s">
        <v>67</v>
      </c>
    </row>
    <row r="806" spans="1:55">
      <c r="A806" s="29">
        <f t="shared" si="6"/>
        <v>805</v>
      </c>
      <c r="B806" s="30" t="s">
        <v>54</v>
      </c>
      <c r="C806" s="31" t="s">
        <v>6056</v>
      </c>
      <c r="D806" s="32" t="s">
        <v>6710</v>
      </c>
      <c r="E806" s="42" t="s">
        <v>57</v>
      </c>
      <c r="F806" s="34" t="s">
        <v>706</v>
      </c>
      <c r="G806" s="31" t="s">
        <v>59</v>
      </c>
      <c r="H806" s="36" t="s">
        <v>6711</v>
      </c>
      <c r="I806" s="36" t="s">
        <v>374</v>
      </c>
      <c r="J806" s="36" t="s">
        <v>6712</v>
      </c>
      <c r="K806" s="36" t="s">
        <v>6713</v>
      </c>
      <c r="L806" s="36" t="s">
        <v>6714</v>
      </c>
      <c r="M806" s="36" t="s">
        <v>6715</v>
      </c>
      <c r="N806" s="36" t="s">
        <v>6716</v>
      </c>
      <c r="O806" s="37" t="s">
        <v>67</v>
      </c>
      <c r="P806" s="37" t="s">
        <v>67</v>
      </c>
      <c r="Q806" s="30" t="s">
        <v>67</v>
      </c>
      <c r="R806" s="38" t="s">
        <v>67</v>
      </c>
      <c r="S806" s="30" t="s">
        <v>853</v>
      </c>
      <c r="T806" s="30" t="b">
        <v>0</v>
      </c>
      <c r="U806" s="30" t="s">
        <v>6717</v>
      </c>
      <c r="V806" s="34" t="s">
        <v>6717</v>
      </c>
      <c r="W806" s="39" t="s">
        <v>6718</v>
      </c>
      <c r="X806" s="30" t="s">
        <v>71</v>
      </c>
      <c r="Y806" s="38">
        <v>45590</v>
      </c>
      <c r="Z806" s="38" t="s">
        <v>156</v>
      </c>
      <c r="AA806" s="30" t="s">
        <v>106</v>
      </c>
      <c r="AB806" s="38">
        <v>45610</v>
      </c>
      <c r="AC806" s="39" t="s">
        <v>247</v>
      </c>
      <c r="AD806" s="40">
        <v>0</v>
      </c>
      <c r="AE806" s="40">
        <v>6</v>
      </c>
      <c r="AF806" s="40">
        <v>2</v>
      </c>
      <c r="AG806" s="40">
        <v>2</v>
      </c>
      <c r="AH806" s="40">
        <v>2</v>
      </c>
      <c r="AI806" s="40">
        <v>0</v>
      </c>
      <c r="AJ806" s="40">
        <v>2</v>
      </c>
      <c r="AK806" s="40">
        <v>2</v>
      </c>
      <c r="AL806" s="40">
        <v>0</v>
      </c>
      <c r="AM806" s="40">
        <v>0</v>
      </c>
      <c r="AN806" s="40">
        <v>0</v>
      </c>
      <c r="AO806" s="40">
        <v>0</v>
      </c>
      <c r="AP806" s="40">
        <v>0</v>
      </c>
      <c r="AQ806" s="40">
        <v>0</v>
      </c>
      <c r="AR806" s="40">
        <v>1700000</v>
      </c>
      <c r="AS806" s="40">
        <v>400000</v>
      </c>
      <c r="AT806" s="40">
        <v>0</v>
      </c>
      <c r="AU806" s="34" t="s">
        <v>442</v>
      </c>
      <c r="AV806" s="34" t="s">
        <v>67</v>
      </c>
      <c r="AW806" s="34" t="s">
        <v>67</v>
      </c>
      <c r="AX806" s="34"/>
      <c r="AY806" s="39"/>
      <c r="AZ806" s="38"/>
      <c r="BA806" s="38"/>
      <c r="BB806" s="41"/>
      <c r="BC806" s="38" t="s">
        <v>67</v>
      </c>
    </row>
    <row r="807" spans="1:55">
      <c r="A807" s="29">
        <f t="shared" si="6"/>
        <v>806</v>
      </c>
      <c r="B807" s="30" t="s">
        <v>54</v>
      </c>
      <c r="C807" s="31" t="s">
        <v>6056</v>
      </c>
      <c r="D807" s="36" t="s">
        <v>6719</v>
      </c>
      <c r="E807" s="42" t="s">
        <v>57</v>
      </c>
      <c r="F807" s="34" t="s">
        <v>706</v>
      </c>
      <c r="G807" s="31" t="s">
        <v>59</v>
      </c>
      <c r="H807" s="36" t="s">
        <v>6720</v>
      </c>
      <c r="I807" s="36" t="s">
        <v>6721</v>
      </c>
      <c r="J807" s="36" t="s">
        <v>6722</v>
      </c>
      <c r="K807" s="36" t="s">
        <v>6723</v>
      </c>
      <c r="L807" s="36" t="s">
        <v>6724</v>
      </c>
      <c r="M807" s="36" t="s">
        <v>6725</v>
      </c>
      <c r="N807" s="36" t="s">
        <v>6726</v>
      </c>
      <c r="O807" s="37" t="s">
        <v>67</v>
      </c>
      <c r="P807" s="37" t="s">
        <v>67</v>
      </c>
      <c r="Q807" s="30" t="s">
        <v>67</v>
      </c>
      <c r="R807" s="38" t="s">
        <v>67</v>
      </c>
      <c r="S807" s="30" t="s">
        <v>853</v>
      </c>
      <c r="T807" s="30" t="b">
        <v>0</v>
      </c>
      <c r="U807" s="30" t="s">
        <v>6727</v>
      </c>
      <c r="V807" s="34" t="s">
        <v>6728</v>
      </c>
      <c r="W807" s="39" t="s">
        <v>6729</v>
      </c>
      <c r="X807" s="30" t="s">
        <v>71</v>
      </c>
      <c r="Y807" s="38">
        <v>45590</v>
      </c>
      <c r="Z807" s="38" t="s">
        <v>156</v>
      </c>
      <c r="AA807" s="30" t="s">
        <v>106</v>
      </c>
      <c r="AB807" s="38">
        <v>45637</v>
      </c>
      <c r="AC807" s="39" t="s">
        <v>247</v>
      </c>
      <c r="AD807" s="40">
        <v>0</v>
      </c>
      <c r="AE807" s="40">
        <v>6</v>
      </c>
      <c r="AF807" s="40">
        <v>5</v>
      </c>
      <c r="AG807" s="40">
        <v>6</v>
      </c>
      <c r="AH807" s="40">
        <v>5</v>
      </c>
      <c r="AI807" s="40">
        <v>0</v>
      </c>
      <c r="AJ807" s="40">
        <v>2</v>
      </c>
      <c r="AK807" s="40">
        <v>2</v>
      </c>
      <c r="AL807" s="40">
        <v>0</v>
      </c>
      <c r="AM807" s="40">
        <v>0</v>
      </c>
      <c r="AN807" s="40">
        <v>0</v>
      </c>
      <c r="AO807" s="40">
        <v>0</v>
      </c>
      <c r="AP807" s="40">
        <v>0</v>
      </c>
      <c r="AQ807" s="40">
        <v>0</v>
      </c>
      <c r="AR807" s="40">
        <v>1200000</v>
      </c>
      <c r="AS807" s="40">
        <v>880000</v>
      </c>
      <c r="AT807" s="40">
        <v>0</v>
      </c>
      <c r="AU807" s="34" t="s">
        <v>3017</v>
      </c>
      <c r="AV807" s="34" t="s">
        <v>67</v>
      </c>
      <c r="AW807" s="34" t="s">
        <v>67</v>
      </c>
      <c r="AX807" s="34"/>
      <c r="AY807" s="39"/>
      <c r="AZ807" s="38"/>
      <c r="BA807" s="38"/>
      <c r="BB807" s="41"/>
      <c r="BC807" s="38" t="s">
        <v>67</v>
      </c>
    </row>
    <row r="808" spans="1:55">
      <c r="A808" s="29">
        <f t="shared" si="6"/>
        <v>807</v>
      </c>
      <c r="B808" s="30" t="s">
        <v>54</v>
      </c>
      <c r="C808" s="31" t="s">
        <v>6056</v>
      </c>
      <c r="D808" s="32" t="s">
        <v>6730</v>
      </c>
      <c r="E808" s="42" t="s">
        <v>57</v>
      </c>
      <c r="F808" s="34" t="s">
        <v>706</v>
      </c>
      <c r="G808" s="31" t="s">
        <v>93</v>
      </c>
      <c r="H808" s="36" t="s">
        <v>6731</v>
      </c>
      <c r="I808" s="36" t="s">
        <v>184</v>
      </c>
      <c r="J808" s="36" t="s">
        <v>6732</v>
      </c>
      <c r="K808" s="36" t="s">
        <v>6733</v>
      </c>
      <c r="L808" s="36" t="s">
        <v>6734</v>
      </c>
      <c r="M808" s="36" t="s">
        <v>6735</v>
      </c>
      <c r="N808" s="36" t="s">
        <v>6736</v>
      </c>
      <c r="O808" s="37" t="s">
        <v>67</v>
      </c>
      <c r="P808" s="37" t="s">
        <v>67</v>
      </c>
      <c r="Q808" s="30" t="s">
        <v>67</v>
      </c>
      <c r="R808" s="38" t="s">
        <v>67</v>
      </c>
      <c r="S808" s="30" t="s">
        <v>853</v>
      </c>
      <c r="T808" s="30" t="b">
        <v>0</v>
      </c>
      <c r="U808" s="30" t="s">
        <v>67</v>
      </c>
      <c r="V808" s="34" t="s">
        <v>67</v>
      </c>
      <c r="W808" s="39" t="s">
        <v>6737</v>
      </c>
      <c r="X808" s="30" t="s">
        <v>71</v>
      </c>
      <c r="Y808" s="38">
        <v>45589</v>
      </c>
      <c r="Z808" s="38" t="s">
        <v>156</v>
      </c>
      <c r="AA808" s="30" t="s">
        <v>106</v>
      </c>
      <c r="AB808" s="38">
        <v>45608</v>
      </c>
      <c r="AC808" s="39" t="s">
        <v>247</v>
      </c>
      <c r="AD808" s="40">
        <v>0</v>
      </c>
      <c r="AE808" s="40">
        <v>7</v>
      </c>
      <c r="AF808" s="40">
        <v>5</v>
      </c>
      <c r="AG808" s="40">
        <v>3</v>
      </c>
      <c r="AH808" s="40">
        <v>5</v>
      </c>
      <c r="AI808" s="40">
        <v>0</v>
      </c>
      <c r="AJ808" s="40">
        <v>2</v>
      </c>
      <c r="AK808" s="40">
        <v>0</v>
      </c>
      <c r="AL808" s="40">
        <v>1</v>
      </c>
      <c r="AM808" s="40">
        <v>0</v>
      </c>
      <c r="AN808" s="40">
        <v>0</v>
      </c>
      <c r="AO808" s="40">
        <v>0</v>
      </c>
      <c r="AP808" s="40">
        <v>0</v>
      </c>
      <c r="AQ808" s="40">
        <v>0</v>
      </c>
      <c r="AR808" s="40">
        <v>1500000</v>
      </c>
      <c r="AS808" s="40">
        <v>0</v>
      </c>
      <c r="AT808" s="40">
        <v>0</v>
      </c>
      <c r="AU808" s="34" t="s">
        <v>442</v>
      </c>
      <c r="AV808" s="34" t="s">
        <v>67</v>
      </c>
      <c r="AW808" s="34" t="s">
        <v>67</v>
      </c>
      <c r="AX808" s="34"/>
      <c r="AY808" s="39"/>
      <c r="AZ808" s="38"/>
      <c r="BA808" s="38"/>
      <c r="BB808" s="41"/>
      <c r="BC808" s="38" t="s">
        <v>67</v>
      </c>
    </row>
    <row r="809" spans="1:55">
      <c r="A809" s="29">
        <f t="shared" si="6"/>
        <v>808</v>
      </c>
      <c r="B809" s="30" t="s">
        <v>54</v>
      </c>
      <c r="C809" s="31" t="s">
        <v>2301</v>
      </c>
      <c r="D809" s="32" t="s">
        <v>6738</v>
      </c>
      <c r="E809" s="42" t="s">
        <v>57</v>
      </c>
      <c r="F809" s="34" t="s">
        <v>706</v>
      </c>
      <c r="G809" s="31" t="s">
        <v>93</v>
      </c>
      <c r="H809" s="36" t="s">
        <v>4824</v>
      </c>
      <c r="I809" s="36" t="s">
        <v>121</v>
      </c>
      <c r="J809" s="36" t="s">
        <v>6739</v>
      </c>
      <c r="K809" s="36" t="s">
        <v>6740</v>
      </c>
      <c r="L809" s="36" t="s">
        <v>6741</v>
      </c>
      <c r="M809" s="36" t="s">
        <v>6742</v>
      </c>
      <c r="N809" s="36" t="s">
        <v>6743</v>
      </c>
      <c r="O809" s="37" t="s">
        <v>67</v>
      </c>
      <c r="P809" s="37" t="s">
        <v>67</v>
      </c>
      <c r="Q809" s="30" t="s">
        <v>67</v>
      </c>
      <c r="R809" s="38" t="s">
        <v>67</v>
      </c>
      <c r="S809" s="30" t="s">
        <v>853</v>
      </c>
      <c r="T809" s="30" t="b">
        <v>0</v>
      </c>
      <c r="U809" s="30" t="s">
        <v>6744</v>
      </c>
      <c r="V809" s="34" t="s">
        <v>6745</v>
      </c>
      <c r="W809" s="39" t="s">
        <v>6746</v>
      </c>
      <c r="X809" s="30" t="s">
        <v>71</v>
      </c>
      <c r="Y809" s="38">
        <v>45589</v>
      </c>
      <c r="Z809" s="38" t="s">
        <v>156</v>
      </c>
      <c r="AA809" s="30" t="s">
        <v>106</v>
      </c>
      <c r="AB809" s="38">
        <v>45611</v>
      </c>
      <c r="AC809" s="39" t="s">
        <v>247</v>
      </c>
      <c r="AD809" s="40">
        <v>0</v>
      </c>
      <c r="AE809" s="40">
        <v>1</v>
      </c>
      <c r="AF809" s="40">
        <v>1</v>
      </c>
      <c r="AG809" s="40">
        <v>5</v>
      </c>
      <c r="AH809" s="40">
        <v>4</v>
      </c>
      <c r="AI809" s="40">
        <v>0</v>
      </c>
      <c r="AJ809" s="40">
        <v>1</v>
      </c>
      <c r="AK809" s="40">
        <v>0</v>
      </c>
      <c r="AL809" s="40">
        <v>1</v>
      </c>
      <c r="AM809" s="40">
        <v>0</v>
      </c>
      <c r="AN809" s="40">
        <v>0</v>
      </c>
      <c r="AO809" s="40">
        <v>0</v>
      </c>
      <c r="AP809" s="40">
        <v>0</v>
      </c>
      <c r="AQ809" s="40">
        <v>0</v>
      </c>
      <c r="AR809" s="40">
        <v>1350000</v>
      </c>
      <c r="AS809" s="40">
        <v>0</v>
      </c>
      <c r="AT809" s="40">
        <v>0</v>
      </c>
      <c r="AU809" s="34" t="s">
        <v>442</v>
      </c>
      <c r="AV809" s="34" t="s">
        <v>67</v>
      </c>
      <c r="AW809" s="34" t="s">
        <v>67</v>
      </c>
      <c r="AX809" s="34"/>
      <c r="AY809" s="39"/>
      <c r="AZ809" s="38"/>
      <c r="BA809" s="38"/>
      <c r="BB809" s="41"/>
      <c r="BC809" s="38" t="s">
        <v>67</v>
      </c>
    </row>
    <row r="810" spans="1:55">
      <c r="A810" s="29">
        <f t="shared" si="6"/>
        <v>809</v>
      </c>
      <c r="B810" s="30" t="s">
        <v>54</v>
      </c>
      <c r="C810" s="31" t="s">
        <v>2301</v>
      </c>
      <c r="D810" s="32" t="s">
        <v>6747</v>
      </c>
      <c r="E810" s="42" t="s">
        <v>57</v>
      </c>
      <c r="F810" s="34" t="s">
        <v>706</v>
      </c>
      <c r="G810" s="31" t="s">
        <v>59</v>
      </c>
      <c r="H810" s="36" t="s">
        <v>6748</v>
      </c>
      <c r="I810" s="36" t="s">
        <v>374</v>
      </c>
      <c r="J810" s="36" t="s">
        <v>6749</v>
      </c>
      <c r="K810" s="36" t="s">
        <v>6750</v>
      </c>
      <c r="L810" s="36" t="s">
        <v>6751</v>
      </c>
      <c r="M810" s="36" t="s">
        <v>6752</v>
      </c>
      <c r="N810" s="36" t="s">
        <v>6753</v>
      </c>
      <c r="O810" s="37" t="s">
        <v>67</v>
      </c>
      <c r="P810" s="37" t="s">
        <v>67</v>
      </c>
      <c r="Q810" s="30" t="s">
        <v>67</v>
      </c>
      <c r="R810" s="38" t="s">
        <v>67</v>
      </c>
      <c r="S810" s="30" t="s">
        <v>853</v>
      </c>
      <c r="T810" s="30" t="b">
        <v>0</v>
      </c>
      <c r="U810" s="30" t="s">
        <v>6754</v>
      </c>
      <c r="V810" s="34" t="s">
        <v>6755</v>
      </c>
      <c r="W810" s="39" t="s">
        <v>6756</v>
      </c>
      <c r="X810" s="30" t="s">
        <v>71</v>
      </c>
      <c r="Y810" s="38">
        <v>45589</v>
      </c>
      <c r="Z810" s="38" t="s">
        <v>156</v>
      </c>
      <c r="AA810" s="30" t="s">
        <v>106</v>
      </c>
      <c r="AB810" s="38">
        <v>45617</v>
      </c>
      <c r="AC810" s="39" t="s">
        <v>247</v>
      </c>
      <c r="AD810" s="40">
        <v>0</v>
      </c>
      <c r="AE810" s="40">
        <v>4</v>
      </c>
      <c r="AF810" s="40">
        <v>4</v>
      </c>
      <c r="AG810" s="40">
        <v>2</v>
      </c>
      <c r="AH810" s="40">
        <v>2</v>
      </c>
      <c r="AI810" s="40">
        <v>0</v>
      </c>
      <c r="AJ810" s="40">
        <v>1</v>
      </c>
      <c r="AK810" s="40">
        <v>1</v>
      </c>
      <c r="AL810" s="40">
        <v>0</v>
      </c>
      <c r="AM810" s="40">
        <v>0</v>
      </c>
      <c r="AN810" s="40">
        <v>0</v>
      </c>
      <c r="AO810" s="40">
        <v>0</v>
      </c>
      <c r="AP810" s="40">
        <v>0</v>
      </c>
      <c r="AQ810" s="40">
        <v>0</v>
      </c>
      <c r="AR810" s="40">
        <v>500000</v>
      </c>
      <c r="AS810" s="40">
        <v>0</v>
      </c>
      <c r="AT810" s="40">
        <v>0</v>
      </c>
      <c r="AU810" s="34" t="s">
        <v>6433</v>
      </c>
      <c r="AV810" s="34" t="s">
        <v>67</v>
      </c>
      <c r="AW810" s="34" t="s">
        <v>67</v>
      </c>
      <c r="AX810" s="34"/>
      <c r="AY810" s="39"/>
      <c r="AZ810" s="38"/>
      <c r="BA810" s="38"/>
      <c r="BB810" s="41"/>
      <c r="BC810" s="38" t="s">
        <v>67</v>
      </c>
    </row>
    <row r="811" spans="1:55">
      <c r="A811" s="29">
        <f t="shared" si="6"/>
        <v>810</v>
      </c>
      <c r="B811" s="30" t="s">
        <v>54</v>
      </c>
      <c r="C811" s="31" t="s">
        <v>2301</v>
      </c>
      <c r="D811" s="32" t="s">
        <v>6757</v>
      </c>
      <c r="E811" s="42" t="s">
        <v>57</v>
      </c>
      <c r="F811" s="34" t="s">
        <v>706</v>
      </c>
      <c r="G811" s="31" t="s">
        <v>93</v>
      </c>
      <c r="H811" s="36" t="s">
        <v>6758</v>
      </c>
      <c r="I811" s="36" t="s">
        <v>374</v>
      </c>
      <c r="J811" s="36" t="s">
        <v>6759</v>
      </c>
      <c r="K811" s="36" t="s">
        <v>6760</v>
      </c>
      <c r="L811" s="36" t="s">
        <v>6761</v>
      </c>
      <c r="M811" s="36" t="s">
        <v>6762</v>
      </c>
      <c r="N811" s="36" t="s">
        <v>6763</v>
      </c>
      <c r="O811" s="37" t="s">
        <v>67</v>
      </c>
      <c r="P811" s="37" t="s">
        <v>67</v>
      </c>
      <c r="Q811" s="30" t="s">
        <v>67</v>
      </c>
      <c r="R811" s="38" t="s">
        <v>67</v>
      </c>
      <c r="S811" s="30" t="s">
        <v>853</v>
      </c>
      <c r="T811" s="30" t="b">
        <v>0</v>
      </c>
      <c r="U811" s="30" t="s">
        <v>6764</v>
      </c>
      <c r="V811" s="34" t="s">
        <v>6765</v>
      </c>
      <c r="W811" s="39" t="s">
        <v>6766</v>
      </c>
      <c r="X811" s="30" t="s">
        <v>71</v>
      </c>
      <c r="Y811" s="38">
        <v>45527</v>
      </c>
      <c r="Z811" s="38" t="s">
        <v>156</v>
      </c>
      <c r="AA811" s="30" t="s">
        <v>106</v>
      </c>
      <c r="AB811" s="38">
        <v>45539</v>
      </c>
      <c r="AC811" s="39" t="s">
        <v>247</v>
      </c>
      <c r="AD811" s="40">
        <v>0</v>
      </c>
      <c r="AE811" s="40">
        <v>1</v>
      </c>
      <c r="AF811" s="40">
        <v>1</v>
      </c>
      <c r="AG811" s="40">
        <v>0</v>
      </c>
      <c r="AH811" s="40">
        <v>1</v>
      </c>
      <c r="AI811" s="40">
        <v>0</v>
      </c>
      <c r="AJ811" s="40">
        <v>1</v>
      </c>
      <c r="AK811" s="40">
        <v>0</v>
      </c>
      <c r="AL811" s="40">
        <v>1</v>
      </c>
      <c r="AM811" s="40">
        <v>0</v>
      </c>
      <c r="AN811" s="40">
        <v>0</v>
      </c>
      <c r="AO811" s="40">
        <v>0</v>
      </c>
      <c r="AP811" s="40">
        <v>0</v>
      </c>
      <c r="AQ811" s="40">
        <v>0</v>
      </c>
      <c r="AR811" s="40">
        <v>150000</v>
      </c>
      <c r="AS811" s="40">
        <v>0</v>
      </c>
      <c r="AT811" s="40">
        <v>0</v>
      </c>
      <c r="AU811" s="34" t="s">
        <v>442</v>
      </c>
      <c r="AV811" s="34" t="s">
        <v>67</v>
      </c>
      <c r="AW811" s="34" t="s">
        <v>67</v>
      </c>
      <c r="AX811" s="34"/>
      <c r="AY811" s="39"/>
      <c r="AZ811" s="38"/>
      <c r="BA811" s="38"/>
      <c r="BB811" s="41"/>
      <c r="BC811" s="38" t="s">
        <v>67</v>
      </c>
    </row>
    <row r="812" spans="1:55">
      <c r="A812" s="29">
        <f t="shared" si="6"/>
        <v>811</v>
      </c>
      <c r="B812" s="30" t="s">
        <v>54</v>
      </c>
      <c r="C812" s="31" t="s">
        <v>3314</v>
      </c>
      <c r="D812" s="36" t="s">
        <v>6767</v>
      </c>
      <c r="E812" s="42" t="s">
        <v>57</v>
      </c>
      <c r="F812" s="34" t="s">
        <v>706</v>
      </c>
      <c r="G812" s="31" t="s">
        <v>59</v>
      </c>
      <c r="H812" s="36" t="s">
        <v>6768</v>
      </c>
      <c r="I812" s="36" t="s">
        <v>6769</v>
      </c>
      <c r="J812" s="36" t="s">
        <v>6770</v>
      </c>
      <c r="K812" s="36" t="s">
        <v>6771</v>
      </c>
      <c r="L812" s="36" t="s">
        <v>6772</v>
      </c>
      <c r="M812" s="36" t="s">
        <v>6773</v>
      </c>
      <c r="N812" s="36" t="s">
        <v>6774</v>
      </c>
      <c r="O812" s="37" t="s">
        <v>67</v>
      </c>
      <c r="P812" s="37" t="s">
        <v>67</v>
      </c>
      <c r="Q812" s="30" t="s">
        <v>67</v>
      </c>
      <c r="R812" s="38" t="s">
        <v>67</v>
      </c>
      <c r="S812" s="30" t="s">
        <v>853</v>
      </c>
      <c r="T812" s="30" t="b">
        <v>1</v>
      </c>
      <c r="U812" s="30" t="s">
        <v>6775</v>
      </c>
      <c r="V812" s="34" t="s">
        <v>6776</v>
      </c>
      <c r="W812" s="39" t="s">
        <v>6777</v>
      </c>
      <c r="X812" s="30" t="s">
        <v>71</v>
      </c>
      <c r="Y812" s="38">
        <v>45588</v>
      </c>
      <c r="Z812" s="38" t="s">
        <v>156</v>
      </c>
      <c r="AA812" s="30" t="s">
        <v>106</v>
      </c>
      <c r="AB812" s="38">
        <v>45593</v>
      </c>
      <c r="AC812" s="39" t="s">
        <v>247</v>
      </c>
      <c r="AD812" s="40">
        <v>0</v>
      </c>
      <c r="AE812" s="40">
        <v>1</v>
      </c>
      <c r="AF812" s="40">
        <v>1</v>
      </c>
      <c r="AG812" s="40">
        <v>0</v>
      </c>
      <c r="AH812" s="40">
        <v>1</v>
      </c>
      <c r="AI812" s="40">
        <v>0</v>
      </c>
      <c r="AJ812" s="40">
        <v>1</v>
      </c>
      <c r="AK812" s="40">
        <v>1</v>
      </c>
      <c r="AL812" s="40">
        <v>0</v>
      </c>
      <c r="AM812" s="40">
        <v>0</v>
      </c>
      <c r="AN812" s="40">
        <v>0</v>
      </c>
      <c r="AO812" s="40">
        <v>0</v>
      </c>
      <c r="AP812" s="40">
        <v>0</v>
      </c>
      <c r="AQ812" s="40">
        <v>0</v>
      </c>
      <c r="AR812" s="40">
        <v>0</v>
      </c>
      <c r="AS812" s="40">
        <v>0</v>
      </c>
      <c r="AT812" s="40">
        <v>0</v>
      </c>
      <c r="AU812" s="34" t="s">
        <v>6433</v>
      </c>
      <c r="AV812" s="34" t="s">
        <v>67</v>
      </c>
      <c r="AW812" s="34" t="s">
        <v>67</v>
      </c>
      <c r="AX812" s="34"/>
      <c r="AY812" s="39"/>
      <c r="AZ812" s="38"/>
      <c r="BA812" s="38"/>
      <c r="BB812" s="41"/>
      <c r="BC812" s="38" t="s">
        <v>67</v>
      </c>
    </row>
    <row r="813" spans="1:55">
      <c r="A813" s="29">
        <f t="shared" si="6"/>
        <v>812</v>
      </c>
      <c r="B813" s="30" t="s">
        <v>54</v>
      </c>
      <c r="C813" s="31" t="s">
        <v>3314</v>
      </c>
      <c r="D813" s="32" t="s">
        <v>6778</v>
      </c>
      <c r="E813" s="42" t="s">
        <v>57</v>
      </c>
      <c r="F813" s="34" t="s">
        <v>706</v>
      </c>
      <c r="G813" s="31" t="s">
        <v>93</v>
      </c>
      <c r="H813" s="36" t="s">
        <v>6779</v>
      </c>
      <c r="I813" s="36" t="s">
        <v>95</v>
      </c>
      <c r="J813" s="36" t="s">
        <v>6780</v>
      </c>
      <c r="K813" s="36" t="s">
        <v>6781</v>
      </c>
      <c r="L813" s="36" t="s">
        <v>6782</v>
      </c>
      <c r="M813" s="36" t="s">
        <v>6783</v>
      </c>
      <c r="N813" s="36" t="s">
        <v>6784</v>
      </c>
      <c r="O813" s="37" t="s">
        <v>67</v>
      </c>
      <c r="P813" s="37" t="s">
        <v>67</v>
      </c>
      <c r="Q813" s="30" t="s">
        <v>67</v>
      </c>
      <c r="R813" s="38" t="s">
        <v>67</v>
      </c>
      <c r="S813" s="30" t="s">
        <v>853</v>
      </c>
      <c r="T813" s="30" t="b">
        <v>1</v>
      </c>
      <c r="U813" s="30" t="s">
        <v>6785</v>
      </c>
      <c r="V813" s="34" t="s">
        <v>6786</v>
      </c>
      <c r="W813" s="39" t="s">
        <v>6787</v>
      </c>
      <c r="X813" s="30" t="s">
        <v>71</v>
      </c>
      <c r="Y813" s="38">
        <v>45588</v>
      </c>
      <c r="Z813" s="38" t="s">
        <v>156</v>
      </c>
      <c r="AA813" s="30" t="s">
        <v>106</v>
      </c>
      <c r="AB813" s="38">
        <v>45596</v>
      </c>
      <c r="AC813" s="39" t="s">
        <v>247</v>
      </c>
      <c r="AD813" s="40">
        <v>0</v>
      </c>
      <c r="AE813" s="40">
        <v>1</v>
      </c>
      <c r="AF813" s="40">
        <v>1</v>
      </c>
      <c r="AG813" s="40">
        <v>6</v>
      </c>
      <c r="AH813" s="40">
        <v>1</v>
      </c>
      <c r="AI813" s="40">
        <v>0</v>
      </c>
      <c r="AJ813" s="40">
        <v>1</v>
      </c>
      <c r="AK813" s="40">
        <v>0</v>
      </c>
      <c r="AL813" s="40">
        <v>1</v>
      </c>
      <c r="AM813" s="40">
        <v>0</v>
      </c>
      <c r="AN813" s="40">
        <v>0</v>
      </c>
      <c r="AO813" s="40">
        <v>0</v>
      </c>
      <c r="AP813" s="40">
        <v>0</v>
      </c>
      <c r="AQ813" s="40">
        <v>0</v>
      </c>
      <c r="AR813" s="40">
        <v>200000</v>
      </c>
      <c r="AS813" s="40">
        <v>0</v>
      </c>
      <c r="AT813" s="40">
        <v>0</v>
      </c>
      <c r="AU813" s="34" t="s">
        <v>6433</v>
      </c>
      <c r="AV813" s="34" t="s">
        <v>67</v>
      </c>
      <c r="AW813" s="34" t="s">
        <v>67</v>
      </c>
      <c r="AX813" s="34"/>
      <c r="AY813" s="39"/>
      <c r="AZ813" s="38"/>
      <c r="BA813" s="38"/>
      <c r="BB813" s="41"/>
      <c r="BC813" s="38" t="s">
        <v>67</v>
      </c>
    </row>
    <row r="814" spans="1:55">
      <c r="A814" s="29">
        <f t="shared" si="6"/>
        <v>813</v>
      </c>
      <c r="B814" s="30" t="s">
        <v>54</v>
      </c>
      <c r="C814" s="31" t="s">
        <v>3314</v>
      </c>
      <c r="D814" s="32" t="s">
        <v>6788</v>
      </c>
      <c r="E814" s="42" t="s">
        <v>57</v>
      </c>
      <c r="F814" s="34" t="s">
        <v>706</v>
      </c>
      <c r="G814" s="31" t="s">
        <v>93</v>
      </c>
      <c r="H814" s="36" t="s">
        <v>6789</v>
      </c>
      <c r="I814" s="36" t="s">
        <v>251</v>
      </c>
      <c r="J814" s="36" t="s">
        <v>6790</v>
      </c>
      <c r="K814" s="36" t="s">
        <v>6791</v>
      </c>
      <c r="L814" s="36" t="s">
        <v>6792</v>
      </c>
      <c r="M814" s="36" t="s">
        <v>6793</v>
      </c>
      <c r="N814" s="36" t="s">
        <v>6794</v>
      </c>
      <c r="O814" s="37" t="s">
        <v>67</v>
      </c>
      <c r="P814" s="37" t="s">
        <v>67</v>
      </c>
      <c r="Q814" s="30" t="s">
        <v>67</v>
      </c>
      <c r="R814" s="38" t="s">
        <v>67</v>
      </c>
      <c r="S814" s="30" t="s">
        <v>853</v>
      </c>
      <c r="T814" s="30" t="b">
        <v>1</v>
      </c>
      <c r="U814" s="30" t="s">
        <v>6795</v>
      </c>
      <c r="V814" s="34" t="s">
        <v>6796</v>
      </c>
      <c r="W814" s="39" t="s">
        <v>6797</v>
      </c>
      <c r="X814" s="30" t="s">
        <v>71</v>
      </c>
      <c r="Y814" s="38">
        <v>45589</v>
      </c>
      <c r="Z814" s="38" t="s">
        <v>156</v>
      </c>
      <c r="AA814" s="30" t="s">
        <v>106</v>
      </c>
      <c r="AB814" s="38">
        <v>45618</v>
      </c>
      <c r="AC814" s="39" t="s">
        <v>247</v>
      </c>
      <c r="AD814" s="40">
        <v>1</v>
      </c>
      <c r="AE814" s="40">
        <v>2</v>
      </c>
      <c r="AF814" s="40">
        <v>2</v>
      </c>
      <c r="AG814" s="40">
        <v>1</v>
      </c>
      <c r="AH814" s="40">
        <v>4</v>
      </c>
      <c r="AI814" s="40">
        <v>0</v>
      </c>
      <c r="AJ814" s="40">
        <v>1</v>
      </c>
      <c r="AK814" s="40">
        <v>0</v>
      </c>
      <c r="AL814" s="40">
        <v>1</v>
      </c>
      <c r="AM814" s="40">
        <v>0</v>
      </c>
      <c r="AN814" s="40">
        <v>0</v>
      </c>
      <c r="AO814" s="40">
        <v>0</v>
      </c>
      <c r="AP814" s="40">
        <v>0</v>
      </c>
      <c r="AQ814" s="40">
        <v>0</v>
      </c>
      <c r="AR814" s="40">
        <v>200000</v>
      </c>
      <c r="AS814" s="40">
        <v>0</v>
      </c>
      <c r="AT814" s="40">
        <v>0</v>
      </c>
      <c r="AU814" s="34" t="s">
        <v>6433</v>
      </c>
      <c r="AV814" s="34" t="s">
        <v>67</v>
      </c>
      <c r="AW814" s="34" t="s">
        <v>67</v>
      </c>
      <c r="AX814" s="34"/>
      <c r="AY814" s="39"/>
      <c r="AZ814" s="38"/>
      <c r="BA814" s="38"/>
      <c r="BB814" s="41"/>
      <c r="BC814" s="38" t="s">
        <v>67</v>
      </c>
    </row>
    <row r="815" spans="1:55">
      <c r="A815" s="29">
        <f t="shared" si="6"/>
        <v>814</v>
      </c>
      <c r="B815" s="30" t="s">
        <v>54</v>
      </c>
      <c r="C815" s="31" t="s">
        <v>3314</v>
      </c>
      <c r="D815" s="32" t="s">
        <v>6798</v>
      </c>
      <c r="E815" s="42" t="s">
        <v>57</v>
      </c>
      <c r="F815" s="34" t="s">
        <v>706</v>
      </c>
      <c r="G815" s="31" t="s">
        <v>93</v>
      </c>
      <c r="H815" s="36" t="s">
        <v>6799</v>
      </c>
      <c r="I815" s="36" t="s">
        <v>184</v>
      </c>
      <c r="J815" s="36" t="s">
        <v>6800</v>
      </c>
      <c r="K815" s="36" t="s">
        <v>6801</v>
      </c>
      <c r="L815" s="36" t="s">
        <v>6802</v>
      </c>
      <c r="M815" s="36" t="s">
        <v>6803</v>
      </c>
      <c r="N815" s="36" t="s">
        <v>6804</v>
      </c>
      <c r="O815" s="37" t="s">
        <v>67</v>
      </c>
      <c r="P815" s="37" t="s">
        <v>67</v>
      </c>
      <c r="Q815" s="30" t="s">
        <v>67</v>
      </c>
      <c r="R815" s="38" t="s">
        <v>67</v>
      </c>
      <c r="S815" s="30" t="s">
        <v>853</v>
      </c>
      <c r="T815" s="30" t="b">
        <v>1</v>
      </c>
      <c r="U815" s="30" t="s">
        <v>6805</v>
      </c>
      <c r="V815" s="34" t="s">
        <v>6806</v>
      </c>
      <c r="W815" s="39" t="s">
        <v>6807</v>
      </c>
      <c r="X815" s="30" t="s">
        <v>71</v>
      </c>
      <c r="Y815" s="38">
        <v>45590</v>
      </c>
      <c r="Z815" s="38" t="s">
        <v>156</v>
      </c>
      <c r="AA815" s="30" t="s">
        <v>106</v>
      </c>
      <c r="AB815" s="38">
        <v>45622</v>
      </c>
      <c r="AC815" s="39" t="s">
        <v>247</v>
      </c>
      <c r="AD815" s="40">
        <v>0</v>
      </c>
      <c r="AE815" s="40">
        <v>4</v>
      </c>
      <c r="AF815" s="40">
        <v>4</v>
      </c>
      <c r="AG815" s="40">
        <v>6</v>
      </c>
      <c r="AH815" s="40">
        <v>4</v>
      </c>
      <c r="AI815" s="40">
        <v>0</v>
      </c>
      <c r="AJ815" s="40">
        <v>2</v>
      </c>
      <c r="AK815" s="40">
        <v>0</v>
      </c>
      <c r="AL815" s="40">
        <v>2</v>
      </c>
      <c r="AM815" s="40">
        <v>0</v>
      </c>
      <c r="AN815" s="40">
        <v>0</v>
      </c>
      <c r="AO815" s="40">
        <v>0</v>
      </c>
      <c r="AP815" s="40">
        <v>0</v>
      </c>
      <c r="AQ815" s="40">
        <v>0</v>
      </c>
      <c r="AR815" s="40">
        <v>850000</v>
      </c>
      <c r="AS815" s="40">
        <v>0</v>
      </c>
      <c r="AT815" s="40">
        <v>0</v>
      </c>
      <c r="AU815" s="34" t="s">
        <v>6433</v>
      </c>
      <c r="AV815" s="34" t="s">
        <v>67</v>
      </c>
      <c r="AW815" s="34" t="s">
        <v>67</v>
      </c>
      <c r="AX815" s="34"/>
      <c r="AY815" s="39"/>
      <c r="AZ815" s="38"/>
      <c r="BA815" s="38"/>
      <c r="BB815" s="41"/>
      <c r="BC815" s="38" t="s">
        <v>67</v>
      </c>
    </row>
    <row r="816" spans="1:55">
      <c r="A816" s="29">
        <f t="shared" si="6"/>
        <v>815</v>
      </c>
      <c r="B816" s="30" t="s">
        <v>54</v>
      </c>
      <c r="C816" s="31" t="s">
        <v>3314</v>
      </c>
      <c r="D816" s="32" t="s">
        <v>6808</v>
      </c>
      <c r="E816" s="42" t="s">
        <v>57</v>
      </c>
      <c r="F816" s="34" t="s">
        <v>706</v>
      </c>
      <c r="G816" s="31" t="s">
        <v>93</v>
      </c>
      <c r="H816" s="36" t="s">
        <v>6799</v>
      </c>
      <c r="I816" s="36" t="s">
        <v>184</v>
      </c>
      <c r="J816" s="36" t="s">
        <v>6800</v>
      </c>
      <c r="K816" s="36" t="s">
        <v>6809</v>
      </c>
      <c r="L816" s="36" t="s">
        <v>6802</v>
      </c>
      <c r="M816" s="36" t="s">
        <v>6803</v>
      </c>
      <c r="N816" s="36" t="s">
        <v>6810</v>
      </c>
      <c r="O816" s="37" t="s">
        <v>67</v>
      </c>
      <c r="P816" s="37" t="s">
        <v>67</v>
      </c>
      <c r="Q816" s="30" t="s">
        <v>67</v>
      </c>
      <c r="R816" s="38" t="s">
        <v>67</v>
      </c>
      <c r="S816" s="30" t="s">
        <v>853</v>
      </c>
      <c r="T816" s="30" t="b">
        <v>1</v>
      </c>
      <c r="U816" s="30" t="s">
        <v>6805</v>
      </c>
      <c r="V816" s="34" t="s">
        <v>6806</v>
      </c>
      <c r="W816" s="39" t="s">
        <v>6811</v>
      </c>
      <c r="X816" s="30" t="s">
        <v>71</v>
      </c>
      <c r="Y816" s="38">
        <v>45590</v>
      </c>
      <c r="Z816" s="38" t="s">
        <v>156</v>
      </c>
      <c r="AA816" s="30" t="s">
        <v>106</v>
      </c>
      <c r="AB816" s="38">
        <v>45623</v>
      </c>
      <c r="AC816" s="39" t="s">
        <v>247</v>
      </c>
      <c r="AD816" s="40">
        <v>0</v>
      </c>
      <c r="AE816" s="40">
        <v>2</v>
      </c>
      <c r="AF816" s="40">
        <v>2</v>
      </c>
      <c r="AG816" s="40">
        <v>3</v>
      </c>
      <c r="AH816" s="40">
        <v>2</v>
      </c>
      <c r="AI816" s="40">
        <v>0</v>
      </c>
      <c r="AJ816" s="40">
        <v>1</v>
      </c>
      <c r="AK816" s="40">
        <v>0</v>
      </c>
      <c r="AL816" s="40">
        <v>1</v>
      </c>
      <c r="AM816" s="40">
        <v>0</v>
      </c>
      <c r="AN816" s="40">
        <v>0</v>
      </c>
      <c r="AO816" s="40">
        <v>0</v>
      </c>
      <c r="AP816" s="40">
        <v>0</v>
      </c>
      <c r="AQ816" s="40">
        <v>0</v>
      </c>
      <c r="AR816" s="40">
        <v>250000</v>
      </c>
      <c r="AS816" s="40">
        <v>0</v>
      </c>
      <c r="AT816" s="40">
        <v>0</v>
      </c>
      <c r="AU816" s="34" t="s">
        <v>6433</v>
      </c>
      <c r="AV816" s="34" t="s">
        <v>67</v>
      </c>
      <c r="AW816" s="34" t="s">
        <v>67</v>
      </c>
      <c r="AX816" s="34"/>
      <c r="AY816" s="39"/>
      <c r="AZ816" s="38"/>
      <c r="BA816" s="38"/>
      <c r="BB816" s="41"/>
      <c r="BC816" s="38" t="s">
        <v>67</v>
      </c>
    </row>
    <row r="817" spans="1:55">
      <c r="A817" s="29">
        <f t="shared" si="6"/>
        <v>816</v>
      </c>
      <c r="B817" s="30" t="s">
        <v>54</v>
      </c>
      <c r="C817" s="31" t="s">
        <v>3314</v>
      </c>
      <c r="D817" s="32" t="s">
        <v>6812</v>
      </c>
      <c r="E817" s="42" t="s">
        <v>57</v>
      </c>
      <c r="F817" s="34" t="s">
        <v>706</v>
      </c>
      <c r="G817" s="31" t="s">
        <v>93</v>
      </c>
      <c r="H817" s="36" t="s">
        <v>6813</v>
      </c>
      <c r="I817" s="36" t="s">
        <v>121</v>
      </c>
      <c r="J817" s="36" t="s">
        <v>6814</v>
      </c>
      <c r="K817" s="36" t="s">
        <v>6815</v>
      </c>
      <c r="L817" s="36" t="s">
        <v>6816</v>
      </c>
      <c r="M817" s="36" t="s">
        <v>6817</v>
      </c>
      <c r="N817" s="36" t="s">
        <v>6818</v>
      </c>
      <c r="O817" s="37" t="s">
        <v>67</v>
      </c>
      <c r="P817" s="37" t="s">
        <v>67</v>
      </c>
      <c r="Q817" s="30" t="s">
        <v>67</v>
      </c>
      <c r="R817" s="38" t="s">
        <v>67</v>
      </c>
      <c r="S817" s="30" t="s">
        <v>853</v>
      </c>
      <c r="T817" s="30" t="b">
        <v>1</v>
      </c>
      <c r="U817" s="30" t="s">
        <v>6819</v>
      </c>
      <c r="V817" s="34" t="s">
        <v>6820</v>
      </c>
      <c r="W817" s="39" t="s">
        <v>67</v>
      </c>
      <c r="X817" s="30" t="s">
        <v>71</v>
      </c>
      <c r="Y817" s="38">
        <v>45590</v>
      </c>
      <c r="Z817" s="38" t="s">
        <v>156</v>
      </c>
      <c r="AA817" s="30" t="s">
        <v>106</v>
      </c>
      <c r="AB817" s="38">
        <v>45643</v>
      </c>
      <c r="AC817" s="39" t="s">
        <v>247</v>
      </c>
      <c r="AD817" s="40">
        <v>0</v>
      </c>
      <c r="AE817" s="40">
        <v>4</v>
      </c>
      <c r="AF817" s="40">
        <v>4</v>
      </c>
      <c r="AG817" s="40">
        <v>5</v>
      </c>
      <c r="AH817" s="40">
        <v>4</v>
      </c>
      <c r="AI817" s="40">
        <v>0</v>
      </c>
      <c r="AJ817" s="40">
        <v>1</v>
      </c>
      <c r="AK817" s="40">
        <v>0</v>
      </c>
      <c r="AL817" s="40">
        <v>1</v>
      </c>
      <c r="AM817" s="40">
        <v>0</v>
      </c>
      <c r="AN817" s="40">
        <v>0</v>
      </c>
      <c r="AO817" s="40">
        <v>0</v>
      </c>
      <c r="AP817" s="40">
        <v>0</v>
      </c>
      <c r="AQ817" s="40">
        <v>0</v>
      </c>
      <c r="AR817" s="40">
        <v>300000</v>
      </c>
      <c r="AS817" s="40">
        <v>0</v>
      </c>
      <c r="AT817" s="40">
        <v>0</v>
      </c>
      <c r="AU817" s="34" t="s">
        <v>6433</v>
      </c>
      <c r="AV817" s="34" t="s">
        <v>67</v>
      </c>
      <c r="AW817" s="34" t="s">
        <v>67</v>
      </c>
      <c r="AX817" s="34"/>
      <c r="AY817" s="39"/>
      <c r="AZ817" s="38"/>
      <c r="BA817" s="38"/>
      <c r="BB817" s="41"/>
      <c r="BC817" s="38" t="s">
        <v>67</v>
      </c>
    </row>
    <row r="818" spans="1:55">
      <c r="A818" s="29">
        <f t="shared" si="6"/>
        <v>817</v>
      </c>
      <c r="B818" s="30" t="s">
        <v>54</v>
      </c>
      <c r="C818" s="31" t="s">
        <v>3314</v>
      </c>
      <c r="D818" s="32" t="s">
        <v>6821</v>
      </c>
      <c r="E818" s="42" t="s">
        <v>57</v>
      </c>
      <c r="F818" s="34" t="s">
        <v>706</v>
      </c>
      <c r="G818" s="31" t="s">
        <v>93</v>
      </c>
      <c r="H818" s="36" t="s">
        <v>6822</v>
      </c>
      <c r="I818" s="36" t="s">
        <v>6823</v>
      </c>
      <c r="J818" s="36" t="s">
        <v>6824</v>
      </c>
      <c r="K818" s="36" t="s">
        <v>6825</v>
      </c>
      <c r="L818" s="36" t="s">
        <v>6826</v>
      </c>
      <c r="M818" s="36" t="s">
        <v>6827</v>
      </c>
      <c r="N818" s="36" t="s">
        <v>6828</v>
      </c>
      <c r="O818" s="37" t="s">
        <v>67</v>
      </c>
      <c r="P818" s="37" t="s">
        <v>67</v>
      </c>
      <c r="Q818" s="30" t="s">
        <v>67</v>
      </c>
      <c r="R818" s="38" t="s">
        <v>67</v>
      </c>
      <c r="S818" s="30" t="s">
        <v>853</v>
      </c>
      <c r="T818" s="30" t="b">
        <v>1</v>
      </c>
      <c r="U818" s="30" t="s">
        <v>6829</v>
      </c>
      <c r="V818" s="34" t="s">
        <v>6830</v>
      </c>
      <c r="W818" s="39" t="s">
        <v>6831</v>
      </c>
      <c r="X818" s="30" t="s">
        <v>71</v>
      </c>
      <c r="Y818" s="38">
        <v>45593</v>
      </c>
      <c r="Z818" s="38" t="s">
        <v>156</v>
      </c>
      <c r="AA818" s="30" t="s">
        <v>106</v>
      </c>
      <c r="AB818" s="38">
        <v>45616</v>
      </c>
      <c r="AC818" s="39" t="s">
        <v>247</v>
      </c>
      <c r="AD818" s="40">
        <v>0</v>
      </c>
      <c r="AE818" s="40">
        <v>1</v>
      </c>
      <c r="AF818" s="40">
        <v>1</v>
      </c>
      <c r="AG818" s="40">
        <v>7</v>
      </c>
      <c r="AH818" s="40">
        <v>1</v>
      </c>
      <c r="AI818" s="40">
        <v>0</v>
      </c>
      <c r="AJ818" s="40">
        <v>1</v>
      </c>
      <c r="AK818" s="40">
        <v>0</v>
      </c>
      <c r="AL818" s="40">
        <v>1</v>
      </c>
      <c r="AM818" s="40">
        <v>0</v>
      </c>
      <c r="AN818" s="40">
        <v>0</v>
      </c>
      <c r="AO818" s="40">
        <v>0</v>
      </c>
      <c r="AP818" s="40">
        <v>0</v>
      </c>
      <c r="AQ818" s="40">
        <v>0</v>
      </c>
      <c r="AR818" s="40">
        <v>0</v>
      </c>
      <c r="AS818" s="40">
        <v>0</v>
      </c>
      <c r="AT818" s="40">
        <v>0</v>
      </c>
      <c r="AU818" s="34" t="s">
        <v>6433</v>
      </c>
      <c r="AV818" s="34" t="s">
        <v>67</v>
      </c>
      <c r="AW818" s="34" t="s">
        <v>67</v>
      </c>
      <c r="AX818" s="34"/>
      <c r="AY818" s="39"/>
      <c r="AZ818" s="38"/>
      <c r="BA818" s="38"/>
      <c r="BB818" s="41"/>
      <c r="BC818" s="38" t="s">
        <v>67</v>
      </c>
    </row>
    <row r="819" spans="1:55">
      <c r="A819" s="29">
        <f t="shared" si="6"/>
        <v>818</v>
      </c>
      <c r="B819" s="30" t="s">
        <v>54</v>
      </c>
      <c r="C819" s="31" t="s">
        <v>6832</v>
      </c>
      <c r="D819" s="32" t="s">
        <v>6833</v>
      </c>
      <c r="E819" s="42" t="s">
        <v>57</v>
      </c>
      <c r="F819" s="34" t="s">
        <v>706</v>
      </c>
      <c r="G819" s="31" t="s">
        <v>93</v>
      </c>
      <c r="H819" s="36" t="s">
        <v>6834</v>
      </c>
      <c r="I819" s="36" t="s">
        <v>668</v>
      </c>
      <c r="J819" s="36" t="s">
        <v>6835</v>
      </c>
      <c r="K819" s="36" t="s">
        <v>6836</v>
      </c>
      <c r="L819" s="36" t="s">
        <v>6837</v>
      </c>
      <c r="M819" s="36" t="s">
        <v>6838</v>
      </c>
      <c r="N819" s="36" t="s">
        <v>6839</v>
      </c>
      <c r="O819" s="37" t="s">
        <v>67</v>
      </c>
      <c r="P819" s="37" t="s">
        <v>67</v>
      </c>
      <c r="Q819" s="30" t="s">
        <v>67</v>
      </c>
      <c r="R819" s="38" t="s">
        <v>67</v>
      </c>
      <c r="S819" s="30" t="s">
        <v>853</v>
      </c>
      <c r="T819" s="30" t="b">
        <v>0</v>
      </c>
      <c r="U819" s="30" t="s">
        <v>6840</v>
      </c>
      <c r="V819" s="34" t="s">
        <v>6841</v>
      </c>
      <c r="W819" s="39" t="s">
        <v>6842</v>
      </c>
      <c r="X819" s="30" t="s">
        <v>71</v>
      </c>
      <c r="Y819" s="38">
        <v>45588</v>
      </c>
      <c r="Z819" s="38" t="s">
        <v>156</v>
      </c>
      <c r="AA819" s="30" t="s">
        <v>106</v>
      </c>
      <c r="AB819" s="38">
        <v>45594</v>
      </c>
      <c r="AC819" s="39" t="s">
        <v>247</v>
      </c>
      <c r="AD819" s="40">
        <v>0</v>
      </c>
      <c r="AE819" s="40">
        <v>2</v>
      </c>
      <c r="AF819" s="40">
        <v>2</v>
      </c>
      <c r="AG819" s="40">
        <v>1</v>
      </c>
      <c r="AH819" s="40">
        <v>1</v>
      </c>
      <c r="AI819" s="40">
        <v>0</v>
      </c>
      <c r="AJ819" s="40">
        <v>1</v>
      </c>
      <c r="AK819" s="40">
        <v>0</v>
      </c>
      <c r="AL819" s="40">
        <v>1</v>
      </c>
      <c r="AM819" s="40">
        <v>0</v>
      </c>
      <c r="AN819" s="40">
        <v>0</v>
      </c>
      <c r="AO819" s="40">
        <v>0</v>
      </c>
      <c r="AP819" s="40">
        <v>0</v>
      </c>
      <c r="AQ819" s="40">
        <v>0</v>
      </c>
      <c r="AR819" s="40">
        <v>400000</v>
      </c>
      <c r="AS819" s="40">
        <v>0</v>
      </c>
      <c r="AT819" s="40">
        <v>0</v>
      </c>
      <c r="AU819" s="34" t="s">
        <v>6433</v>
      </c>
      <c r="AV819" s="34" t="s">
        <v>67</v>
      </c>
      <c r="AW819" s="34" t="s">
        <v>67</v>
      </c>
      <c r="AX819" s="34"/>
      <c r="AY819" s="39"/>
      <c r="AZ819" s="38"/>
      <c r="BA819" s="38"/>
      <c r="BB819" s="41"/>
      <c r="BC819" s="38" t="s">
        <v>67</v>
      </c>
    </row>
    <row r="820" spans="1:55">
      <c r="A820" s="29">
        <f t="shared" si="6"/>
        <v>819</v>
      </c>
      <c r="B820" s="30" t="s">
        <v>54</v>
      </c>
      <c r="C820" s="31" t="s">
        <v>6832</v>
      </c>
      <c r="D820" s="32" t="s">
        <v>6843</v>
      </c>
      <c r="E820" s="42" t="s">
        <v>57</v>
      </c>
      <c r="F820" s="34" t="s">
        <v>706</v>
      </c>
      <c r="G820" s="31" t="s">
        <v>59</v>
      </c>
      <c r="H820" s="36" t="s">
        <v>6844</v>
      </c>
      <c r="I820" s="36" t="s">
        <v>708</v>
      </c>
      <c r="J820" s="36" t="s">
        <v>6845</v>
      </c>
      <c r="K820" s="36" t="s">
        <v>6846</v>
      </c>
      <c r="L820" s="36" t="s">
        <v>6847</v>
      </c>
      <c r="M820" s="36" t="s">
        <v>6848</v>
      </c>
      <c r="N820" s="36" t="s">
        <v>6849</v>
      </c>
      <c r="O820" s="37" t="s">
        <v>67</v>
      </c>
      <c r="P820" s="37" t="s">
        <v>67</v>
      </c>
      <c r="Q820" s="30" t="s">
        <v>67</v>
      </c>
      <c r="R820" s="38" t="s">
        <v>67</v>
      </c>
      <c r="S820" s="30" t="s">
        <v>853</v>
      </c>
      <c r="T820" s="30" t="b">
        <v>1</v>
      </c>
      <c r="U820" s="30" t="s">
        <v>6850</v>
      </c>
      <c r="V820" s="34" t="s">
        <v>6851</v>
      </c>
      <c r="W820" s="39" t="s">
        <v>6852</v>
      </c>
      <c r="X820" s="30" t="s">
        <v>71</v>
      </c>
      <c r="Y820" s="38">
        <v>45607</v>
      </c>
      <c r="Z820" s="38" t="s">
        <v>156</v>
      </c>
      <c r="AA820" s="30" t="s">
        <v>106</v>
      </c>
      <c r="AB820" s="38">
        <v>45638</v>
      </c>
      <c r="AC820" s="39" t="s">
        <v>247</v>
      </c>
      <c r="AD820" s="40">
        <v>0</v>
      </c>
      <c r="AE820" s="40">
        <v>2</v>
      </c>
      <c r="AF820" s="40">
        <v>2</v>
      </c>
      <c r="AG820" s="40">
        <v>0</v>
      </c>
      <c r="AH820" s="40">
        <v>0</v>
      </c>
      <c r="AI820" s="40">
        <v>0</v>
      </c>
      <c r="AJ820" s="40">
        <v>1</v>
      </c>
      <c r="AK820" s="40">
        <v>1</v>
      </c>
      <c r="AL820" s="40">
        <v>0</v>
      </c>
      <c r="AM820" s="40">
        <v>0</v>
      </c>
      <c r="AN820" s="40">
        <v>0</v>
      </c>
      <c r="AO820" s="40">
        <v>0</v>
      </c>
      <c r="AP820" s="40">
        <v>0</v>
      </c>
      <c r="AQ820" s="40">
        <v>0</v>
      </c>
      <c r="AR820" s="40">
        <v>500000</v>
      </c>
      <c r="AS820" s="40">
        <v>0</v>
      </c>
      <c r="AT820" s="40">
        <v>0</v>
      </c>
      <c r="AU820" s="34" t="s">
        <v>442</v>
      </c>
      <c r="AV820" s="34" t="s">
        <v>67</v>
      </c>
      <c r="AW820" s="34" t="s">
        <v>67</v>
      </c>
      <c r="AX820" s="34"/>
      <c r="AY820" s="39"/>
      <c r="AZ820" s="38"/>
      <c r="BA820" s="38"/>
      <c r="BB820" s="41"/>
      <c r="BC820" s="38" t="s">
        <v>67</v>
      </c>
    </row>
    <row r="821" spans="1:55">
      <c r="A821" s="29">
        <f t="shared" si="6"/>
        <v>820</v>
      </c>
      <c r="B821" s="30" t="s">
        <v>54</v>
      </c>
      <c r="C821" s="31" t="s">
        <v>6832</v>
      </c>
      <c r="D821" s="32" t="s">
        <v>6853</v>
      </c>
      <c r="E821" s="42" t="s">
        <v>57</v>
      </c>
      <c r="F821" s="34" t="s">
        <v>706</v>
      </c>
      <c r="G821" s="31" t="s">
        <v>93</v>
      </c>
      <c r="H821" s="36" t="s">
        <v>6854</v>
      </c>
      <c r="I821" s="36" t="s">
        <v>121</v>
      </c>
      <c r="J821" s="36" t="s">
        <v>6855</v>
      </c>
      <c r="K821" s="36" t="s">
        <v>6856</v>
      </c>
      <c r="L821" s="36" t="s">
        <v>6857</v>
      </c>
      <c r="M821" s="36" t="s">
        <v>6858</v>
      </c>
      <c r="N821" s="36" t="s">
        <v>6859</v>
      </c>
      <c r="O821" s="37" t="s">
        <v>67</v>
      </c>
      <c r="P821" s="37" t="s">
        <v>67</v>
      </c>
      <c r="Q821" s="30" t="s">
        <v>67</v>
      </c>
      <c r="R821" s="38" t="s">
        <v>67</v>
      </c>
      <c r="S821" s="30" t="s">
        <v>853</v>
      </c>
      <c r="T821" s="30" t="b">
        <v>1</v>
      </c>
      <c r="U821" s="30" t="s">
        <v>6860</v>
      </c>
      <c r="V821" s="34" t="s">
        <v>6861</v>
      </c>
      <c r="W821" s="39" t="s">
        <v>6862</v>
      </c>
      <c r="X821" s="30" t="s">
        <v>71</v>
      </c>
      <c r="Y821" s="38">
        <v>45607</v>
      </c>
      <c r="Z821" s="38" t="s">
        <v>156</v>
      </c>
      <c r="AA821" s="30" t="s">
        <v>106</v>
      </c>
      <c r="AB821" s="38">
        <v>45638</v>
      </c>
      <c r="AC821" s="39" t="s">
        <v>247</v>
      </c>
      <c r="AD821" s="40">
        <v>0</v>
      </c>
      <c r="AE821" s="40">
        <v>2</v>
      </c>
      <c r="AF821" s="40">
        <v>2</v>
      </c>
      <c r="AG821" s="40">
        <v>2</v>
      </c>
      <c r="AH821" s="40">
        <v>2</v>
      </c>
      <c r="AI821" s="40">
        <v>0</v>
      </c>
      <c r="AJ821" s="40">
        <v>1</v>
      </c>
      <c r="AK821" s="40">
        <v>0</v>
      </c>
      <c r="AL821" s="40">
        <v>1</v>
      </c>
      <c r="AM821" s="40">
        <v>0</v>
      </c>
      <c r="AN821" s="40">
        <v>0</v>
      </c>
      <c r="AO821" s="40">
        <v>0</v>
      </c>
      <c r="AP821" s="40">
        <v>0</v>
      </c>
      <c r="AQ821" s="40">
        <v>0</v>
      </c>
      <c r="AR821" s="40">
        <v>400000</v>
      </c>
      <c r="AS821" s="40">
        <v>0</v>
      </c>
      <c r="AT821" s="40">
        <v>0</v>
      </c>
      <c r="AU821" s="34" t="s">
        <v>6433</v>
      </c>
      <c r="AV821" s="34" t="s">
        <v>67</v>
      </c>
      <c r="AW821" s="34" t="s">
        <v>67</v>
      </c>
      <c r="AX821" s="34"/>
      <c r="AY821" s="39"/>
      <c r="AZ821" s="38"/>
      <c r="BA821" s="38"/>
      <c r="BB821" s="41"/>
      <c r="BC821" s="38" t="s">
        <v>67</v>
      </c>
    </row>
    <row r="822" spans="1:55">
      <c r="A822" s="29">
        <f t="shared" si="6"/>
        <v>821</v>
      </c>
      <c r="B822" s="30" t="s">
        <v>54</v>
      </c>
      <c r="C822" s="31" t="s">
        <v>2547</v>
      </c>
      <c r="D822" s="32" t="s">
        <v>6863</v>
      </c>
      <c r="E822" s="42" t="s">
        <v>57</v>
      </c>
      <c r="F822" s="34" t="s">
        <v>706</v>
      </c>
      <c r="G822" s="31" t="s">
        <v>93</v>
      </c>
      <c r="H822" s="36" t="s">
        <v>6864</v>
      </c>
      <c r="I822" s="36" t="s">
        <v>95</v>
      </c>
      <c r="J822" s="36" t="s">
        <v>6865</v>
      </c>
      <c r="K822" s="36" t="s">
        <v>6866</v>
      </c>
      <c r="L822" s="36" t="s">
        <v>6867</v>
      </c>
      <c r="M822" s="36" t="s">
        <v>6868</v>
      </c>
      <c r="N822" s="36" t="s">
        <v>6869</v>
      </c>
      <c r="O822" s="37" t="s">
        <v>67</v>
      </c>
      <c r="P822" s="37" t="s">
        <v>67</v>
      </c>
      <c r="Q822" s="30" t="s">
        <v>67</v>
      </c>
      <c r="R822" s="38" t="s">
        <v>67</v>
      </c>
      <c r="S822" s="30" t="s">
        <v>853</v>
      </c>
      <c r="T822" s="30" t="b">
        <v>0</v>
      </c>
      <c r="U822" s="30" t="s">
        <v>6870</v>
      </c>
      <c r="V822" s="34" t="s">
        <v>6871</v>
      </c>
      <c r="W822" s="39" t="s">
        <v>6872</v>
      </c>
      <c r="X822" s="30" t="s">
        <v>71</v>
      </c>
      <c r="Y822" s="38">
        <v>45608</v>
      </c>
      <c r="Z822" s="38" t="s">
        <v>156</v>
      </c>
      <c r="AA822" s="30" t="s">
        <v>106</v>
      </c>
      <c r="AB822" s="38">
        <v>45644</v>
      </c>
      <c r="AC822" s="39" t="s">
        <v>247</v>
      </c>
      <c r="AD822" s="40">
        <v>0</v>
      </c>
      <c r="AE822" s="40">
        <v>2</v>
      </c>
      <c r="AF822" s="40">
        <v>2</v>
      </c>
      <c r="AG822" s="40">
        <v>0</v>
      </c>
      <c r="AH822" s="40">
        <v>0</v>
      </c>
      <c r="AI822" s="40">
        <v>0</v>
      </c>
      <c r="AJ822" s="40">
        <v>2</v>
      </c>
      <c r="AK822" s="40">
        <v>0</v>
      </c>
      <c r="AL822" s="40">
        <v>2</v>
      </c>
      <c r="AM822" s="40">
        <v>0</v>
      </c>
      <c r="AN822" s="40">
        <v>0</v>
      </c>
      <c r="AO822" s="40">
        <v>0</v>
      </c>
      <c r="AP822" s="40">
        <v>0</v>
      </c>
      <c r="AQ822" s="40">
        <v>0</v>
      </c>
      <c r="AR822" s="40">
        <v>800000</v>
      </c>
      <c r="AS822" s="40">
        <v>0</v>
      </c>
      <c r="AT822" s="40">
        <v>0</v>
      </c>
      <c r="AU822" s="34" t="s">
        <v>2194</v>
      </c>
      <c r="AV822" s="34" t="s">
        <v>67</v>
      </c>
      <c r="AW822" s="34" t="s">
        <v>67</v>
      </c>
      <c r="AX822" s="34"/>
      <c r="AY822" s="39"/>
      <c r="AZ822" s="38"/>
      <c r="BA822" s="38"/>
      <c r="BB822" s="41"/>
      <c r="BC822" s="38" t="s">
        <v>67</v>
      </c>
    </row>
    <row r="823" spans="1:55">
      <c r="A823" s="29">
        <f t="shared" si="6"/>
        <v>822</v>
      </c>
      <c r="B823" s="30" t="s">
        <v>54</v>
      </c>
      <c r="C823" s="31" t="s">
        <v>2547</v>
      </c>
      <c r="D823" s="36" t="s">
        <v>6873</v>
      </c>
      <c r="E823" s="42" t="s">
        <v>57</v>
      </c>
      <c r="F823" s="34" t="s">
        <v>706</v>
      </c>
      <c r="G823" s="31" t="s">
        <v>59</v>
      </c>
      <c r="H823" s="36" t="s">
        <v>6874</v>
      </c>
      <c r="I823" s="36" t="s">
        <v>554</v>
      </c>
      <c r="J823" s="36" t="s">
        <v>6875</v>
      </c>
      <c r="K823" s="36" t="s">
        <v>6876</v>
      </c>
      <c r="L823" s="36" t="s">
        <v>6877</v>
      </c>
      <c r="M823" s="36" t="s">
        <v>6878</v>
      </c>
      <c r="N823" s="36" t="s">
        <v>6879</v>
      </c>
      <c r="O823" s="37" t="s">
        <v>67</v>
      </c>
      <c r="P823" s="37" t="s">
        <v>67</v>
      </c>
      <c r="Q823" s="30" t="s">
        <v>67</v>
      </c>
      <c r="R823" s="38" t="s">
        <v>67</v>
      </c>
      <c r="S823" s="30" t="s">
        <v>853</v>
      </c>
      <c r="T823" s="30" t="b">
        <v>0</v>
      </c>
      <c r="U823" s="30" t="s">
        <v>6880</v>
      </c>
      <c r="V823" s="34" t="s">
        <v>6881</v>
      </c>
      <c r="W823" s="39" t="s">
        <v>6882</v>
      </c>
      <c r="X823" s="30" t="s">
        <v>71</v>
      </c>
      <c r="Y823" s="38">
        <v>45565</v>
      </c>
      <c r="Z823" s="38" t="s">
        <v>156</v>
      </c>
      <c r="AA823" s="30" t="s">
        <v>106</v>
      </c>
      <c r="AB823" s="38">
        <v>45579</v>
      </c>
      <c r="AC823" s="39" t="s">
        <v>6883</v>
      </c>
      <c r="AD823" s="40">
        <v>0</v>
      </c>
      <c r="AE823" s="40">
        <v>3</v>
      </c>
      <c r="AF823" s="40">
        <v>3</v>
      </c>
      <c r="AG823" s="40">
        <v>10</v>
      </c>
      <c r="AH823" s="40">
        <v>3</v>
      </c>
      <c r="AI823" s="40">
        <v>0</v>
      </c>
      <c r="AJ823" s="40">
        <v>1</v>
      </c>
      <c r="AK823" s="40">
        <v>1</v>
      </c>
      <c r="AL823" s="40">
        <v>0</v>
      </c>
      <c r="AM823" s="40">
        <v>0</v>
      </c>
      <c r="AN823" s="40">
        <v>0</v>
      </c>
      <c r="AO823" s="40">
        <v>0</v>
      </c>
      <c r="AP823" s="40">
        <v>0</v>
      </c>
      <c r="AQ823" s="40">
        <v>0</v>
      </c>
      <c r="AR823" s="40">
        <v>500000</v>
      </c>
      <c r="AS823" s="40">
        <v>0</v>
      </c>
      <c r="AT823" s="40">
        <v>0</v>
      </c>
      <c r="AU823" s="34" t="s">
        <v>442</v>
      </c>
      <c r="AV823" s="34" t="s">
        <v>67</v>
      </c>
      <c r="AW823" s="34" t="s">
        <v>67</v>
      </c>
      <c r="AX823" s="34"/>
      <c r="AY823" s="39"/>
      <c r="AZ823" s="38"/>
      <c r="BA823" s="38"/>
      <c r="BB823" s="41"/>
      <c r="BC823" s="38" t="s">
        <v>67</v>
      </c>
    </row>
    <row r="824" spans="1:55">
      <c r="A824" s="29">
        <f t="shared" si="6"/>
        <v>823</v>
      </c>
      <c r="B824" s="30" t="s">
        <v>54</v>
      </c>
      <c r="C824" s="31" t="s">
        <v>2547</v>
      </c>
      <c r="D824" s="32" t="s">
        <v>6884</v>
      </c>
      <c r="E824" s="42" t="s">
        <v>57</v>
      </c>
      <c r="F824" s="34" t="s">
        <v>706</v>
      </c>
      <c r="G824" s="31" t="s">
        <v>93</v>
      </c>
      <c r="H824" s="36" t="s">
        <v>6885</v>
      </c>
      <c r="I824" s="36" t="s">
        <v>350</v>
      </c>
      <c r="J824" s="36" t="s">
        <v>6886</v>
      </c>
      <c r="K824" s="36" t="s">
        <v>6887</v>
      </c>
      <c r="L824" s="36" t="s">
        <v>6888</v>
      </c>
      <c r="M824" s="36" t="s">
        <v>6889</v>
      </c>
      <c r="N824" s="36" t="s">
        <v>6890</v>
      </c>
      <c r="O824" s="37" t="s">
        <v>67</v>
      </c>
      <c r="P824" s="37" t="s">
        <v>67</v>
      </c>
      <c r="Q824" s="30" t="s">
        <v>67</v>
      </c>
      <c r="R824" s="38" t="s">
        <v>67</v>
      </c>
      <c r="S824" s="30" t="s">
        <v>853</v>
      </c>
      <c r="T824" s="30" t="b">
        <v>1</v>
      </c>
      <c r="U824" s="30" t="s">
        <v>6891</v>
      </c>
      <c r="V824" s="30" t="s">
        <v>6892</v>
      </c>
      <c r="W824" s="39" t="s">
        <v>6893</v>
      </c>
      <c r="X824" s="30" t="s">
        <v>71</v>
      </c>
      <c r="Y824" s="38">
        <v>45608</v>
      </c>
      <c r="Z824" s="38" t="s">
        <v>156</v>
      </c>
      <c r="AA824" s="30" t="s">
        <v>106</v>
      </c>
      <c r="AB824" s="38">
        <v>45629</v>
      </c>
      <c r="AC824" s="39" t="s">
        <v>247</v>
      </c>
      <c r="AD824" s="40">
        <v>0</v>
      </c>
      <c r="AE824" s="40">
        <v>2</v>
      </c>
      <c r="AF824" s="40">
        <v>2</v>
      </c>
      <c r="AG824" s="40">
        <v>3</v>
      </c>
      <c r="AH824" s="40">
        <v>2</v>
      </c>
      <c r="AI824" s="40">
        <v>0</v>
      </c>
      <c r="AJ824" s="40">
        <v>2</v>
      </c>
      <c r="AK824" s="40">
        <v>0</v>
      </c>
      <c r="AL824" s="40">
        <v>2</v>
      </c>
      <c r="AM824" s="40">
        <v>0</v>
      </c>
      <c r="AN824" s="40">
        <v>0</v>
      </c>
      <c r="AO824" s="40">
        <v>0</v>
      </c>
      <c r="AP824" s="40">
        <v>0</v>
      </c>
      <c r="AQ824" s="40">
        <v>0</v>
      </c>
      <c r="AR824" s="40">
        <v>500000</v>
      </c>
      <c r="AS824" s="40">
        <v>0</v>
      </c>
      <c r="AT824" s="40">
        <v>0</v>
      </c>
      <c r="AU824" s="34" t="s">
        <v>442</v>
      </c>
      <c r="AV824" s="34" t="s">
        <v>67</v>
      </c>
      <c r="AW824" s="34" t="s">
        <v>67</v>
      </c>
      <c r="AX824" s="34"/>
      <c r="AY824" s="39"/>
      <c r="AZ824" s="38"/>
      <c r="BA824" s="38"/>
      <c r="BB824" s="41"/>
      <c r="BC824" s="38" t="s">
        <v>67</v>
      </c>
    </row>
    <row r="825" spans="1:55">
      <c r="A825" s="29">
        <f t="shared" si="6"/>
        <v>824</v>
      </c>
      <c r="B825" s="30" t="s">
        <v>54</v>
      </c>
      <c r="C825" s="31" t="s">
        <v>2312</v>
      </c>
      <c r="D825" s="32" t="s">
        <v>6894</v>
      </c>
      <c r="E825" s="42" t="s">
        <v>57</v>
      </c>
      <c r="F825" s="34" t="s">
        <v>706</v>
      </c>
      <c r="G825" s="31" t="s">
        <v>93</v>
      </c>
      <c r="H825" s="36" t="s">
        <v>6895</v>
      </c>
      <c r="I825" s="36" t="s">
        <v>1367</v>
      </c>
      <c r="J825" s="36" t="s">
        <v>6896</v>
      </c>
      <c r="K825" s="36" t="s">
        <v>6897</v>
      </c>
      <c r="L825" s="36" t="s">
        <v>6898</v>
      </c>
      <c r="M825" s="36" t="s">
        <v>6899</v>
      </c>
      <c r="N825" s="36" t="s">
        <v>6900</v>
      </c>
      <c r="O825" s="37" t="s">
        <v>67</v>
      </c>
      <c r="P825" s="37" t="s">
        <v>67</v>
      </c>
      <c r="Q825" s="30" t="s">
        <v>67</v>
      </c>
      <c r="R825" s="38" t="s">
        <v>67</v>
      </c>
      <c r="S825" s="30" t="s">
        <v>853</v>
      </c>
      <c r="T825" s="30" t="b">
        <v>1</v>
      </c>
      <c r="U825" s="30" t="s">
        <v>6901</v>
      </c>
      <c r="V825" s="34" t="s">
        <v>6901</v>
      </c>
      <c r="W825" s="39" t="s">
        <v>6902</v>
      </c>
      <c r="X825" s="30" t="s">
        <v>71</v>
      </c>
      <c r="Y825" s="38">
        <v>45593</v>
      </c>
      <c r="Z825" s="38" t="s">
        <v>156</v>
      </c>
      <c r="AA825" s="30" t="s">
        <v>106</v>
      </c>
      <c r="AB825" s="38">
        <v>45630</v>
      </c>
      <c r="AC825" s="39" t="s">
        <v>247</v>
      </c>
      <c r="AD825" s="40">
        <v>1</v>
      </c>
      <c r="AE825" s="40">
        <v>0</v>
      </c>
      <c r="AF825" s="40">
        <v>0</v>
      </c>
      <c r="AG825" s="40">
        <v>2</v>
      </c>
      <c r="AH825" s="40">
        <v>2</v>
      </c>
      <c r="AI825" s="40">
        <v>0</v>
      </c>
      <c r="AJ825" s="40">
        <v>1</v>
      </c>
      <c r="AK825" s="40">
        <v>0</v>
      </c>
      <c r="AL825" s="40">
        <v>1</v>
      </c>
      <c r="AM825" s="40">
        <v>0</v>
      </c>
      <c r="AN825" s="40">
        <v>0</v>
      </c>
      <c r="AO825" s="40">
        <v>0</v>
      </c>
      <c r="AP825" s="40">
        <v>0</v>
      </c>
      <c r="AQ825" s="40">
        <v>0</v>
      </c>
      <c r="AR825" s="40">
        <v>500000</v>
      </c>
      <c r="AS825" s="40">
        <v>0</v>
      </c>
      <c r="AT825" s="40">
        <v>0</v>
      </c>
      <c r="AU825" s="34" t="s">
        <v>3659</v>
      </c>
      <c r="AV825" s="34" t="s">
        <v>67</v>
      </c>
      <c r="AW825" s="34" t="s">
        <v>67</v>
      </c>
      <c r="AX825" s="34"/>
      <c r="AY825" s="39"/>
      <c r="AZ825" s="38"/>
      <c r="BA825" s="38"/>
      <c r="BB825" s="41"/>
      <c r="BC825" s="38" t="s">
        <v>67</v>
      </c>
    </row>
    <row r="826" spans="1:55">
      <c r="A826" s="29">
        <f t="shared" si="6"/>
        <v>825</v>
      </c>
      <c r="B826" s="30" t="s">
        <v>54</v>
      </c>
      <c r="C826" s="31" t="s">
        <v>147</v>
      </c>
      <c r="D826" s="32" t="s">
        <v>6903</v>
      </c>
      <c r="E826" s="42" t="s">
        <v>57</v>
      </c>
      <c r="F826" s="34" t="s">
        <v>706</v>
      </c>
      <c r="G826" s="31" t="s">
        <v>59</v>
      </c>
      <c r="H826" s="36" t="s">
        <v>6904</v>
      </c>
      <c r="I826" s="36" t="s">
        <v>6905</v>
      </c>
      <c r="J826" s="36" t="s">
        <v>6906</v>
      </c>
      <c r="K826" s="36" t="s">
        <v>6907</v>
      </c>
      <c r="L826" s="36" t="s">
        <v>6908</v>
      </c>
      <c r="M826" s="36" t="s">
        <v>6909</v>
      </c>
      <c r="N826" s="36" t="s">
        <v>6910</v>
      </c>
      <c r="O826" s="37" t="s">
        <v>67</v>
      </c>
      <c r="P826" s="37" t="s">
        <v>67</v>
      </c>
      <c r="Q826" s="30" t="s">
        <v>67</v>
      </c>
      <c r="R826" s="38" t="s">
        <v>67</v>
      </c>
      <c r="S826" s="30" t="s">
        <v>853</v>
      </c>
      <c r="T826" s="30" t="b">
        <v>0</v>
      </c>
      <c r="U826" s="30" t="s">
        <v>6911</v>
      </c>
      <c r="V826" s="34" t="s">
        <v>6912</v>
      </c>
      <c r="W826" s="39" t="s">
        <v>67</v>
      </c>
      <c r="X826" s="30" t="s">
        <v>6913</v>
      </c>
      <c r="Y826" s="38">
        <v>45435</v>
      </c>
      <c r="Z826" s="38" t="s">
        <v>156</v>
      </c>
      <c r="AA826" s="30" t="s">
        <v>106</v>
      </c>
      <c r="AB826" s="38">
        <v>45486</v>
      </c>
      <c r="AC826" s="39" t="s">
        <v>6446</v>
      </c>
      <c r="AD826" s="40">
        <v>0</v>
      </c>
      <c r="AE826" s="40">
        <v>1</v>
      </c>
      <c r="AF826" s="40">
        <v>1</v>
      </c>
      <c r="AG826" s="40">
        <v>4</v>
      </c>
      <c r="AH826" s="40">
        <v>3</v>
      </c>
      <c r="AI826" s="40">
        <v>0</v>
      </c>
      <c r="AJ826" s="40">
        <v>1</v>
      </c>
      <c r="AK826" s="40">
        <v>1</v>
      </c>
      <c r="AL826" s="40">
        <v>0</v>
      </c>
      <c r="AM826" s="40">
        <v>0</v>
      </c>
      <c r="AN826" s="40">
        <v>0</v>
      </c>
      <c r="AO826" s="40">
        <v>0</v>
      </c>
      <c r="AP826" s="40">
        <v>0</v>
      </c>
      <c r="AQ826" s="40">
        <v>0</v>
      </c>
      <c r="AR826" s="40">
        <v>300000</v>
      </c>
      <c r="AS826" s="40">
        <v>0</v>
      </c>
      <c r="AT826" s="40">
        <v>0</v>
      </c>
      <c r="AU826" s="34" t="s">
        <v>6433</v>
      </c>
      <c r="AV826" s="34" t="s">
        <v>67</v>
      </c>
      <c r="AW826" s="34" t="s">
        <v>67</v>
      </c>
      <c r="AX826" s="34"/>
      <c r="AY826" s="39"/>
      <c r="AZ826" s="38"/>
      <c r="BA826" s="38"/>
      <c r="BB826" s="41"/>
      <c r="BC826" s="38" t="s">
        <v>67</v>
      </c>
    </row>
    <row r="827" spans="1:55">
      <c r="A827" s="29">
        <f t="shared" si="6"/>
        <v>826</v>
      </c>
      <c r="B827" s="30" t="s">
        <v>54</v>
      </c>
      <c r="C827" s="31" t="s">
        <v>147</v>
      </c>
      <c r="D827" s="32" t="s">
        <v>6914</v>
      </c>
      <c r="E827" s="42" t="s">
        <v>57</v>
      </c>
      <c r="F827" s="34" t="s">
        <v>706</v>
      </c>
      <c r="G827" s="31" t="s">
        <v>59</v>
      </c>
      <c r="H827" s="36" t="s">
        <v>6915</v>
      </c>
      <c r="I827" s="36" t="s">
        <v>6916</v>
      </c>
      <c r="J827" s="36" t="s">
        <v>6917</v>
      </c>
      <c r="K827" s="36" t="s">
        <v>6918</v>
      </c>
      <c r="L827" s="36" t="s">
        <v>6919</v>
      </c>
      <c r="M827" s="36" t="s">
        <v>6920</v>
      </c>
      <c r="N827" s="36" t="s">
        <v>6921</v>
      </c>
      <c r="O827" s="37" t="s">
        <v>67</v>
      </c>
      <c r="P827" s="37" t="s">
        <v>67</v>
      </c>
      <c r="Q827" s="30" t="s">
        <v>67</v>
      </c>
      <c r="R827" s="38" t="s">
        <v>67</v>
      </c>
      <c r="S827" s="30" t="s">
        <v>853</v>
      </c>
      <c r="T827" s="30" t="b">
        <v>0</v>
      </c>
      <c r="U827" s="30" t="s">
        <v>6922</v>
      </c>
      <c r="V827" s="34" t="s">
        <v>6923</v>
      </c>
      <c r="W827" s="39" t="s">
        <v>6924</v>
      </c>
      <c r="X827" s="30" t="s">
        <v>71</v>
      </c>
      <c r="Y827" s="38">
        <v>45590</v>
      </c>
      <c r="Z827" s="38" t="s">
        <v>156</v>
      </c>
      <c r="AA827" s="30" t="s">
        <v>106</v>
      </c>
      <c r="AB827" s="38">
        <v>45614</v>
      </c>
      <c r="AC827" s="39" t="s">
        <v>247</v>
      </c>
      <c r="AD827" s="40">
        <v>2</v>
      </c>
      <c r="AE827" s="40">
        <v>1</v>
      </c>
      <c r="AF827" s="40">
        <v>1</v>
      </c>
      <c r="AG827" s="40">
        <v>7</v>
      </c>
      <c r="AH827" s="40">
        <v>3</v>
      </c>
      <c r="AI827" s="40">
        <v>2</v>
      </c>
      <c r="AJ827" s="40">
        <v>2</v>
      </c>
      <c r="AK827" s="40">
        <v>2</v>
      </c>
      <c r="AL827" s="40">
        <v>0</v>
      </c>
      <c r="AM827" s="40">
        <v>0</v>
      </c>
      <c r="AN827" s="40">
        <v>0</v>
      </c>
      <c r="AO827" s="40">
        <v>0</v>
      </c>
      <c r="AP827" s="40">
        <v>0</v>
      </c>
      <c r="AQ827" s="40">
        <v>0</v>
      </c>
      <c r="AR827" s="40">
        <v>800000</v>
      </c>
      <c r="AS827" s="40">
        <v>0</v>
      </c>
      <c r="AT827" s="40">
        <v>0</v>
      </c>
      <c r="AU827" s="34" t="s">
        <v>5696</v>
      </c>
      <c r="AV827" s="34" t="s">
        <v>67</v>
      </c>
      <c r="AW827" s="34" t="s">
        <v>67</v>
      </c>
      <c r="AX827" s="34"/>
      <c r="AY827" s="39"/>
      <c r="AZ827" s="38"/>
      <c r="BA827" s="38"/>
      <c r="BB827" s="41"/>
      <c r="BC827" s="38" t="s">
        <v>67</v>
      </c>
    </row>
    <row r="828" spans="1:55">
      <c r="A828" s="29">
        <f t="shared" si="6"/>
        <v>827</v>
      </c>
      <c r="B828" s="30" t="s">
        <v>54</v>
      </c>
      <c r="C828" s="31" t="s">
        <v>147</v>
      </c>
      <c r="D828" s="32" t="s">
        <v>6925</v>
      </c>
      <c r="E828" s="42" t="s">
        <v>57</v>
      </c>
      <c r="F828" s="34" t="s">
        <v>706</v>
      </c>
      <c r="G828" s="31" t="s">
        <v>93</v>
      </c>
      <c r="H828" s="36" t="s">
        <v>5844</v>
      </c>
      <c r="I828" s="36" t="s">
        <v>228</v>
      </c>
      <c r="J828" s="36" t="s">
        <v>5845</v>
      </c>
      <c r="K828" s="36" t="s">
        <v>5846</v>
      </c>
      <c r="L828" s="36" t="s">
        <v>5847</v>
      </c>
      <c r="M828" s="36" t="s">
        <v>5848</v>
      </c>
      <c r="N828" s="36" t="s">
        <v>5849</v>
      </c>
      <c r="O828" s="37" t="s">
        <v>67</v>
      </c>
      <c r="P828" s="37" t="s">
        <v>67</v>
      </c>
      <c r="Q828" s="30" t="s">
        <v>67</v>
      </c>
      <c r="R828" s="38" t="s">
        <v>67</v>
      </c>
      <c r="S828" s="30" t="s">
        <v>853</v>
      </c>
      <c r="T828" s="30" t="b">
        <v>0</v>
      </c>
      <c r="U828" s="30" t="s">
        <v>5850</v>
      </c>
      <c r="V828" s="34" t="s">
        <v>5851</v>
      </c>
      <c r="W828" s="39" t="s">
        <v>67</v>
      </c>
      <c r="X828" s="30" t="s">
        <v>6926</v>
      </c>
      <c r="Y828" s="38" t="s">
        <v>6927</v>
      </c>
      <c r="Z828" s="38" t="s">
        <v>156</v>
      </c>
      <c r="AA828" s="30" t="s">
        <v>106</v>
      </c>
      <c r="AB828" s="38">
        <v>45582</v>
      </c>
      <c r="AC828" s="39" t="s">
        <v>247</v>
      </c>
      <c r="AD828" s="40">
        <v>0</v>
      </c>
      <c r="AE828" s="40">
        <v>3</v>
      </c>
      <c r="AF828" s="40">
        <v>3</v>
      </c>
      <c r="AG828" s="40">
        <v>2</v>
      </c>
      <c r="AH828" s="40">
        <v>3</v>
      </c>
      <c r="AI828" s="40">
        <v>0</v>
      </c>
      <c r="AJ828" s="40">
        <v>1</v>
      </c>
      <c r="AK828" s="40">
        <v>0</v>
      </c>
      <c r="AL828" s="40">
        <v>1</v>
      </c>
      <c r="AM828" s="40">
        <v>0</v>
      </c>
      <c r="AN828" s="40">
        <v>0</v>
      </c>
      <c r="AO828" s="40">
        <v>0</v>
      </c>
      <c r="AP828" s="40">
        <v>0</v>
      </c>
      <c r="AQ828" s="40">
        <v>0</v>
      </c>
      <c r="AR828" s="40">
        <v>400000</v>
      </c>
      <c r="AS828" s="40">
        <v>0</v>
      </c>
      <c r="AT828" s="40">
        <v>0</v>
      </c>
      <c r="AU828" s="34" t="s">
        <v>6433</v>
      </c>
      <c r="AV828" s="34" t="s">
        <v>67</v>
      </c>
      <c r="AW828" s="34" t="s">
        <v>67</v>
      </c>
      <c r="AX828" s="34"/>
      <c r="AY828" s="39"/>
      <c r="AZ828" s="38"/>
      <c r="BA828" s="38"/>
      <c r="BB828" s="41"/>
      <c r="BC828" s="38" t="s">
        <v>67</v>
      </c>
    </row>
    <row r="829" spans="1:55">
      <c r="A829" s="29">
        <f t="shared" si="6"/>
        <v>828</v>
      </c>
      <c r="B829" s="30" t="s">
        <v>54</v>
      </c>
      <c r="C829" s="31" t="s">
        <v>486</v>
      </c>
      <c r="D829" s="32" t="s">
        <v>6928</v>
      </c>
      <c r="E829" s="42" t="s">
        <v>57</v>
      </c>
      <c r="F829" s="34" t="s">
        <v>706</v>
      </c>
      <c r="G829" s="31" t="s">
        <v>93</v>
      </c>
      <c r="H829" s="36" t="s">
        <v>5553</v>
      </c>
      <c r="I829" s="36" t="s">
        <v>350</v>
      </c>
      <c r="J829" s="36" t="s">
        <v>5554</v>
      </c>
      <c r="K829" s="36" t="s">
        <v>5555</v>
      </c>
      <c r="L829" s="36" t="s">
        <v>5556</v>
      </c>
      <c r="M829" s="36" t="s">
        <v>5557</v>
      </c>
      <c r="N829" s="36" t="s">
        <v>5558</v>
      </c>
      <c r="O829" s="37" t="s">
        <v>67</v>
      </c>
      <c r="P829" s="37" t="s">
        <v>67</v>
      </c>
      <c r="Q829" s="30" t="s">
        <v>67</v>
      </c>
      <c r="R829" s="38" t="s">
        <v>67</v>
      </c>
      <c r="S829" s="30" t="s">
        <v>853</v>
      </c>
      <c r="T829" s="30" t="b">
        <v>0</v>
      </c>
      <c r="U829" s="30" t="s">
        <v>67</v>
      </c>
      <c r="V829" s="34" t="s">
        <v>67</v>
      </c>
      <c r="W829" s="39" t="s">
        <v>5559</v>
      </c>
      <c r="X829" s="30" t="s">
        <v>71</v>
      </c>
      <c r="Y829" s="38">
        <v>45608</v>
      </c>
      <c r="Z829" s="38">
        <v>45614</v>
      </c>
      <c r="AA829" s="30" t="s">
        <v>106</v>
      </c>
      <c r="AB829" s="38">
        <v>45646</v>
      </c>
      <c r="AC829" s="39" t="s">
        <v>247</v>
      </c>
      <c r="AD829" s="40">
        <v>0</v>
      </c>
      <c r="AE829" s="40">
        <v>5</v>
      </c>
      <c r="AF829" s="40">
        <v>5</v>
      </c>
      <c r="AG829" s="40">
        <v>23</v>
      </c>
      <c r="AH829" s="40">
        <v>6</v>
      </c>
      <c r="AI829" s="40">
        <v>0</v>
      </c>
      <c r="AJ829" s="40">
        <v>2</v>
      </c>
      <c r="AK829" s="40">
        <v>0</v>
      </c>
      <c r="AL829" s="40">
        <v>1</v>
      </c>
      <c r="AM829" s="40">
        <v>0</v>
      </c>
      <c r="AN829" s="40">
        <v>0</v>
      </c>
      <c r="AO829" s="40">
        <v>0</v>
      </c>
      <c r="AP829" s="40">
        <v>0</v>
      </c>
      <c r="AQ829" s="40">
        <v>0</v>
      </c>
      <c r="AR829" s="40">
        <v>1500000</v>
      </c>
      <c r="AS829" s="40">
        <v>0</v>
      </c>
      <c r="AT829" s="40">
        <v>0</v>
      </c>
      <c r="AU829" s="34" t="s">
        <v>6433</v>
      </c>
      <c r="AV829" s="34" t="s">
        <v>67</v>
      </c>
      <c r="AW829" s="34" t="s">
        <v>67</v>
      </c>
      <c r="AX829" s="34"/>
      <c r="AY829" s="39"/>
      <c r="AZ829" s="38"/>
      <c r="BA829" s="38"/>
      <c r="BB829" s="41"/>
      <c r="BC829" s="38" t="s">
        <v>67</v>
      </c>
    </row>
    <row r="830" spans="1:55">
      <c r="A830" s="29">
        <f t="shared" si="6"/>
        <v>829</v>
      </c>
      <c r="B830" s="30" t="s">
        <v>54</v>
      </c>
      <c r="C830" s="31" t="s">
        <v>147</v>
      </c>
      <c r="D830" s="36" t="s">
        <v>6929</v>
      </c>
      <c r="E830" s="42" t="s">
        <v>57</v>
      </c>
      <c r="F830" s="34" t="s">
        <v>706</v>
      </c>
      <c r="G830" s="31" t="s">
        <v>93</v>
      </c>
      <c r="H830" s="36" t="s">
        <v>6930</v>
      </c>
      <c r="I830" s="36" t="s">
        <v>95</v>
      </c>
      <c r="J830" s="36" t="s">
        <v>6931</v>
      </c>
      <c r="K830" s="36" t="s">
        <v>6932</v>
      </c>
      <c r="L830" s="36" t="s">
        <v>6933</v>
      </c>
      <c r="M830" s="36" t="s">
        <v>6934</v>
      </c>
      <c r="N830" s="36" t="s">
        <v>6935</v>
      </c>
      <c r="O830" s="37" t="s">
        <v>67</v>
      </c>
      <c r="P830" s="37" t="s">
        <v>67</v>
      </c>
      <c r="Q830" s="30" t="s">
        <v>67</v>
      </c>
      <c r="R830" s="38" t="s">
        <v>67</v>
      </c>
      <c r="S830" s="30" t="s">
        <v>853</v>
      </c>
      <c r="T830" s="30" t="b">
        <v>0</v>
      </c>
      <c r="U830" s="30" t="s">
        <v>6936</v>
      </c>
      <c r="V830" s="30" t="s">
        <v>6937</v>
      </c>
      <c r="W830" s="39" t="s">
        <v>6938</v>
      </c>
      <c r="X830" s="30" t="s">
        <v>71</v>
      </c>
      <c r="Y830" s="38">
        <v>45609</v>
      </c>
      <c r="Z830" s="38" t="s">
        <v>156</v>
      </c>
      <c r="AA830" s="30" t="s">
        <v>106</v>
      </c>
      <c r="AB830" s="38">
        <v>45654</v>
      </c>
      <c r="AC830" s="39" t="s">
        <v>247</v>
      </c>
      <c r="AD830" s="40">
        <v>1</v>
      </c>
      <c r="AE830" s="40">
        <v>7</v>
      </c>
      <c r="AF830" s="40">
        <v>7</v>
      </c>
      <c r="AG830" s="40">
        <v>5</v>
      </c>
      <c r="AH830" s="40">
        <v>15</v>
      </c>
      <c r="AI830" s="40">
        <v>0</v>
      </c>
      <c r="AJ830" s="40">
        <v>3</v>
      </c>
      <c r="AK830" s="40">
        <v>0</v>
      </c>
      <c r="AL830" s="40">
        <v>1</v>
      </c>
      <c r="AM830" s="40">
        <v>0</v>
      </c>
      <c r="AN830" s="40">
        <v>0</v>
      </c>
      <c r="AO830" s="40">
        <v>0</v>
      </c>
      <c r="AP830" s="40">
        <v>0</v>
      </c>
      <c r="AQ830" s="40">
        <v>0</v>
      </c>
      <c r="AR830" s="40">
        <v>900000</v>
      </c>
      <c r="AS830" s="40">
        <v>0</v>
      </c>
      <c r="AT830" s="40">
        <v>0</v>
      </c>
      <c r="AU830" s="34" t="s">
        <v>6433</v>
      </c>
      <c r="AV830" s="34" t="s">
        <v>67</v>
      </c>
      <c r="AW830" s="34" t="s">
        <v>67</v>
      </c>
      <c r="AX830" s="34"/>
      <c r="AY830" s="39"/>
      <c r="AZ830" s="38"/>
      <c r="BA830" s="38"/>
      <c r="BB830" s="41"/>
      <c r="BC830" s="38" t="s">
        <v>67</v>
      </c>
    </row>
    <row r="831" spans="1:55">
      <c r="A831" s="29">
        <f t="shared" si="6"/>
        <v>830</v>
      </c>
      <c r="B831" s="30" t="s">
        <v>54</v>
      </c>
      <c r="C831" s="31" t="s">
        <v>3125</v>
      </c>
      <c r="D831" s="32" t="s">
        <v>6939</v>
      </c>
      <c r="E831" s="42" t="s">
        <v>57</v>
      </c>
      <c r="F831" s="34" t="s">
        <v>706</v>
      </c>
      <c r="G831" s="31" t="s">
        <v>59</v>
      </c>
      <c r="H831" s="36" t="s">
        <v>6940</v>
      </c>
      <c r="I831" s="36" t="s">
        <v>6941</v>
      </c>
      <c r="J831" s="36" t="s">
        <v>6942</v>
      </c>
      <c r="K831" s="36" t="s">
        <v>3565</v>
      </c>
      <c r="L831" s="36" t="s">
        <v>3566</v>
      </c>
      <c r="M831" s="36" t="s">
        <v>6943</v>
      </c>
      <c r="N831" s="36" t="s">
        <v>3568</v>
      </c>
      <c r="O831" s="37" t="s">
        <v>67</v>
      </c>
      <c r="P831" s="37" t="s">
        <v>67</v>
      </c>
      <c r="Q831" s="30" t="s">
        <v>67</v>
      </c>
      <c r="R831" s="38" t="s">
        <v>67</v>
      </c>
      <c r="S831" s="30" t="s">
        <v>853</v>
      </c>
      <c r="T831" s="30" t="b">
        <v>0</v>
      </c>
      <c r="U831" s="30" t="s">
        <v>3571</v>
      </c>
      <c r="V831" s="34" t="s">
        <v>3572</v>
      </c>
      <c r="W831" s="39" t="s">
        <v>6944</v>
      </c>
      <c r="X831" s="30" t="s">
        <v>71</v>
      </c>
      <c r="Y831" s="38">
        <v>45587</v>
      </c>
      <c r="Z831" s="38" t="s">
        <v>156</v>
      </c>
      <c r="AA831" s="30" t="s">
        <v>106</v>
      </c>
      <c r="AB831" s="38">
        <v>45590</v>
      </c>
      <c r="AC831" s="39" t="s">
        <v>247</v>
      </c>
      <c r="AD831" s="40">
        <v>0</v>
      </c>
      <c r="AE831" s="40">
        <v>1</v>
      </c>
      <c r="AF831" s="40">
        <v>1</v>
      </c>
      <c r="AG831" s="40">
        <v>3</v>
      </c>
      <c r="AH831" s="40">
        <v>1</v>
      </c>
      <c r="AI831" s="40">
        <v>0</v>
      </c>
      <c r="AJ831" s="40">
        <v>1</v>
      </c>
      <c r="AK831" s="40">
        <v>1</v>
      </c>
      <c r="AL831" s="40">
        <v>0</v>
      </c>
      <c r="AM831" s="40">
        <v>0</v>
      </c>
      <c r="AN831" s="40">
        <v>0</v>
      </c>
      <c r="AO831" s="40">
        <v>0</v>
      </c>
      <c r="AP831" s="40">
        <v>0</v>
      </c>
      <c r="AQ831" s="40">
        <v>0</v>
      </c>
      <c r="AR831" s="40">
        <v>0</v>
      </c>
      <c r="AS831" s="40">
        <v>0</v>
      </c>
      <c r="AT831" s="40">
        <v>0</v>
      </c>
      <c r="AU831" s="34" t="s">
        <v>6433</v>
      </c>
      <c r="AV831" s="34" t="s">
        <v>6945</v>
      </c>
      <c r="AW831" s="34" t="s">
        <v>1351</v>
      </c>
      <c r="AX831" s="34" t="s">
        <v>1352</v>
      </c>
      <c r="AY831" s="39" t="s">
        <v>3574</v>
      </c>
      <c r="AZ831" s="38">
        <v>42040</v>
      </c>
      <c r="BA831" s="38">
        <v>42041</v>
      </c>
      <c r="BB831" s="41">
        <v>24683</v>
      </c>
      <c r="BC831" s="38" t="s">
        <v>67</v>
      </c>
    </row>
    <row r="832" spans="1:55">
      <c r="A832" s="29">
        <f t="shared" si="6"/>
        <v>831</v>
      </c>
      <c r="B832" s="30" t="s">
        <v>54</v>
      </c>
      <c r="C832" s="31" t="s">
        <v>3125</v>
      </c>
      <c r="D832" s="32" t="s">
        <v>6946</v>
      </c>
      <c r="E832" s="42" t="s">
        <v>57</v>
      </c>
      <c r="F832" s="34" t="s">
        <v>706</v>
      </c>
      <c r="G832" s="31" t="s">
        <v>93</v>
      </c>
      <c r="H832" s="36" t="s">
        <v>6947</v>
      </c>
      <c r="I832" s="36" t="s">
        <v>121</v>
      </c>
      <c r="J832" s="36" t="s">
        <v>6948</v>
      </c>
      <c r="K832" s="36" t="s">
        <v>6949</v>
      </c>
      <c r="L832" s="36" t="s">
        <v>6950</v>
      </c>
      <c r="M832" s="36" t="s">
        <v>6951</v>
      </c>
      <c r="N832" s="36" t="s">
        <v>6952</v>
      </c>
      <c r="O832" s="37" t="s">
        <v>67</v>
      </c>
      <c r="P832" s="37" t="s">
        <v>67</v>
      </c>
      <c r="Q832" s="30" t="s">
        <v>67</v>
      </c>
      <c r="R832" s="38" t="s">
        <v>67</v>
      </c>
      <c r="S832" s="30" t="s">
        <v>853</v>
      </c>
      <c r="T832" s="30" t="b">
        <v>0</v>
      </c>
      <c r="U832" s="30" t="s">
        <v>6953</v>
      </c>
      <c r="V832" s="30" t="s">
        <v>6954</v>
      </c>
      <c r="W832" s="39" t="s">
        <v>6955</v>
      </c>
      <c r="X832" s="30" t="s">
        <v>71</v>
      </c>
      <c r="Y832" s="38">
        <v>45615</v>
      </c>
      <c r="Z832" s="38" t="s">
        <v>156</v>
      </c>
      <c r="AA832" s="30" t="s">
        <v>106</v>
      </c>
      <c r="AB832" s="38">
        <v>45643</v>
      </c>
      <c r="AC832" s="39" t="s">
        <v>2093</v>
      </c>
      <c r="AD832" s="40">
        <v>0</v>
      </c>
      <c r="AE832" s="40">
        <v>2</v>
      </c>
      <c r="AF832" s="40">
        <v>2</v>
      </c>
      <c r="AG832" s="40">
        <v>2</v>
      </c>
      <c r="AH832" s="40">
        <v>2</v>
      </c>
      <c r="AI832" s="40">
        <v>0</v>
      </c>
      <c r="AJ832" s="40">
        <v>1</v>
      </c>
      <c r="AK832" s="40">
        <v>0</v>
      </c>
      <c r="AL832" s="40">
        <v>1</v>
      </c>
      <c r="AM832" s="40">
        <v>0</v>
      </c>
      <c r="AN832" s="40">
        <v>0</v>
      </c>
      <c r="AO832" s="40">
        <v>0</v>
      </c>
      <c r="AP832" s="40">
        <v>0</v>
      </c>
      <c r="AQ832" s="40">
        <v>0</v>
      </c>
      <c r="AR832" s="40">
        <v>0</v>
      </c>
      <c r="AS832" s="40">
        <v>0</v>
      </c>
      <c r="AT832" s="40">
        <v>0</v>
      </c>
      <c r="AU832" s="34" t="s">
        <v>6433</v>
      </c>
      <c r="AV832" s="34" t="s">
        <v>67</v>
      </c>
      <c r="AW832" s="34" t="s">
        <v>67</v>
      </c>
      <c r="AX832" s="34"/>
      <c r="AY832" s="39"/>
      <c r="AZ832" s="38"/>
      <c r="BA832" s="38"/>
      <c r="BB832" s="41"/>
      <c r="BC832" s="38" t="s">
        <v>67</v>
      </c>
    </row>
    <row r="833" spans="1:55">
      <c r="A833" s="29">
        <f t="shared" si="6"/>
        <v>832</v>
      </c>
      <c r="B833" s="30" t="s">
        <v>54</v>
      </c>
      <c r="C833" s="31" t="s">
        <v>3314</v>
      </c>
      <c r="D833" s="32" t="s">
        <v>6956</v>
      </c>
      <c r="E833" s="42" t="s">
        <v>57</v>
      </c>
      <c r="F833" s="34" t="s">
        <v>706</v>
      </c>
      <c r="G833" s="31" t="s">
        <v>93</v>
      </c>
      <c r="H833" s="36" t="s">
        <v>3648</v>
      </c>
      <c r="I833" s="36" t="s">
        <v>95</v>
      </c>
      <c r="J833" s="36" t="s">
        <v>3649</v>
      </c>
      <c r="K833" s="36" t="s">
        <v>3650</v>
      </c>
      <c r="L833" s="36" t="s">
        <v>67</v>
      </c>
      <c r="M833" s="36" t="s">
        <v>3652</v>
      </c>
      <c r="N833" s="36" t="s">
        <v>6957</v>
      </c>
      <c r="O833" s="37" t="s">
        <v>67</v>
      </c>
      <c r="P833" s="37" t="s">
        <v>67</v>
      </c>
      <c r="Q833" s="30" t="s">
        <v>67</v>
      </c>
      <c r="R833" s="38" t="s">
        <v>67</v>
      </c>
      <c r="S833" s="30" t="s">
        <v>853</v>
      </c>
      <c r="T833" s="30" t="b">
        <v>1</v>
      </c>
      <c r="U833" s="30" t="s">
        <v>3656</v>
      </c>
      <c r="V833" s="30" t="s">
        <v>3657</v>
      </c>
      <c r="W833" s="39" t="s">
        <v>3658</v>
      </c>
      <c r="X833" s="30" t="s">
        <v>71</v>
      </c>
      <c r="Y833" s="38">
        <v>45616</v>
      </c>
      <c r="Z833" s="38" t="s">
        <v>156</v>
      </c>
      <c r="AA833" s="30" t="s">
        <v>106</v>
      </c>
      <c r="AB833" s="38">
        <v>45639</v>
      </c>
      <c r="AC833" s="39" t="s">
        <v>247</v>
      </c>
      <c r="AD833" s="40">
        <v>0</v>
      </c>
      <c r="AE833" s="40">
        <v>1</v>
      </c>
      <c r="AF833" s="40">
        <v>1</v>
      </c>
      <c r="AG833" s="40">
        <v>1</v>
      </c>
      <c r="AH833" s="40">
        <v>1</v>
      </c>
      <c r="AI833" s="40">
        <v>0</v>
      </c>
      <c r="AJ833" s="40">
        <v>1</v>
      </c>
      <c r="AK833" s="40">
        <v>0</v>
      </c>
      <c r="AL833" s="40">
        <v>0</v>
      </c>
      <c r="AM833" s="40">
        <v>0</v>
      </c>
      <c r="AN833" s="40">
        <v>0</v>
      </c>
      <c r="AO833" s="40">
        <v>0</v>
      </c>
      <c r="AP833" s="40">
        <v>0</v>
      </c>
      <c r="AQ833" s="40">
        <v>0</v>
      </c>
      <c r="AR833" s="40">
        <v>400000</v>
      </c>
      <c r="AS833" s="40">
        <v>0</v>
      </c>
      <c r="AT833" s="40">
        <v>0</v>
      </c>
      <c r="AU833" s="34" t="s">
        <v>3659</v>
      </c>
      <c r="AV833" s="34" t="s">
        <v>67</v>
      </c>
      <c r="AW833" s="34" t="s">
        <v>67</v>
      </c>
      <c r="AX833" s="34"/>
      <c r="AY833" s="39"/>
      <c r="AZ833" s="38"/>
      <c r="BA833" s="38"/>
      <c r="BB833" s="41"/>
      <c r="BC833" s="38" t="s">
        <v>67</v>
      </c>
    </row>
    <row r="834" spans="1:55">
      <c r="A834" s="29">
        <f t="shared" si="6"/>
        <v>833</v>
      </c>
      <c r="B834" s="30" t="s">
        <v>54</v>
      </c>
      <c r="C834" s="31" t="s">
        <v>3314</v>
      </c>
      <c r="D834" s="32" t="s">
        <v>6958</v>
      </c>
      <c r="E834" s="42" t="s">
        <v>57</v>
      </c>
      <c r="F834" s="34" t="s">
        <v>706</v>
      </c>
      <c r="G834" s="31" t="s">
        <v>93</v>
      </c>
      <c r="H834" s="36" t="s">
        <v>3648</v>
      </c>
      <c r="I834" s="36" t="s">
        <v>95</v>
      </c>
      <c r="J834" s="36" t="s">
        <v>3649</v>
      </c>
      <c r="K834" s="36" t="s">
        <v>67</v>
      </c>
      <c r="L834" s="36" t="s">
        <v>67</v>
      </c>
      <c r="M834" s="36" t="s">
        <v>3652</v>
      </c>
      <c r="N834" s="36" t="s">
        <v>6959</v>
      </c>
      <c r="O834" s="37" t="s">
        <v>67</v>
      </c>
      <c r="P834" s="37" t="s">
        <v>67</v>
      </c>
      <c r="Q834" s="30" t="s">
        <v>67</v>
      </c>
      <c r="R834" s="38" t="s">
        <v>67</v>
      </c>
      <c r="S834" s="30" t="s">
        <v>853</v>
      </c>
      <c r="T834" s="30" t="b">
        <v>1</v>
      </c>
      <c r="U834" s="30" t="s">
        <v>3656</v>
      </c>
      <c r="V834" s="30" t="s">
        <v>3657</v>
      </c>
      <c r="W834" s="39" t="s">
        <v>6960</v>
      </c>
      <c r="X834" s="30" t="s">
        <v>71</v>
      </c>
      <c r="Y834" s="38">
        <v>45616</v>
      </c>
      <c r="Z834" s="38" t="s">
        <v>156</v>
      </c>
      <c r="AA834" s="30" t="s">
        <v>106</v>
      </c>
      <c r="AB834" s="38">
        <v>45639</v>
      </c>
      <c r="AC834" s="39" t="s">
        <v>247</v>
      </c>
      <c r="AD834" s="40">
        <v>0</v>
      </c>
      <c r="AE834" s="40">
        <v>2</v>
      </c>
      <c r="AF834" s="40">
        <v>2</v>
      </c>
      <c r="AG834" s="40">
        <v>2</v>
      </c>
      <c r="AH834" s="40">
        <v>2</v>
      </c>
      <c r="AI834" s="40">
        <v>0</v>
      </c>
      <c r="AJ834" s="40">
        <v>1</v>
      </c>
      <c r="AK834" s="40">
        <v>0</v>
      </c>
      <c r="AL834" s="40">
        <v>1</v>
      </c>
      <c r="AM834" s="40">
        <v>0</v>
      </c>
      <c r="AN834" s="40">
        <v>0</v>
      </c>
      <c r="AO834" s="40">
        <v>0</v>
      </c>
      <c r="AP834" s="40">
        <v>0</v>
      </c>
      <c r="AQ834" s="40">
        <v>0</v>
      </c>
      <c r="AR834" s="40">
        <v>600000</v>
      </c>
      <c r="AS834" s="40">
        <v>0</v>
      </c>
      <c r="AT834" s="40">
        <v>0</v>
      </c>
      <c r="AU834" s="34" t="s">
        <v>3659</v>
      </c>
      <c r="AV834" s="34" t="s">
        <v>67</v>
      </c>
      <c r="AW834" s="34" t="s">
        <v>67</v>
      </c>
      <c r="AX834" s="34"/>
      <c r="AY834" s="39"/>
      <c r="AZ834" s="38"/>
      <c r="BA834" s="38"/>
      <c r="BB834" s="41"/>
      <c r="BC834" s="38" t="s">
        <v>67</v>
      </c>
    </row>
    <row r="835" spans="1:55">
      <c r="A835" s="29">
        <f t="shared" si="6"/>
        <v>834</v>
      </c>
      <c r="B835" s="30" t="s">
        <v>54</v>
      </c>
      <c r="C835" s="31" t="s">
        <v>3314</v>
      </c>
      <c r="D835" s="32" t="s">
        <v>6961</v>
      </c>
      <c r="E835" s="42" t="s">
        <v>57</v>
      </c>
      <c r="F835" s="34" t="s">
        <v>706</v>
      </c>
      <c r="G835" s="31" t="s">
        <v>93</v>
      </c>
      <c r="H835" s="36" t="s">
        <v>6962</v>
      </c>
      <c r="I835" s="36" t="s">
        <v>228</v>
      </c>
      <c r="J835" s="36" t="s">
        <v>6963</v>
      </c>
      <c r="K835" s="36" t="s">
        <v>6964</v>
      </c>
      <c r="L835" s="36" t="s">
        <v>6965</v>
      </c>
      <c r="M835" s="36" t="s">
        <v>6966</v>
      </c>
      <c r="N835" s="36" t="s">
        <v>6967</v>
      </c>
      <c r="O835" s="37" t="s">
        <v>67</v>
      </c>
      <c r="P835" s="37" t="s">
        <v>67</v>
      </c>
      <c r="Q835" s="30" t="s">
        <v>67</v>
      </c>
      <c r="R835" s="38" t="s">
        <v>67</v>
      </c>
      <c r="S835" s="30" t="s">
        <v>853</v>
      </c>
      <c r="T835" s="30" t="b">
        <v>1</v>
      </c>
      <c r="U835" s="30" t="s">
        <v>6968</v>
      </c>
      <c r="V835" s="34" t="s">
        <v>6969</v>
      </c>
      <c r="W835" s="39" t="s">
        <v>6970</v>
      </c>
      <c r="X835" s="30" t="s">
        <v>71</v>
      </c>
      <c r="Y835" s="38">
        <v>45588</v>
      </c>
      <c r="Z835" s="38" t="s">
        <v>156</v>
      </c>
      <c r="AA835" s="30" t="s">
        <v>106</v>
      </c>
      <c r="AB835" s="38">
        <v>45596</v>
      </c>
      <c r="AC835" s="39" t="s">
        <v>247</v>
      </c>
      <c r="AD835" s="40">
        <v>0</v>
      </c>
      <c r="AE835" s="40">
        <v>1</v>
      </c>
      <c r="AF835" s="40">
        <v>1</v>
      </c>
      <c r="AG835" s="40">
        <v>0</v>
      </c>
      <c r="AH835" s="40">
        <v>1</v>
      </c>
      <c r="AI835" s="40">
        <v>0</v>
      </c>
      <c r="AJ835" s="40">
        <v>1</v>
      </c>
      <c r="AK835" s="40">
        <v>0</v>
      </c>
      <c r="AL835" s="40">
        <v>1</v>
      </c>
      <c r="AM835" s="40">
        <v>0</v>
      </c>
      <c r="AN835" s="40">
        <v>0</v>
      </c>
      <c r="AO835" s="40">
        <v>0</v>
      </c>
      <c r="AP835" s="40">
        <v>0</v>
      </c>
      <c r="AQ835" s="40">
        <v>0</v>
      </c>
      <c r="AR835" s="40">
        <v>0</v>
      </c>
      <c r="AS835" s="40">
        <v>0</v>
      </c>
      <c r="AT835" s="40">
        <v>0</v>
      </c>
      <c r="AU835" s="34" t="s">
        <v>6433</v>
      </c>
      <c r="AV835" s="34" t="s">
        <v>67</v>
      </c>
      <c r="AW835" s="34" t="s">
        <v>67</v>
      </c>
      <c r="AX835" s="34"/>
      <c r="AY835" s="39"/>
      <c r="AZ835" s="38"/>
      <c r="BA835" s="38"/>
      <c r="BB835" s="41"/>
      <c r="BC835" s="38" t="s">
        <v>67</v>
      </c>
    </row>
    <row r="836" spans="1:55">
      <c r="A836" s="29">
        <f t="shared" si="6"/>
        <v>835</v>
      </c>
      <c r="B836" s="30" t="s">
        <v>54</v>
      </c>
      <c r="C836" s="31" t="s">
        <v>3303</v>
      </c>
      <c r="D836" s="32" t="s">
        <v>6971</v>
      </c>
      <c r="E836" s="42" t="s">
        <v>57</v>
      </c>
      <c r="F836" s="34" t="s">
        <v>706</v>
      </c>
      <c r="G836" s="31" t="s">
        <v>93</v>
      </c>
      <c r="H836" s="36" t="s">
        <v>6972</v>
      </c>
      <c r="I836" s="36" t="s">
        <v>6973</v>
      </c>
      <c r="J836" s="36" t="s">
        <v>6974</v>
      </c>
      <c r="K836" s="36" t="s">
        <v>6975</v>
      </c>
      <c r="L836" s="36" t="s">
        <v>6976</v>
      </c>
      <c r="M836" s="36" t="s">
        <v>6977</v>
      </c>
      <c r="N836" s="36" t="s">
        <v>6978</v>
      </c>
      <c r="O836" s="37" t="s">
        <v>67</v>
      </c>
      <c r="P836" s="37" t="s">
        <v>67</v>
      </c>
      <c r="Q836" s="30" t="s">
        <v>67</v>
      </c>
      <c r="R836" s="38" t="s">
        <v>67</v>
      </c>
      <c r="S836" s="30" t="s">
        <v>853</v>
      </c>
      <c r="T836" s="30" t="b">
        <v>1</v>
      </c>
      <c r="U836" s="30" t="s">
        <v>6979</v>
      </c>
      <c r="V836" s="30" t="s">
        <v>6980</v>
      </c>
      <c r="W836" s="39" t="s">
        <v>6981</v>
      </c>
      <c r="X836" s="30" t="s">
        <v>71</v>
      </c>
      <c r="Y836" s="38">
        <v>45617</v>
      </c>
      <c r="Z836" s="38" t="s">
        <v>156</v>
      </c>
      <c r="AA836" s="30" t="s">
        <v>106</v>
      </c>
      <c r="AB836" s="38">
        <v>45650</v>
      </c>
      <c r="AC836" s="39" t="s">
        <v>2093</v>
      </c>
      <c r="AD836" s="40">
        <v>0</v>
      </c>
      <c r="AE836" s="40">
        <v>1</v>
      </c>
      <c r="AF836" s="40">
        <v>1</v>
      </c>
      <c r="AG836" s="40">
        <v>1</v>
      </c>
      <c r="AH836" s="40">
        <v>1</v>
      </c>
      <c r="AI836" s="40">
        <v>0</v>
      </c>
      <c r="AJ836" s="40">
        <v>1</v>
      </c>
      <c r="AK836" s="40">
        <v>0</v>
      </c>
      <c r="AL836" s="40">
        <v>1</v>
      </c>
      <c r="AM836" s="40">
        <v>0</v>
      </c>
      <c r="AN836" s="40">
        <v>0</v>
      </c>
      <c r="AO836" s="40">
        <v>0</v>
      </c>
      <c r="AP836" s="40">
        <v>0</v>
      </c>
      <c r="AQ836" s="40">
        <v>0</v>
      </c>
      <c r="AR836" s="40">
        <v>200000</v>
      </c>
      <c r="AS836" s="40">
        <v>0</v>
      </c>
      <c r="AT836" s="40">
        <v>0</v>
      </c>
      <c r="AU836" s="34" t="s">
        <v>442</v>
      </c>
      <c r="AV836" s="34" t="s">
        <v>67</v>
      </c>
      <c r="AW836" s="34" t="s">
        <v>67</v>
      </c>
      <c r="AX836" s="34"/>
      <c r="AY836" s="39"/>
      <c r="AZ836" s="38"/>
      <c r="BA836" s="38"/>
      <c r="BB836" s="41"/>
      <c r="BC836" s="38" t="s">
        <v>67</v>
      </c>
    </row>
    <row r="837" spans="1:55">
      <c r="A837" s="29">
        <f t="shared" si="6"/>
        <v>836</v>
      </c>
      <c r="B837" s="30" t="s">
        <v>54</v>
      </c>
      <c r="C837" s="31" t="s">
        <v>3303</v>
      </c>
      <c r="D837" s="32" t="s">
        <v>6982</v>
      </c>
      <c r="E837" s="42" t="s">
        <v>57</v>
      </c>
      <c r="F837" s="34" t="s">
        <v>706</v>
      </c>
      <c r="G837" s="31" t="s">
        <v>93</v>
      </c>
      <c r="H837" s="36" t="s">
        <v>6983</v>
      </c>
      <c r="I837" s="36" t="s">
        <v>95</v>
      </c>
      <c r="J837" s="36" t="s">
        <v>6984</v>
      </c>
      <c r="K837" s="36" t="s">
        <v>6985</v>
      </c>
      <c r="L837" s="36" t="s">
        <v>6986</v>
      </c>
      <c r="M837" s="36" t="s">
        <v>6987</v>
      </c>
      <c r="N837" s="36" t="s">
        <v>6988</v>
      </c>
      <c r="O837" s="37" t="s">
        <v>67</v>
      </c>
      <c r="P837" s="37" t="s">
        <v>67</v>
      </c>
      <c r="Q837" s="30" t="s">
        <v>67</v>
      </c>
      <c r="R837" s="38" t="s">
        <v>67</v>
      </c>
      <c r="S837" s="30" t="s">
        <v>853</v>
      </c>
      <c r="T837" s="30" t="b">
        <v>0</v>
      </c>
      <c r="U837" s="30" t="s">
        <v>6989</v>
      </c>
      <c r="V837" s="30" t="s">
        <v>6990</v>
      </c>
      <c r="W837" s="39" t="s">
        <v>6991</v>
      </c>
      <c r="X837" s="30" t="s">
        <v>71</v>
      </c>
      <c r="Y837" s="38">
        <v>45617</v>
      </c>
      <c r="Z837" s="38" t="s">
        <v>156</v>
      </c>
      <c r="AA837" s="30" t="s">
        <v>106</v>
      </c>
      <c r="AB837" s="38">
        <v>45649</v>
      </c>
      <c r="AC837" s="39" t="s">
        <v>247</v>
      </c>
      <c r="AD837" s="40">
        <v>1</v>
      </c>
      <c r="AE837" s="40">
        <v>0</v>
      </c>
      <c r="AF837" s="40">
        <v>0</v>
      </c>
      <c r="AG837" s="40">
        <v>1</v>
      </c>
      <c r="AH837" s="40">
        <v>3</v>
      </c>
      <c r="AI837" s="40">
        <v>0</v>
      </c>
      <c r="AJ837" s="40">
        <v>1</v>
      </c>
      <c r="AK837" s="40">
        <v>0</v>
      </c>
      <c r="AL837" s="40">
        <v>1</v>
      </c>
      <c r="AM837" s="40">
        <v>0</v>
      </c>
      <c r="AN837" s="40">
        <v>0</v>
      </c>
      <c r="AO837" s="40">
        <v>0</v>
      </c>
      <c r="AP837" s="40">
        <v>0</v>
      </c>
      <c r="AQ837" s="40">
        <v>0</v>
      </c>
      <c r="AR837" s="40">
        <v>0</v>
      </c>
      <c r="AS837" s="40">
        <v>0</v>
      </c>
      <c r="AT837" s="40">
        <v>0</v>
      </c>
      <c r="AU837" s="34" t="s">
        <v>6433</v>
      </c>
      <c r="AV837" s="34" t="s">
        <v>67</v>
      </c>
      <c r="AW837" s="34" t="s">
        <v>67</v>
      </c>
      <c r="AX837" s="34"/>
      <c r="AY837" s="39"/>
      <c r="AZ837" s="38"/>
      <c r="BA837" s="38"/>
      <c r="BB837" s="41"/>
      <c r="BC837" s="38" t="s">
        <v>67</v>
      </c>
    </row>
    <row r="838" spans="1:55">
      <c r="A838" s="29">
        <f t="shared" si="6"/>
        <v>837</v>
      </c>
      <c r="B838" s="30" t="s">
        <v>54</v>
      </c>
      <c r="C838" s="31" t="s">
        <v>3303</v>
      </c>
      <c r="D838" s="32" t="s">
        <v>6992</v>
      </c>
      <c r="E838" s="42" t="s">
        <v>57</v>
      </c>
      <c r="F838" s="34" t="s">
        <v>706</v>
      </c>
      <c r="G838" s="31" t="s">
        <v>59</v>
      </c>
      <c r="H838" s="36" t="s">
        <v>1114</v>
      </c>
      <c r="I838" s="36" t="s">
        <v>95</v>
      </c>
      <c r="J838" s="36" t="s">
        <v>6993</v>
      </c>
      <c r="K838" s="36" t="s">
        <v>6994</v>
      </c>
      <c r="L838" s="36" t="s">
        <v>6995</v>
      </c>
      <c r="M838" s="36" t="s">
        <v>6996</v>
      </c>
      <c r="N838" s="36" t="s">
        <v>6997</v>
      </c>
      <c r="O838" s="37" t="s">
        <v>67</v>
      </c>
      <c r="P838" s="37" t="s">
        <v>67</v>
      </c>
      <c r="Q838" s="30" t="s">
        <v>67</v>
      </c>
      <c r="R838" s="38" t="s">
        <v>67</v>
      </c>
      <c r="S838" s="30" t="s">
        <v>853</v>
      </c>
      <c r="T838" s="30" t="b">
        <v>0</v>
      </c>
      <c r="U838" s="30" t="s">
        <v>6998</v>
      </c>
      <c r="V838" s="30" t="s">
        <v>6999</v>
      </c>
      <c r="W838" s="39" t="s">
        <v>7000</v>
      </c>
      <c r="X838" s="30" t="s">
        <v>71</v>
      </c>
      <c r="Y838" s="38">
        <v>45617</v>
      </c>
      <c r="Z838" s="38" t="s">
        <v>156</v>
      </c>
      <c r="AA838" s="30" t="s">
        <v>106</v>
      </c>
      <c r="AB838" s="38">
        <v>45654</v>
      </c>
      <c r="AC838" s="39" t="s">
        <v>2093</v>
      </c>
      <c r="AD838" s="40">
        <v>0</v>
      </c>
      <c r="AE838" s="40">
        <v>1</v>
      </c>
      <c r="AF838" s="40">
        <v>1</v>
      </c>
      <c r="AG838" s="40">
        <v>0</v>
      </c>
      <c r="AH838" s="40">
        <v>1</v>
      </c>
      <c r="AI838" s="40">
        <v>0</v>
      </c>
      <c r="AJ838" s="40">
        <v>1</v>
      </c>
      <c r="AK838" s="40">
        <v>1</v>
      </c>
      <c r="AL838" s="40">
        <v>0</v>
      </c>
      <c r="AM838" s="40">
        <v>0</v>
      </c>
      <c r="AN838" s="40">
        <v>0</v>
      </c>
      <c r="AO838" s="40">
        <v>0</v>
      </c>
      <c r="AP838" s="40">
        <v>0</v>
      </c>
      <c r="AQ838" s="40">
        <v>0</v>
      </c>
      <c r="AR838" s="40">
        <v>400000</v>
      </c>
      <c r="AS838" s="40">
        <v>0</v>
      </c>
      <c r="AT838" s="40">
        <v>0</v>
      </c>
      <c r="AU838" s="34" t="s">
        <v>6433</v>
      </c>
      <c r="AV838" s="34" t="s">
        <v>67</v>
      </c>
      <c r="AW838" s="34" t="s">
        <v>67</v>
      </c>
      <c r="AX838" s="34"/>
      <c r="AY838" s="39"/>
      <c r="AZ838" s="38"/>
      <c r="BA838" s="38"/>
      <c r="BB838" s="41"/>
      <c r="BC838" s="38" t="s">
        <v>67</v>
      </c>
    </row>
    <row r="839" spans="1:55">
      <c r="A839" s="29">
        <f t="shared" si="6"/>
        <v>838</v>
      </c>
      <c r="B839" s="30" t="s">
        <v>54</v>
      </c>
      <c r="C839" s="31" t="s">
        <v>3104</v>
      </c>
      <c r="D839" s="32" t="s">
        <v>7001</v>
      </c>
      <c r="E839" s="42" t="s">
        <v>57</v>
      </c>
      <c r="F839" s="34" t="s">
        <v>706</v>
      </c>
      <c r="G839" s="31" t="s">
        <v>59</v>
      </c>
      <c r="H839" s="36" t="s">
        <v>7002</v>
      </c>
      <c r="I839" s="36" t="s">
        <v>7003</v>
      </c>
      <c r="J839" s="36" t="s">
        <v>7004</v>
      </c>
      <c r="K839" s="36" t="s">
        <v>7005</v>
      </c>
      <c r="L839" s="36" t="s">
        <v>7006</v>
      </c>
      <c r="M839" s="36" t="s">
        <v>7007</v>
      </c>
      <c r="N839" s="36" t="s">
        <v>7008</v>
      </c>
      <c r="O839" s="37" t="s">
        <v>67</v>
      </c>
      <c r="P839" s="37" t="s">
        <v>67</v>
      </c>
      <c r="Q839" s="30" t="s">
        <v>67</v>
      </c>
      <c r="R839" s="38" t="s">
        <v>67</v>
      </c>
      <c r="S839" s="30" t="s">
        <v>853</v>
      </c>
      <c r="T839" s="30" t="b">
        <v>0</v>
      </c>
      <c r="U839" s="30" t="s">
        <v>7009</v>
      </c>
      <c r="V839" s="30" t="s">
        <v>7010</v>
      </c>
      <c r="W839" s="39" t="s">
        <v>67</v>
      </c>
      <c r="X839" s="30" t="s">
        <v>71</v>
      </c>
      <c r="Y839" s="38">
        <v>45618</v>
      </c>
      <c r="Z839" s="38" t="s">
        <v>156</v>
      </c>
      <c r="AA839" s="30" t="s">
        <v>106</v>
      </c>
      <c r="AB839" s="38">
        <v>45656</v>
      </c>
      <c r="AC839" s="39" t="s">
        <v>2786</v>
      </c>
      <c r="AD839" s="40">
        <v>0</v>
      </c>
      <c r="AE839" s="40">
        <v>1</v>
      </c>
      <c r="AF839" s="40">
        <v>1</v>
      </c>
      <c r="AG839" s="40">
        <v>3</v>
      </c>
      <c r="AH839" s="40">
        <v>1</v>
      </c>
      <c r="AI839" s="40">
        <v>0</v>
      </c>
      <c r="AJ839" s="40">
        <v>1</v>
      </c>
      <c r="AK839" s="40">
        <v>1</v>
      </c>
      <c r="AL839" s="40">
        <v>0</v>
      </c>
      <c r="AM839" s="40">
        <v>0</v>
      </c>
      <c r="AN839" s="40">
        <v>0</v>
      </c>
      <c r="AO839" s="40">
        <v>0</v>
      </c>
      <c r="AP839" s="40">
        <v>0</v>
      </c>
      <c r="AQ839" s="40">
        <v>0</v>
      </c>
      <c r="AR839" s="40">
        <v>600000</v>
      </c>
      <c r="AS839" s="40">
        <v>0</v>
      </c>
      <c r="AT839" s="40">
        <v>0</v>
      </c>
      <c r="AU839" s="34" t="s">
        <v>3017</v>
      </c>
      <c r="AV839" s="34" t="s">
        <v>67</v>
      </c>
      <c r="AW839" s="34" t="s">
        <v>67</v>
      </c>
      <c r="AX839" s="34"/>
      <c r="AY839" s="39"/>
      <c r="AZ839" s="38"/>
      <c r="BA839" s="38"/>
      <c r="BB839" s="41"/>
      <c r="BC839" s="38" t="s">
        <v>67</v>
      </c>
    </row>
    <row r="840" spans="1:55">
      <c r="A840" s="29">
        <f t="shared" si="6"/>
        <v>839</v>
      </c>
      <c r="B840" s="30" t="s">
        <v>54</v>
      </c>
      <c r="C840" s="31" t="s">
        <v>3104</v>
      </c>
      <c r="D840" s="32" t="s">
        <v>7011</v>
      </c>
      <c r="E840" s="42" t="s">
        <v>57</v>
      </c>
      <c r="F840" s="34" t="s">
        <v>706</v>
      </c>
      <c r="G840" s="31" t="s">
        <v>59</v>
      </c>
      <c r="H840" s="36" t="s">
        <v>7012</v>
      </c>
      <c r="I840" s="36" t="s">
        <v>137</v>
      </c>
      <c r="J840" s="36" t="s">
        <v>7013</v>
      </c>
      <c r="K840" s="36" t="s">
        <v>7014</v>
      </c>
      <c r="L840" s="36" t="s">
        <v>7015</v>
      </c>
      <c r="M840" s="36" t="s">
        <v>7016</v>
      </c>
      <c r="N840" s="36" t="s">
        <v>7017</v>
      </c>
      <c r="O840" s="37" t="s">
        <v>67</v>
      </c>
      <c r="P840" s="37" t="s">
        <v>67</v>
      </c>
      <c r="Q840" s="30" t="s">
        <v>67</v>
      </c>
      <c r="R840" s="38" t="s">
        <v>67</v>
      </c>
      <c r="S840" s="30" t="s">
        <v>853</v>
      </c>
      <c r="T840" s="30" t="b">
        <v>0</v>
      </c>
      <c r="U840" s="30" t="s">
        <v>7018</v>
      </c>
      <c r="V840" s="30" t="s">
        <v>7019</v>
      </c>
      <c r="W840" s="39" t="s">
        <v>7020</v>
      </c>
      <c r="X840" s="30" t="s">
        <v>71</v>
      </c>
      <c r="Y840" s="38">
        <v>45618</v>
      </c>
      <c r="Z840" s="38" t="s">
        <v>156</v>
      </c>
      <c r="AA840" s="30" t="s">
        <v>106</v>
      </c>
      <c r="AB840" s="38">
        <v>45657</v>
      </c>
      <c r="AC840" s="39" t="s">
        <v>247</v>
      </c>
      <c r="AD840" s="40">
        <v>0</v>
      </c>
      <c r="AE840" s="40">
        <v>2</v>
      </c>
      <c r="AF840" s="40">
        <v>2</v>
      </c>
      <c r="AG840" s="40">
        <v>3</v>
      </c>
      <c r="AH840" s="40">
        <v>2</v>
      </c>
      <c r="AI840" s="40">
        <v>0</v>
      </c>
      <c r="AJ840" s="40">
        <v>1</v>
      </c>
      <c r="AK840" s="40">
        <v>1</v>
      </c>
      <c r="AL840" s="40">
        <v>0</v>
      </c>
      <c r="AM840" s="40">
        <v>0</v>
      </c>
      <c r="AN840" s="40">
        <v>0</v>
      </c>
      <c r="AO840" s="40">
        <v>0</v>
      </c>
      <c r="AP840" s="40">
        <v>0</v>
      </c>
      <c r="AQ840" s="40">
        <v>0</v>
      </c>
      <c r="AR840" s="40">
        <v>200000</v>
      </c>
      <c r="AS840" s="40">
        <v>0</v>
      </c>
      <c r="AT840" s="40">
        <v>0</v>
      </c>
      <c r="AU840" s="34" t="s">
        <v>6433</v>
      </c>
      <c r="AV840" s="34" t="s">
        <v>67</v>
      </c>
      <c r="AW840" s="34" t="s">
        <v>67</v>
      </c>
      <c r="AX840" s="34"/>
      <c r="AY840" s="39"/>
      <c r="AZ840" s="38"/>
      <c r="BA840" s="38"/>
      <c r="BB840" s="41"/>
      <c r="BC840" s="38" t="s">
        <v>67</v>
      </c>
    </row>
    <row r="841" spans="1:55">
      <c r="A841" s="29">
        <f t="shared" si="6"/>
        <v>840</v>
      </c>
      <c r="B841" s="30" t="s">
        <v>54</v>
      </c>
      <c r="C841" s="31" t="s">
        <v>3104</v>
      </c>
      <c r="D841" s="36" t="s">
        <v>7021</v>
      </c>
      <c r="E841" s="42" t="s">
        <v>57</v>
      </c>
      <c r="F841" s="34" t="s">
        <v>706</v>
      </c>
      <c r="G841" s="31" t="s">
        <v>93</v>
      </c>
      <c r="H841" s="36" t="s">
        <v>7022</v>
      </c>
      <c r="I841" s="36" t="s">
        <v>7023</v>
      </c>
      <c r="J841" s="36" t="s">
        <v>7024</v>
      </c>
      <c r="K841" s="36" t="s">
        <v>7025</v>
      </c>
      <c r="L841" s="36" t="s">
        <v>7026</v>
      </c>
      <c r="M841" s="36" t="s">
        <v>7027</v>
      </c>
      <c r="N841" s="36" t="s">
        <v>7028</v>
      </c>
      <c r="O841" s="37" t="s">
        <v>67</v>
      </c>
      <c r="P841" s="37" t="s">
        <v>67</v>
      </c>
      <c r="Q841" s="30" t="s">
        <v>67</v>
      </c>
      <c r="R841" s="38" t="s">
        <v>67</v>
      </c>
      <c r="S841" s="30" t="s">
        <v>853</v>
      </c>
      <c r="T841" s="30" t="b">
        <v>0</v>
      </c>
      <c r="U841" s="30" t="s">
        <v>7029</v>
      </c>
      <c r="V841" s="34" t="s">
        <v>7030</v>
      </c>
      <c r="W841" s="39" t="s">
        <v>67</v>
      </c>
      <c r="X841" s="30" t="s">
        <v>71</v>
      </c>
      <c r="Y841" s="38">
        <v>45618</v>
      </c>
      <c r="Z841" s="38" t="s">
        <v>156</v>
      </c>
      <c r="AA841" s="30" t="s">
        <v>106</v>
      </c>
      <c r="AB841" s="38">
        <v>45656</v>
      </c>
      <c r="AC841" s="39" t="s">
        <v>2786</v>
      </c>
      <c r="AD841" s="40">
        <v>0</v>
      </c>
      <c r="AE841" s="40">
        <v>1</v>
      </c>
      <c r="AF841" s="40">
        <v>1</v>
      </c>
      <c r="AG841" s="40">
        <v>1</v>
      </c>
      <c r="AH841" s="40">
        <v>1</v>
      </c>
      <c r="AI841" s="40">
        <v>0</v>
      </c>
      <c r="AJ841" s="40">
        <v>1</v>
      </c>
      <c r="AK841" s="40">
        <v>0</v>
      </c>
      <c r="AL841" s="40">
        <v>1</v>
      </c>
      <c r="AM841" s="40">
        <v>0</v>
      </c>
      <c r="AN841" s="40">
        <v>0</v>
      </c>
      <c r="AO841" s="40">
        <v>0</v>
      </c>
      <c r="AP841" s="40">
        <v>0</v>
      </c>
      <c r="AQ841" s="40">
        <v>0</v>
      </c>
      <c r="AR841" s="40">
        <v>300000</v>
      </c>
      <c r="AS841" s="40">
        <v>0</v>
      </c>
      <c r="AT841" s="40">
        <v>0</v>
      </c>
      <c r="AU841" s="34" t="s">
        <v>2660</v>
      </c>
      <c r="AV841" s="34" t="s">
        <v>67</v>
      </c>
      <c r="AW841" s="34" t="s">
        <v>67</v>
      </c>
      <c r="AX841" s="34"/>
      <c r="AY841" s="39"/>
      <c r="AZ841" s="38"/>
      <c r="BA841" s="38"/>
      <c r="BB841" s="41"/>
      <c r="BC841" s="38" t="s">
        <v>67</v>
      </c>
    </row>
    <row r="842" spans="1:55">
      <c r="A842" s="29">
        <f t="shared" si="6"/>
        <v>841</v>
      </c>
      <c r="B842" s="30" t="s">
        <v>54</v>
      </c>
      <c r="C842" s="31" t="s">
        <v>3104</v>
      </c>
      <c r="D842" s="32" t="s">
        <v>7031</v>
      </c>
      <c r="E842" s="42" t="s">
        <v>57</v>
      </c>
      <c r="F842" s="34" t="s">
        <v>706</v>
      </c>
      <c r="G842" s="31" t="s">
        <v>59</v>
      </c>
      <c r="H842" s="36" t="s">
        <v>7032</v>
      </c>
      <c r="I842" s="36" t="s">
        <v>121</v>
      </c>
      <c r="J842" s="36" t="s">
        <v>7033</v>
      </c>
      <c r="K842" s="36" t="s">
        <v>7034</v>
      </c>
      <c r="L842" s="36" t="s">
        <v>7035</v>
      </c>
      <c r="M842" s="36" t="s">
        <v>7036</v>
      </c>
      <c r="N842" s="36" t="s">
        <v>7037</v>
      </c>
      <c r="O842" s="37" t="s">
        <v>67</v>
      </c>
      <c r="P842" s="37" t="s">
        <v>67</v>
      </c>
      <c r="Q842" s="30" t="s">
        <v>67</v>
      </c>
      <c r="R842" s="38" t="s">
        <v>67</v>
      </c>
      <c r="S842" s="30" t="s">
        <v>853</v>
      </c>
      <c r="T842" s="30" t="b">
        <v>0</v>
      </c>
      <c r="U842" s="30" t="s">
        <v>7038</v>
      </c>
      <c r="V842" s="30" t="s">
        <v>7039</v>
      </c>
      <c r="W842" s="39" t="s">
        <v>7040</v>
      </c>
      <c r="X842" s="30" t="s">
        <v>71</v>
      </c>
      <c r="Y842" s="38">
        <v>45618</v>
      </c>
      <c r="Z842" s="38" t="s">
        <v>156</v>
      </c>
      <c r="AA842" s="30" t="s">
        <v>106</v>
      </c>
      <c r="AB842" s="38">
        <v>45655</v>
      </c>
      <c r="AC842" s="39" t="s">
        <v>2786</v>
      </c>
      <c r="AD842" s="40">
        <v>0</v>
      </c>
      <c r="AE842" s="40">
        <v>1</v>
      </c>
      <c r="AF842" s="40">
        <v>1</v>
      </c>
      <c r="AG842" s="40">
        <v>1</v>
      </c>
      <c r="AH842" s="40">
        <v>1</v>
      </c>
      <c r="AI842" s="40">
        <v>0</v>
      </c>
      <c r="AJ842" s="40">
        <v>1</v>
      </c>
      <c r="AK842" s="40">
        <v>1</v>
      </c>
      <c r="AL842" s="40">
        <v>0</v>
      </c>
      <c r="AM842" s="40">
        <v>0</v>
      </c>
      <c r="AN842" s="40">
        <v>0</v>
      </c>
      <c r="AO842" s="40">
        <v>0</v>
      </c>
      <c r="AP842" s="40">
        <v>0</v>
      </c>
      <c r="AQ842" s="40">
        <v>0</v>
      </c>
      <c r="AR842" s="40">
        <v>300000</v>
      </c>
      <c r="AS842" s="40">
        <v>0</v>
      </c>
      <c r="AT842" s="40">
        <v>0</v>
      </c>
      <c r="AU842" s="34" t="s">
        <v>6433</v>
      </c>
      <c r="AV842" s="34" t="s">
        <v>67</v>
      </c>
      <c r="AW842" s="34" t="s">
        <v>67</v>
      </c>
      <c r="AX842" s="34"/>
      <c r="AY842" s="39"/>
      <c r="AZ842" s="38"/>
      <c r="BA842" s="38"/>
      <c r="BB842" s="41"/>
      <c r="BC842" s="38" t="s">
        <v>67</v>
      </c>
    </row>
    <row r="843" spans="1:55">
      <c r="A843" s="29">
        <f t="shared" si="6"/>
        <v>842</v>
      </c>
      <c r="B843" s="30" t="s">
        <v>54</v>
      </c>
      <c r="C843" s="31" t="s">
        <v>3481</v>
      </c>
      <c r="D843" s="32" t="s">
        <v>7041</v>
      </c>
      <c r="E843" s="42" t="s">
        <v>57</v>
      </c>
      <c r="F843" s="34" t="s">
        <v>706</v>
      </c>
      <c r="G843" s="31" t="s">
        <v>93</v>
      </c>
      <c r="H843" s="36" t="s">
        <v>7042</v>
      </c>
      <c r="I843" s="36" t="s">
        <v>2076</v>
      </c>
      <c r="J843" s="36" t="s">
        <v>7043</v>
      </c>
      <c r="K843" s="36" t="s">
        <v>7044</v>
      </c>
      <c r="L843" s="36" t="s">
        <v>7045</v>
      </c>
      <c r="M843" s="36" t="s">
        <v>7046</v>
      </c>
      <c r="N843" s="36" t="s">
        <v>7047</v>
      </c>
      <c r="O843" s="37" t="s">
        <v>67</v>
      </c>
      <c r="P843" s="37" t="s">
        <v>67</v>
      </c>
      <c r="Q843" s="30" t="s">
        <v>67</v>
      </c>
      <c r="R843" s="38" t="s">
        <v>67</v>
      </c>
      <c r="S843" s="30" t="s">
        <v>853</v>
      </c>
      <c r="T843" s="30" t="b">
        <v>0</v>
      </c>
      <c r="U843" s="30" t="s">
        <v>7048</v>
      </c>
      <c r="V843" s="34" t="s">
        <v>7049</v>
      </c>
      <c r="W843" s="39" t="s">
        <v>7050</v>
      </c>
      <c r="X843" s="30" t="s">
        <v>71</v>
      </c>
      <c r="Y843" s="38">
        <v>45610</v>
      </c>
      <c r="Z843" s="38" t="s">
        <v>156</v>
      </c>
      <c r="AA843" s="30" t="s">
        <v>106</v>
      </c>
      <c r="AB843" s="38">
        <v>45638</v>
      </c>
      <c r="AC843" s="39" t="s">
        <v>4862</v>
      </c>
      <c r="AD843" s="40">
        <v>0</v>
      </c>
      <c r="AE843" s="40">
        <v>1</v>
      </c>
      <c r="AF843" s="40">
        <v>2</v>
      </c>
      <c r="AG843" s="40">
        <v>4</v>
      </c>
      <c r="AH843" s="40">
        <v>2</v>
      </c>
      <c r="AI843" s="40">
        <v>0</v>
      </c>
      <c r="AJ843" s="40">
        <v>1</v>
      </c>
      <c r="AK843" s="40">
        <v>0</v>
      </c>
      <c r="AL843" s="40">
        <v>1</v>
      </c>
      <c r="AM843" s="40">
        <v>0</v>
      </c>
      <c r="AN843" s="40">
        <v>0</v>
      </c>
      <c r="AO843" s="40">
        <v>0</v>
      </c>
      <c r="AP843" s="40">
        <v>0</v>
      </c>
      <c r="AQ843" s="40">
        <v>0</v>
      </c>
      <c r="AR843" s="40">
        <v>1500000</v>
      </c>
      <c r="AS843" s="40">
        <v>480000</v>
      </c>
      <c r="AT843" s="40">
        <v>0</v>
      </c>
      <c r="AU843" s="34" t="s">
        <v>442</v>
      </c>
      <c r="AV843" s="34" t="s">
        <v>67</v>
      </c>
      <c r="AW843" s="34" t="s">
        <v>67</v>
      </c>
      <c r="AX843" s="34"/>
      <c r="AY843" s="39"/>
      <c r="AZ843" s="38"/>
      <c r="BA843" s="38"/>
      <c r="BB843" s="41"/>
      <c r="BC843" s="38" t="s">
        <v>67</v>
      </c>
    </row>
    <row r="844" spans="1:55">
      <c r="A844" s="29">
        <f t="shared" si="6"/>
        <v>843</v>
      </c>
      <c r="B844" s="30" t="s">
        <v>54</v>
      </c>
      <c r="C844" s="31" t="s">
        <v>5343</v>
      </c>
      <c r="D844" s="32" t="s">
        <v>7051</v>
      </c>
      <c r="E844" s="42" t="s">
        <v>57</v>
      </c>
      <c r="F844" s="34" t="s">
        <v>706</v>
      </c>
      <c r="G844" s="31" t="s">
        <v>93</v>
      </c>
      <c r="H844" s="36" t="s">
        <v>7052</v>
      </c>
      <c r="I844" s="36" t="s">
        <v>184</v>
      </c>
      <c r="J844" s="36" t="s">
        <v>7053</v>
      </c>
      <c r="K844" s="36" t="s">
        <v>7054</v>
      </c>
      <c r="L844" s="36" t="s">
        <v>7055</v>
      </c>
      <c r="M844" s="36" t="s">
        <v>7056</v>
      </c>
      <c r="N844" s="36" t="s">
        <v>7057</v>
      </c>
      <c r="O844" s="37" t="s">
        <v>67</v>
      </c>
      <c r="P844" s="37" t="s">
        <v>67</v>
      </c>
      <c r="Q844" s="30" t="s">
        <v>67</v>
      </c>
      <c r="R844" s="38" t="s">
        <v>67</v>
      </c>
      <c r="S844" s="30" t="s">
        <v>853</v>
      </c>
      <c r="T844" s="30" t="b">
        <v>0</v>
      </c>
      <c r="U844" s="30" t="s">
        <v>7058</v>
      </c>
      <c r="V844" s="30" t="s">
        <v>7059</v>
      </c>
      <c r="W844" s="39" t="s">
        <v>7060</v>
      </c>
      <c r="X844" s="30" t="s">
        <v>71</v>
      </c>
      <c r="Y844" s="38">
        <v>45611</v>
      </c>
      <c r="Z844" s="38" t="s">
        <v>156</v>
      </c>
      <c r="AA844" s="30" t="s">
        <v>106</v>
      </c>
      <c r="AB844" s="38">
        <v>45649</v>
      </c>
      <c r="AC844" s="39" t="s">
        <v>948</v>
      </c>
      <c r="AD844" s="40">
        <v>0</v>
      </c>
      <c r="AE844" s="40">
        <v>4</v>
      </c>
      <c r="AF844" s="40">
        <v>4</v>
      </c>
      <c r="AG844" s="40">
        <v>1</v>
      </c>
      <c r="AH844" s="40">
        <v>1</v>
      </c>
      <c r="AI844" s="40">
        <v>0</v>
      </c>
      <c r="AJ844" s="40">
        <v>1</v>
      </c>
      <c r="AK844" s="40">
        <v>0</v>
      </c>
      <c r="AL844" s="40">
        <v>1</v>
      </c>
      <c r="AM844" s="40">
        <v>0</v>
      </c>
      <c r="AN844" s="40">
        <v>0</v>
      </c>
      <c r="AO844" s="40">
        <v>0</v>
      </c>
      <c r="AP844" s="40">
        <v>0</v>
      </c>
      <c r="AQ844" s="40">
        <v>0</v>
      </c>
      <c r="AR844" s="40">
        <v>1500000</v>
      </c>
      <c r="AS844" s="40">
        <v>0</v>
      </c>
      <c r="AT844" s="40">
        <v>0</v>
      </c>
      <c r="AU844" s="34" t="s">
        <v>442</v>
      </c>
      <c r="AV844" s="34" t="s">
        <v>67</v>
      </c>
      <c r="AW844" s="34" t="s">
        <v>67</v>
      </c>
      <c r="AX844" s="34"/>
      <c r="AY844" s="39"/>
      <c r="AZ844" s="38"/>
      <c r="BA844" s="38"/>
      <c r="BB844" s="41"/>
      <c r="BC844" s="38" t="s">
        <v>67</v>
      </c>
    </row>
    <row r="845" spans="1:55">
      <c r="A845" s="29">
        <f t="shared" si="6"/>
        <v>844</v>
      </c>
      <c r="B845" s="30" t="s">
        <v>54</v>
      </c>
      <c r="C845" s="31" t="s">
        <v>2676</v>
      </c>
      <c r="D845" s="32" t="s">
        <v>7061</v>
      </c>
      <c r="E845" s="42" t="s">
        <v>57</v>
      </c>
      <c r="F845" s="34" t="s">
        <v>706</v>
      </c>
      <c r="G845" s="31" t="s">
        <v>59</v>
      </c>
      <c r="H845" s="36" t="s">
        <v>7062</v>
      </c>
      <c r="I845" s="36" t="s">
        <v>521</v>
      </c>
      <c r="J845" s="36" t="s">
        <v>7063</v>
      </c>
      <c r="K845" s="36" t="s">
        <v>7064</v>
      </c>
      <c r="L845" s="36" t="s">
        <v>67</v>
      </c>
      <c r="M845" s="36" t="s">
        <v>7065</v>
      </c>
      <c r="N845" s="36" t="s">
        <v>7066</v>
      </c>
      <c r="O845" s="37" t="s">
        <v>67</v>
      </c>
      <c r="P845" s="37" t="s">
        <v>67</v>
      </c>
      <c r="Q845" s="30" t="s">
        <v>67</v>
      </c>
      <c r="R845" s="38" t="s">
        <v>67</v>
      </c>
      <c r="S845" s="30" t="s">
        <v>853</v>
      </c>
      <c r="T845" s="30" t="b">
        <v>0</v>
      </c>
      <c r="U845" s="30" t="s">
        <v>7067</v>
      </c>
      <c r="V845" s="34" t="s">
        <v>7068</v>
      </c>
      <c r="W845" s="39" t="s">
        <v>7069</v>
      </c>
      <c r="X845" s="30" t="s">
        <v>71</v>
      </c>
      <c r="Y845" s="38">
        <v>45576</v>
      </c>
      <c r="Z845" s="38" t="s">
        <v>156</v>
      </c>
      <c r="AA845" s="30" t="s">
        <v>106</v>
      </c>
      <c r="AB845" s="38">
        <v>45586</v>
      </c>
      <c r="AC845" s="39" t="s">
        <v>948</v>
      </c>
      <c r="AD845" s="40">
        <v>0</v>
      </c>
      <c r="AE845" s="40">
        <v>2</v>
      </c>
      <c r="AF845" s="40">
        <v>2</v>
      </c>
      <c r="AG845" s="40">
        <v>1</v>
      </c>
      <c r="AH845" s="40">
        <v>2</v>
      </c>
      <c r="AI845" s="40">
        <v>0</v>
      </c>
      <c r="AJ845" s="40">
        <v>1</v>
      </c>
      <c r="AK845" s="40">
        <v>1</v>
      </c>
      <c r="AL845" s="40">
        <v>0</v>
      </c>
      <c r="AM845" s="40">
        <v>0</v>
      </c>
      <c r="AN845" s="40">
        <v>0</v>
      </c>
      <c r="AO845" s="40">
        <v>0</v>
      </c>
      <c r="AP845" s="40">
        <v>0</v>
      </c>
      <c r="AQ845" s="40">
        <v>0</v>
      </c>
      <c r="AR845" s="40">
        <v>1000000</v>
      </c>
      <c r="AS845" s="40">
        <v>0</v>
      </c>
      <c r="AT845" s="40">
        <v>0</v>
      </c>
      <c r="AU845" s="34" t="s">
        <v>2953</v>
      </c>
      <c r="AV845" s="34" t="s">
        <v>67</v>
      </c>
      <c r="AW845" s="34" t="s">
        <v>67</v>
      </c>
      <c r="AX845" s="34"/>
      <c r="AY845" s="39"/>
      <c r="AZ845" s="38"/>
      <c r="BA845" s="38"/>
      <c r="BB845" s="41"/>
      <c r="BC845" s="38" t="s">
        <v>67</v>
      </c>
    </row>
    <row r="846" spans="1:55">
      <c r="A846" s="29">
        <f t="shared" si="6"/>
        <v>845</v>
      </c>
      <c r="B846" s="30" t="s">
        <v>54</v>
      </c>
      <c r="C846" s="31" t="s">
        <v>7070</v>
      </c>
      <c r="D846" s="32" t="s">
        <v>7071</v>
      </c>
      <c r="E846" s="42" t="s">
        <v>57</v>
      </c>
      <c r="F846" s="34" t="s">
        <v>706</v>
      </c>
      <c r="G846" s="31" t="s">
        <v>93</v>
      </c>
      <c r="H846" s="36" t="s">
        <v>7072</v>
      </c>
      <c r="I846" s="36" t="s">
        <v>554</v>
      </c>
      <c r="J846" s="36" t="s">
        <v>7073</v>
      </c>
      <c r="K846" s="36" t="s">
        <v>7074</v>
      </c>
      <c r="L846" s="36" t="s">
        <v>7075</v>
      </c>
      <c r="M846" s="36" t="s">
        <v>7076</v>
      </c>
      <c r="N846" s="36" t="s">
        <v>7077</v>
      </c>
      <c r="O846" s="37" t="s">
        <v>67</v>
      </c>
      <c r="P846" s="37" t="s">
        <v>67</v>
      </c>
      <c r="Q846" s="30" t="s">
        <v>67</v>
      </c>
      <c r="R846" s="38" t="s">
        <v>67</v>
      </c>
      <c r="S846" s="30" t="s">
        <v>853</v>
      </c>
      <c r="T846" s="30" t="b">
        <v>0</v>
      </c>
      <c r="U846" s="30" t="s">
        <v>7078</v>
      </c>
      <c r="V846" s="30" t="s">
        <v>7079</v>
      </c>
      <c r="W846" s="39" t="s">
        <v>7080</v>
      </c>
      <c r="X846" s="30" t="s">
        <v>71</v>
      </c>
      <c r="Y846" s="38">
        <v>45618</v>
      </c>
      <c r="Z846" s="38" t="s">
        <v>156</v>
      </c>
      <c r="AA846" s="30" t="s">
        <v>106</v>
      </c>
      <c r="AB846" s="38">
        <v>45652</v>
      </c>
      <c r="AC846" s="39" t="s">
        <v>2786</v>
      </c>
      <c r="AD846" s="40">
        <v>0</v>
      </c>
      <c r="AE846" s="40">
        <v>2</v>
      </c>
      <c r="AF846" s="40">
        <v>2</v>
      </c>
      <c r="AG846" s="40">
        <v>0</v>
      </c>
      <c r="AH846" s="40">
        <v>0</v>
      </c>
      <c r="AI846" s="40">
        <v>0</v>
      </c>
      <c r="AJ846" s="40">
        <v>1</v>
      </c>
      <c r="AK846" s="40">
        <v>0</v>
      </c>
      <c r="AL846" s="40">
        <v>1</v>
      </c>
      <c r="AM846" s="40">
        <v>0</v>
      </c>
      <c r="AN846" s="40">
        <v>0</v>
      </c>
      <c r="AO846" s="40">
        <v>0</v>
      </c>
      <c r="AP846" s="40">
        <v>0</v>
      </c>
      <c r="AQ846" s="40">
        <v>0</v>
      </c>
      <c r="AR846" s="40">
        <v>200000</v>
      </c>
      <c r="AS846" s="40">
        <v>0</v>
      </c>
      <c r="AT846" s="40">
        <v>0</v>
      </c>
      <c r="AU846" s="34" t="s">
        <v>442</v>
      </c>
      <c r="AV846" s="34" t="s">
        <v>67</v>
      </c>
      <c r="AW846" s="34" t="s">
        <v>67</v>
      </c>
      <c r="AX846" s="34"/>
      <c r="AY846" s="39"/>
      <c r="AZ846" s="38"/>
      <c r="BA846" s="38"/>
      <c r="BB846" s="41"/>
      <c r="BC846" s="38" t="s">
        <v>67</v>
      </c>
    </row>
    <row r="847" spans="1:55">
      <c r="A847" s="29">
        <f t="shared" si="6"/>
        <v>846</v>
      </c>
      <c r="B847" s="30" t="s">
        <v>54</v>
      </c>
      <c r="C847" s="31" t="s">
        <v>7070</v>
      </c>
      <c r="D847" s="32" t="s">
        <v>7081</v>
      </c>
      <c r="E847" s="42" t="s">
        <v>57</v>
      </c>
      <c r="F847" s="34" t="s">
        <v>706</v>
      </c>
      <c r="G847" s="31" t="s">
        <v>93</v>
      </c>
      <c r="H847" s="36" t="s">
        <v>7072</v>
      </c>
      <c r="I847" s="36" t="s">
        <v>554</v>
      </c>
      <c r="J847" s="36" t="s">
        <v>7082</v>
      </c>
      <c r="K847" s="36" t="s">
        <v>7083</v>
      </c>
      <c r="L847" s="36" t="s">
        <v>7084</v>
      </c>
      <c r="M847" s="36" t="s">
        <v>7076</v>
      </c>
      <c r="N847" s="36" t="s">
        <v>7077</v>
      </c>
      <c r="O847" s="37" t="s">
        <v>67</v>
      </c>
      <c r="P847" s="37" t="s">
        <v>67</v>
      </c>
      <c r="Q847" s="30" t="s">
        <v>67</v>
      </c>
      <c r="R847" s="38" t="s">
        <v>67</v>
      </c>
      <c r="S847" s="30" t="s">
        <v>853</v>
      </c>
      <c r="T847" s="30" t="b">
        <v>0</v>
      </c>
      <c r="U847" s="30" t="s">
        <v>7085</v>
      </c>
      <c r="V847" s="34" t="s">
        <v>7086</v>
      </c>
      <c r="W847" s="39" t="s">
        <v>7087</v>
      </c>
      <c r="X847" s="30" t="s">
        <v>71</v>
      </c>
      <c r="Y847" s="38">
        <v>45618</v>
      </c>
      <c r="Z847" s="38" t="s">
        <v>156</v>
      </c>
      <c r="AA847" s="30" t="s">
        <v>106</v>
      </c>
      <c r="AB847" s="38">
        <v>45652</v>
      </c>
      <c r="AC847" s="39" t="s">
        <v>2786</v>
      </c>
      <c r="AD847" s="40">
        <v>0</v>
      </c>
      <c r="AE847" s="40">
        <v>3</v>
      </c>
      <c r="AF847" s="40">
        <v>3</v>
      </c>
      <c r="AG847" s="40">
        <v>1</v>
      </c>
      <c r="AH847" s="40">
        <v>1</v>
      </c>
      <c r="AI847" s="40">
        <v>0</v>
      </c>
      <c r="AJ847" s="40">
        <v>1</v>
      </c>
      <c r="AK847" s="40">
        <v>0</v>
      </c>
      <c r="AL847" s="40">
        <v>1</v>
      </c>
      <c r="AM847" s="40">
        <v>0</v>
      </c>
      <c r="AN847" s="40">
        <v>0</v>
      </c>
      <c r="AO847" s="40">
        <v>0</v>
      </c>
      <c r="AP847" s="40">
        <v>0</v>
      </c>
      <c r="AQ847" s="40">
        <v>0</v>
      </c>
      <c r="AR847" s="40">
        <v>300000</v>
      </c>
      <c r="AS847" s="40">
        <v>0</v>
      </c>
      <c r="AT847" s="40">
        <v>0</v>
      </c>
      <c r="AU847" s="34" t="s">
        <v>442</v>
      </c>
      <c r="AV847" s="34" t="s">
        <v>67</v>
      </c>
      <c r="AW847" s="34" t="s">
        <v>67</v>
      </c>
      <c r="AX847" s="34"/>
      <c r="AY847" s="39"/>
      <c r="AZ847" s="38"/>
      <c r="BA847" s="38"/>
      <c r="BB847" s="41"/>
      <c r="BC847" s="38" t="s">
        <v>67</v>
      </c>
    </row>
    <row r="848" spans="1:55">
      <c r="A848" s="29">
        <f t="shared" si="6"/>
        <v>847</v>
      </c>
      <c r="B848" s="30" t="s">
        <v>54</v>
      </c>
      <c r="C848" s="31" t="s">
        <v>7088</v>
      </c>
      <c r="D848" s="32" t="s">
        <v>7089</v>
      </c>
      <c r="E848" s="42" t="s">
        <v>57</v>
      </c>
      <c r="F848" s="34" t="s">
        <v>706</v>
      </c>
      <c r="G848" s="31" t="s">
        <v>93</v>
      </c>
      <c r="H848" s="36" t="s">
        <v>7090</v>
      </c>
      <c r="I848" s="36" t="s">
        <v>7091</v>
      </c>
      <c r="J848" s="36" t="s">
        <v>7092</v>
      </c>
      <c r="K848" s="36" t="s">
        <v>7093</v>
      </c>
      <c r="L848" s="36" t="s">
        <v>7094</v>
      </c>
      <c r="M848" s="36" t="s">
        <v>7095</v>
      </c>
      <c r="N848" s="36" t="s">
        <v>7096</v>
      </c>
      <c r="O848" s="37" t="s">
        <v>67</v>
      </c>
      <c r="P848" s="37" t="s">
        <v>67</v>
      </c>
      <c r="Q848" s="30" t="s">
        <v>67</v>
      </c>
      <c r="R848" s="38" t="s">
        <v>67</v>
      </c>
      <c r="S848" s="30" t="s">
        <v>853</v>
      </c>
      <c r="T848" s="30" t="b">
        <v>1</v>
      </c>
      <c r="U848" s="30" t="s">
        <v>7097</v>
      </c>
      <c r="V848" s="34" t="s">
        <v>7098</v>
      </c>
      <c r="W848" s="39" t="s">
        <v>7099</v>
      </c>
      <c r="X848" s="30" t="s">
        <v>71</v>
      </c>
      <c r="Y848" s="38">
        <v>45618</v>
      </c>
      <c r="Z848" s="38" t="s">
        <v>156</v>
      </c>
      <c r="AA848" s="30" t="s">
        <v>106</v>
      </c>
      <c r="AB848" s="38">
        <v>45656</v>
      </c>
      <c r="AC848" s="39" t="s">
        <v>2786</v>
      </c>
      <c r="AD848" s="40">
        <v>0</v>
      </c>
      <c r="AE848" s="40">
        <v>1</v>
      </c>
      <c r="AF848" s="40">
        <v>1</v>
      </c>
      <c r="AG848" s="40">
        <v>0</v>
      </c>
      <c r="AH848" s="40">
        <v>0</v>
      </c>
      <c r="AI848" s="40">
        <v>0</v>
      </c>
      <c r="AJ848" s="40">
        <v>1</v>
      </c>
      <c r="AK848" s="40">
        <v>0</v>
      </c>
      <c r="AL848" s="40">
        <v>1</v>
      </c>
      <c r="AM848" s="40">
        <v>0</v>
      </c>
      <c r="AN848" s="40">
        <v>0</v>
      </c>
      <c r="AO848" s="40">
        <v>0</v>
      </c>
      <c r="AP848" s="40">
        <v>0</v>
      </c>
      <c r="AQ848" s="40">
        <v>0</v>
      </c>
      <c r="AR848" s="40">
        <v>200000</v>
      </c>
      <c r="AS848" s="40">
        <v>0</v>
      </c>
      <c r="AT848" s="40">
        <v>0</v>
      </c>
      <c r="AU848" s="34" t="s">
        <v>2194</v>
      </c>
      <c r="AV848" s="34" t="s">
        <v>67</v>
      </c>
      <c r="AW848" s="34" t="s">
        <v>67</v>
      </c>
      <c r="AX848" s="34"/>
      <c r="AY848" s="39"/>
      <c r="AZ848" s="38"/>
      <c r="BA848" s="38"/>
      <c r="BB848" s="41"/>
      <c r="BC848" s="38" t="s">
        <v>67</v>
      </c>
    </row>
    <row r="849" spans="1:55">
      <c r="A849" s="29">
        <f t="shared" si="6"/>
        <v>848</v>
      </c>
      <c r="B849" s="30" t="s">
        <v>54</v>
      </c>
      <c r="C849" s="31" t="s">
        <v>7088</v>
      </c>
      <c r="D849" s="32" t="s">
        <v>7100</v>
      </c>
      <c r="E849" s="42" t="s">
        <v>57</v>
      </c>
      <c r="F849" s="34" t="s">
        <v>706</v>
      </c>
      <c r="G849" s="31" t="s">
        <v>93</v>
      </c>
      <c r="H849" s="36" t="s">
        <v>7101</v>
      </c>
      <c r="I849" s="36" t="s">
        <v>7102</v>
      </c>
      <c r="J849" s="36" t="s">
        <v>7103</v>
      </c>
      <c r="K849" s="36" t="s">
        <v>7104</v>
      </c>
      <c r="L849" s="36" t="s">
        <v>7105</v>
      </c>
      <c r="M849" s="36" t="s">
        <v>7106</v>
      </c>
      <c r="N849" s="36" t="s">
        <v>7107</v>
      </c>
      <c r="O849" s="37" t="s">
        <v>67</v>
      </c>
      <c r="P849" s="37" t="s">
        <v>67</v>
      </c>
      <c r="Q849" s="30" t="s">
        <v>67</v>
      </c>
      <c r="R849" s="38" t="s">
        <v>67</v>
      </c>
      <c r="S849" s="30" t="s">
        <v>853</v>
      </c>
      <c r="T849" s="30" t="b">
        <v>1</v>
      </c>
      <c r="U849" s="30" t="s">
        <v>7108</v>
      </c>
      <c r="V849" s="30" t="s">
        <v>7109</v>
      </c>
      <c r="W849" s="39" t="s">
        <v>7110</v>
      </c>
      <c r="X849" s="30" t="s">
        <v>71</v>
      </c>
      <c r="Y849" s="38">
        <v>45618</v>
      </c>
      <c r="Z849" s="38" t="s">
        <v>156</v>
      </c>
      <c r="AA849" s="30" t="s">
        <v>106</v>
      </c>
      <c r="AB849" s="38">
        <v>45653</v>
      </c>
      <c r="AC849" s="39" t="s">
        <v>2786</v>
      </c>
      <c r="AD849" s="40">
        <v>0</v>
      </c>
      <c r="AE849" s="40">
        <v>5</v>
      </c>
      <c r="AF849" s="40">
        <v>5</v>
      </c>
      <c r="AG849" s="40">
        <v>1</v>
      </c>
      <c r="AH849" s="40">
        <v>1</v>
      </c>
      <c r="AI849" s="40">
        <v>0</v>
      </c>
      <c r="AJ849" s="40">
        <v>2</v>
      </c>
      <c r="AK849" s="40">
        <v>0</v>
      </c>
      <c r="AL849" s="40">
        <v>2</v>
      </c>
      <c r="AM849" s="40">
        <v>0</v>
      </c>
      <c r="AN849" s="40">
        <v>0</v>
      </c>
      <c r="AO849" s="40">
        <v>0</v>
      </c>
      <c r="AP849" s="40">
        <v>0</v>
      </c>
      <c r="AQ849" s="40">
        <v>0</v>
      </c>
      <c r="AR849" s="40">
        <v>1800000</v>
      </c>
      <c r="AS849" s="40">
        <v>0</v>
      </c>
      <c r="AT849" s="40">
        <v>0</v>
      </c>
      <c r="AU849" s="34" t="s">
        <v>3017</v>
      </c>
      <c r="AV849" s="34" t="s">
        <v>67</v>
      </c>
      <c r="AW849" s="34" t="s">
        <v>67</v>
      </c>
      <c r="AX849" s="34"/>
      <c r="AY849" s="39"/>
      <c r="AZ849" s="38"/>
      <c r="BA849" s="38"/>
      <c r="BB849" s="41"/>
      <c r="BC849" s="38" t="s">
        <v>67</v>
      </c>
    </row>
    <row r="850" spans="1:55">
      <c r="A850" s="29">
        <f t="shared" si="6"/>
        <v>849</v>
      </c>
      <c r="B850" s="30" t="s">
        <v>54</v>
      </c>
      <c r="C850" s="31" t="s">
        <v>2676</v>
      </c>
      <c r="D850" s="32" t="s">
        <v>7111</v>
      </c>
      <c r="E850" s="42" t="s">
        <v>57</v>
      </c>
      <c r="F850" s="34" t="s">
        <v>706</v>
      </c>
      <c r="G850" s="31" t="s">
        <v>59</v>
      </c>
      <c r="H850" s="36" t="s">
        <v>7112</v>
      </c>
      <c r="I850" s="36" t="s">
        <v>121</v>
      </c>
      <c r="J850" s="36" t="s">
        <v>7113</v>
      </c>
      <c r="K850" s="36" t="s">
        <v>7114</v>
      </c>
      <c r="L850" s="36" t="s">
        <v>67</v>
      </c>
      <c r="M850" s="36" t="s">
        <v>7115</v>
      </c>
      <c r="N850" s="36" t="s">
        <v>7116</v>
      </c>
      <c r="O850" s="37" t="s">
        <v>67</v>
      </c>
      <c r="P850" s="37" t="s">
        <v>67</v>
      </c>
      <c r="Q850" s="30" t="s">
        <v>67</v>
      </c>
      <c r="R850" s="38" t="s">
        <v>67</v>
      </c>
      <c r="S850" s="30" t="s">
        <v>853</v>
      </c>
      <c r="T850" s="30" t="b">
        <v>0</v>
      </c>
      <c r="U850" s="30" t="s">
        <v>7117</v>
      </c>
      <c r="V850" s="30" t="s">
        <v>7118</v>
      </c>
      <c r="W850" s="39" t="s">
        <v>7119</v>
      </c>
      <c r="X850" s="30" t="s">
        <v>71</v>
      </c>
      <c r="Y850" s="38">
        <v>45618</v>
      </c>
      <c r="Z850" s="38" t="s">
        <v>156</v>
      </c>
      <c r="AA850" s="30" t="s">
        <v>106</v>
      </c>
      <c r="AB850" s="38">
        <v>45642</v>
      </c>
      <c r="AC850" s="39" t="s">
        <v>948</v>
      </c>
      <c r="AD850" s="40">
        <v>0</v>
      </c>
      <c r="AE850" s="40">
        <v>1</v>
      </c>
      <c r="AF850" s="40">
        <v>1</v>
      </c>
      <c r="AG850" s="40">
        <v>0</v>
      </c>
      <c r="AH850" s="40">
        <v>1</v>
      </c>
      <c r="AI850" s="40">
        <v>0</v>
      </c>
      <c r="AJ850" s="40">
        <v>1</v>
      </c>
      <c r="AK850" s="40">
        <v>1</v>
      </c>
      <c r="AL850" s="40">
        <v>0</v>
      </c>
      <c r="AM850" s="40">
        <v>0</v>
      </c>
      <c r="AN850" s="40">
        <v>0</v>
      </c>
      <c r="AO850" s="40">
        <v>0</v>
      </c>
      <c r="AP850" s="40">
        <v>0</v>
      </c>
      <c r="AQ850" s="40">
        <v>0</v>
      </c>
      <c r="AR850" s="40">
        <v>0</v>
      </c>
      <c r="AS850" s="40">
        <v>0</v>
      </c>
      <c r="AT850" s="40">
        <v>0</v>
      </c>
      <c r="AU850" s="34" t="s">
        <v>2897</v>
      </c>
      <c r="AV850" s="34" t="s">
        <v>67</v>
      </c>
      <c r="AW850" s="34" t="s">
        <v>67</v>
      </c>
      <c r="AX850" s="34"/>
      <c r="AY850" s="39"/>
      <c r="AZ850" s="38"/>
      <c r="BA850" s="38"/>
      <c r="BB850" s="41"/>
      <c r="BC850" s="38" t="s">
        <v>67</v>
      </c>
    </row>
    <row r="851" spans="1:55">
      <c r="A851" s="29">
        <f t="shared" si="6"/>
        <v>850</v>
      </c>
      <c r="B851" s="30" t="s">
        <v>54</v>
      </c>
      <c r="C851" s="31" t="s">
        <v>3481</v>
      </c>
      <c r="D851" s="32" t="s">
        <v>7120</v>
      </c>
      <c r="E851" s="42" t="s">
        <v>57</v>
      </c>
      <c r="F851" s="34" t="s">
        <v>706</v>
      </c>
      <c r="G851" s="31" t="s">
        <v>93</v>
      </c>
      <c r="H851" s="36" t="s">
        <v>7121</v>
      </c>
      <c r="I851" s="36" t="s">
        <v>121</v>
      </c>
      <c r="J851" s="36" t="s">
        <v>7122</v>
      </c>
      <c r="K851" s="36" t="s">
        <v>7123</v>
      </c>
      <c r="L851" s="36" t="s">
        <v>7124</v>
      </c>
      <c r="M851" s="36" t="s">
        <v>7125</v>
      </c>
      <c r="N851" s="36" t="s">
        <v>7126</v>
      </c>
      <c r="O851" s="37" t="s">
        <v>67</v>
      </c>
      <c r="P851" s="37" t="s">
        <v>67</v>
      </c>
      <c r="Q851" s="30" t="s">
        <v>67</v>
      </c>
      <c r="R851" s="38" t="s">
        <v>67</v>
      </c>
      <c r="S851" s="30" t="s">
        <v>853</v>
      </c>
      <c r="T851" s="30" t="b">
        <v>0</v>
      </c>
      <c r="U851" s="30" t="s">
        <v>7127</v>
      </c>
      <c r="V851" s="34" t="s">
        <v>7128</v>
      </c>
      <c r="W851" s="39" t="s">
        <v>7129</v>
      </c>
      <c r="X851" s="30" t="s">
        <v>71</v>
      </c>
      <c r="Y851" s="38">
        <v>45617</v>
      </c>
      <c r="Z851" s="38" t="s">
        <v>156</v>
      </c>
      <c r="AA851" s="30" t="s">
        <v>106</v>
      </c>
      <c r="AB851" s="38">
        <v>45638</v>
      </c>
      <c r="AC851" s="39" t="s">
        <v>370</v>
      </c>
      <c r="AD851" s="40">
        <v>0</v>
      </c>
      <c r="AE851" s="40">
        <v>2</v>
      </c>
      <c r="AF851" s="40">
        <v>2</v>
      </c>
      <c r="AG851" s="40">
        <v>2</v>
      </c>
      <c r="AH851" s="40">
        <v>2</v>
      </c>
      <c r="AI851" s="40">
        <v>0</v>
      </c>
      <c r="AJ851" s="40">
        <v>1</v>
      </c>
      <c r="AK851" s="40">
        <v>0</v>
      </c>
      <c r="AL851" s="40">
        <v>1</v>
      </c>
      <c r="AM851" s="40">
        <v>0</v>
      </c>
      <c r="AN851" s="40">
        <v>0</v>
      </c>
      <c r="AO851" s="40">
        <v>0</v>
      </c>
      <c r="AP851" s="40">
        <v>0</v>
      </c>
      <c r="AQ851" s="40">
        <v>0</v>
      </c>
      <c r="AR851" s="40">
        <v>200000</v>
      </c>
      <c r="AS851" s="40">
        <v>0</v>
      </c>
      <c r="AT851" s="40">
        <v>0</v>
      </c>
      <c r="AU851" s="34" t="s">
        <v>442</v>
      </c>
      <c r="AV851" s="34" t="s">
        <v>67</v>
      </c>
      <c r="AW851" s="34" t="s">
        <v>67</v>
      </c>
      <c r="AX851" s="34"/>
      <c r="AY851" s="39"/>
      <c r="AZ851" s="38"/>
      <c r="BA851" s="38"/>
      <c r="BB851" s="41"/>
      <c r="BC851" s="38" t="s">
        <v>67</v>
      </c>
    </row>
    <row r="852" spans="1:55">
      <c r="A852" s="29">
        <f t="shared" si="6"/>
        <v>851</v>
      </c>
      <c r="B852" s="30" t="s">
        <v>54</v>
      </c>
      <c r="C852" s="31" t="s">
        <v>7130</v>
      </c>
      <c r="D852" s="32" t="s">
        <v>7131</v>
      </c>
      <c r="E852" s="42" t="s">
        <v>57</v>
      </c>
      <c r="F852" s="34" t="s">
        <v>706</v>
      </c>
      <c r="G852" s="31" t="s">
        <v>93</v>
      </c>
      <c r="H852" s="36" t="s">
        <v>7132</v>
      </c>
      <c r="I852" s="36" t="s">
        <v>7133</v>
      </c>
      <c r="J852" s="36" t="s">
        <v>7134</v>
      </c>
      <c r="K852" s="36" t="s">
        <v>7135</v>
      </c>
      <c r="L852" s="36" t="s">
        <v>67</v>
      </c>
      <c r="M852" s="36" t="s">
        <v>7136</v>
      </c>
      <c r="N852" s="36" t="s">
        <v>7137</v>
      </c>
      <c r="O852" s="37" t="s">
        <v>67</v>
      </c>
      <c r="P852" s="37" t="s">
        <v>67</v>
      </c>
      <c r="Q852" s="30" t="s">
        <v>67</v>
      </c>
      <c r="R852" s="38" t="s">
        <v>67</v>
      </c>
      <c r="S852" s="30" t="s">
        <v>853</v>
      </c>
      <c r="T852" s="30" t="b">
        <v>0</v>
      </c>
      <c r="U852" s="30" t="s">
        <v>7138</v>
      </c>
      <c r="V852" s="34" t="s">
        <v>7139</v>
      </c>
      <c r="W852" s="39" t="s">
        <v>7140</v>
      </c>
      <c r="X852" s="30" t="s">
        <v>67</v>
      </c>
      <c r="Y852" s="30" t="s">
        <v>4971</v>
      </c>
      <c r="Z852" s="38" t="s">
        <v>156</v>
      </c>
      <c r="AA852" s="30" t="s">
        <v>106</v>
      </c>
      <c r="AB852" s="38">
        <v>45644</v>
      </c>
      <c r="AC852" s="39" t="s">
        <v>948</v>
      </c>
      <c r="AD852" s="40">
        <v>0</v>
      </c>
      <c r="AE852" s="40">
        <v>1</v>
      </c>
      <c r="AF852" s="40">
        <v>1</v>
      </c>
      <c r="AG852" s="40">
        <v>1</v>
      </c>
      <c r="AH852" s="40">
        <v>1</v>
      </c>
      <c r="AI852" s="40">
        <v>0</v>
      </c>
      <c r="AJ852" s="40">
        <v>1</v>
      </c>
      <c r="AK852" s="40">
        <v>0</v>
      </c>
      <c r="AL852" s="40">
        <v>1</v>
      </c>
      <c r="AM852" s="40">
        <v>0</v>
      </c>
      <c r="AN852" s="40">
        <v>0</v>
      </c>
      <c r="AO852" s="40">
        <v>0</v>
      </c>
      <c r="AP852" s="40">
        <v>0</v>
      </c>
      <c r="AQ852" s="40">
        <v>0</v>
      </c>
      <c r="AR852" s="40">
        <v>0</v>
      </c>
      <c r="AS852" s="40">
        <v>0</v>
      </c>
      <c r="AT852" s="40">
        <v>0</v>
      </c>
      <c r="AU852" s="34" t="s">
        <v>3017</v>
      </c>
      <c r="AV852" s="34" t="s">
        <v>67</v>
      </c>
      <c r="AW852" s="34" t="s">
        <v>67</v>
      </c>
      <c r="AX852" s="34"/>
      <c r="AY852" s="39"/>
      <c r="AZ852" s="38"/>
      <c r="BA852" s="38"/>
      <c r="BB852" s="41"/>
      <c r="BC852" s="38" t="s">
        <v>67</v>
      </c>
    </row>
    <row r="853" spans="1:55">
      <c r="A853" s="56">
        <f t="shared" si="6"/>
        <v>852</v>
      </c>
      <c r="B853" s="30" t="s">
        <v>54</v>
      </c>
      <c r="C853" s="31" t="s">
        <v>2448</v>
      </c>
      <c r="D853" s="32" t="s">
        <v>7141</v>
      </c>
      <c r="E853" s="42" t="s">
        <v>2020</v>
      </c>
      <c r="F853" s="34" t="s">
        <v>58</v>
      </c>
      <c r="G853" s="31" t="s">
        <v>93</v>
      </c>
      <c r="H853" s="36" t="s">
        <v>7142</v>
      </c>
      <c r="I853" s="36" t="s">
        <v>251</v>
      </c>
      <c r="J853" s="36" t="s">
        <v>7143</v>
      </c>
      <c r="K853" s="36" t="s">
        <v>7144</v>
      </c>
      <c r="L853" s="36" t="s">
        <v>7145</v>
      </c>
      <c r="M853" s="36" t="s">
        <v>7146</v>
      </c>
      <c r="N853" s="36" t="s">
        <v>7147</v>
      </c>
      <c r="O853" s="37" t="s">
        <v>7148</v>
      </c>
      <c r="P853" s="37" t="s">
        <v>7149</v>
      </c>
      <c r="Q853" s="30" t="s">
        <v>67</v>
      </c>
      <c r="R853" s="38" t="s">
        <v>67</v>
      </c>
      <c r="S853" s="30" t="s">
        <v>103</v>
      </c>
      <c r="T853" s="30" t="b">
        <v>0</v>
      </c>
      <c r="U853" s="30" t="s">
        <v>7150</v>
      </c>
      <c r="V853" s="34" t="s">
        <v>7151</v>
      </c>
      <c r="W853" s="39" t="s">
        <v>67</v>
      </c>
      <c r="X853" s="30" t="s">
        <v>67</v>
      </c>
      <c r="Y853" s="30" t="s">
        <v>67</v>
      </c>
      <c r="Z853" s="38" t="s">
        <v>854</v>
      </c>
      <c r="AA853" s="38"/>
      <c r="AB853" s="38" t="s">
        <v>67</v>
      </c>
      <c r="AC853" s="30" t="s">
        <v>67</v>
      </c>
      <c r="AD853" s="40">
        <v>1</v>
      </c>
      <c r="AE853" s="40">
        <v>3</v>
      </c>
      <c r="AF853" s="40">
        <v>3</v>
      </c>
      <c r="AG853" s="40">
        <v>17</v>
      </c>
      <c r="AH853" s="40">
        <v>5</v>
      </c>
      <c r="AI853" s="40">
        <v>2</v>
      </c>
      <c r="AJ853" s="40">
        <v>3</v>
      </c>
      <c r="AK853" s="40">
        <v>0</v>
      </c>
      <c r="AL853" s="40">
        <v>3</v>
      </c>
      <c r="AM853" s="40">
        <v>0</v>
      </c>
      <c r="AN853" s="40">
        <v>0</v>
      </c>
      <c r="AO853" s="40">
        <v>0</v>
      </c>
      <c r="AP853" s="40">
        <v>0</v>
      </c>
      <c r="AQ853" s="40">
        <v>0</v>
      </c>
      <c r="AR853" s="40">
        <v>800000</v>
      </c>
      <c r="AS853" s="40">
        <v>0</v>
      </c>
      <c r="AT853" s="40">
        <v>1</v>
      </c>
      <c r="AU853" s="34" t="s">
        <v>442</v>
      </c>
      <c r="AV853" s="34" t="s">
        <v>7152</v>
      </c>
      <c r="AW853" s="34" t="s">
        <v>7153</v>
      </c>
      <c r="AX853" s="34" t="s">
        <v>7154</v>
      </c>
      <c r="AY853" s="39" t="s">
        <v>7155</v>
      </c>
      <c r="AZ853" s="38"/>
      <c r="BA853" s="38"/>
      <c r="BB853" s="41">
        <v>22190</v>
      </c>
      <c r="BC853" s="38" t="s">
        <v>67</v>
      </c>
    </row>
    <row r="854" spans="1:55">
      <c r="A854" s="56">
        <f t="shared" si="6"/>
        <v>853</v>
      </c>
      <c r="B854" s="30" t="s">
        <v>54</v>
      </c>
      <c r="C854" s="31" t="s">
        <v>2448</v>
      </c>
      <c r="D854" s="32" t="s">
        <v>7156</v>
      </c>
      <c r="E854" s="42" t="s">
        <v>2020</v>
      </c>
      <c r="F854" s="34" t="s">
        <v>852</v>
      </c>
      <c r="G854" s="31" t="s">
        <v>93</v>
      </c>
      <c r="H854" s="36" t="s">
        <v>7142</v>
      </c>
      <c r="I854" s="36" t="s">
        <v>251</v>
      </c>
      <c r="J854" s="36" t="s">
        <v>7143</v>
      </c>
      <c r="K854" s="36" t="s">
        <v>7144</v>
      </c>
      <c r="L854" s="36" t="s">
        <v>7145</v>
      </c>
      <c r="M854" s="36" t="s">
        <v>7146</v>
      </c>
      <c r="N854" s="36" t="s">
        <v>7147</v>
      </c>
      <c r="O854" s="37" t="s">
        <v>7148</v>
      </c>
      <c r="P854" s="37" t="s">
        <v>7149</v>
      </c>
      <c r="Q854" s="30" t="s">
        <v>67</v>
      </c>
      <c r="R854" s="38" t="s">
        <v>67</v>
      </c>
      <c r="S854" s="30" t="s">
        <v>103</v>
      </c>
      <c r="T854" s="30" t="b">
        <v>0</v>
      </c>
      <c r="U854" s="30" t="s">
        <v>7150</v>
      </c>
      <c r="V854" s="34" t="s">
        <v>7151</v>
      </c>
      <c r="W854" s="39" t="s">
        <v>67</v>
      </c>
      <c r="X854" s="30" t="s">
        <v>67</v>
      </c>
      <c r="Y854" s="30" t="s">
        <v>67</v>
      </c>
      <c r="Z854" s="38" t="s">
        <v>854</v>
      </c>
      <c r="AA854" s="38"/>
      <c r="AB854" s="38" t="s">
        <v>67</v>
      </c>
      <c r="AC854" s="30" t="s">
        <v>67</v>
      </c>
      <c r="AD854" s="40">
        <v>1</v>
      </c>
      <c r="AE854" s="40">
        <v>3</v>
      </c>
      <c r="AF854" s="40">
        <v>3</v>
      </c>
      <c r="AG854" s="40">
        <v>16</v>
      </c>
      <c r="AH854" s="40">
        <v>5</v>
      </c>
      <c r="AI854" s="40">
        <v>2</v>
      </c>
      <c r="AJ854" s="40">
        <v>3</v>
      </c>
      <c r="AK854" s="40">
        <v>0</v>
      </c>
      <c r="AL854" s="40">
        <v>3</v>
      </c>
      <c r="AM854" s="40">
        <v>0</v>
      </c>
      <c r="AN854" s="40">
        <v>0</v>
      </c>
      <c r="AO854" s="40">
        <v>0</v>
      </c>
      <c r="AP854" s="40">
        <v>0</v>
      </c>
      <c r="AQ854" s="40">
        <v>0</v>
      </c>
      <c r="AR854" s="40">
        <v>800000</v>
      </c>
      <c r="AS854" s="40">
        <f>1800000+480000</f>
        <v>2280000</v>
      </c>
      <c r="AT854" s="40">
        <v>0</v>
      </c>
      <c r="AU854" s="34" t="s">
        <v>442</v>
      </c>
      <c r="AV854" s="34" t="s">
        <v>7152</v>
      </c>
      <c r="AW854" s="34" t="s">
        <v>7153</v>
      </c>
      <c r="AX854" s="34" t="s">
        <v>7154</v>
      </c>
      <c r="AY854" s="39" t="s">
        <v>7155</v>
      </c>
      <c r="AZ854" s="38"/>
      <c r="BA854" s="38"/>
      <c r="BB854" s="41">
        <v>22190</v>
      </c>
      <c r="BC854" s="38" t="s">
        <v>67</v>
      </c>
    </row>
    <row r="855" spans="1:55">
      <c r="A855" s="56">
        <f t="shared" si="6"/>
        <v>854</v>
      </c>
      <c r="B855" s="30" t="s">
        <v>1398</v>
      </c>
      <c r="C855" s="31" t="s">
        <v>2253</v>
      </c>
      <c r="D855" s="32" t="s">
        <v>7157</v>
      </c>
      <c r="E855" s="47" t="s">
        <v>57</v>
      </c>
      <c r="F855" s="34" t="s">
        <v>1400</v>
      </c>
      <c r="G855" s="31" t="s">
        <v>59</v>
      </c>
      <c r="H855" s="36" t="s">
        <v>7158</v>
      </c>
      <c r="I855" s="36" t="s">
        <v>121</v>
      </c>
      <c r="J855" s="36" t="s">
        <v>7159</v>
      </c>
      <c r="K855" s="36" t="s">
        <v>7160</v>
      </c>
      <c r="L855" s="36" t="s">
        <v>7161</v>
      </c>
      <c r="M855" s="36" t="s">
        <v>7162</v>
      </c>
      <c r="N855" s="36" t="s">
        <v>7163</v>
      </c>
      <c r="O855" s="37" t="s">
        <v>67</v>
      </c>
      <c r="P855" s="37" t="s">
        <v>67</v>
      </c>
      <c r="Q855" s="30" t="s">
        <v>67</v>
      </c>
      <c r="R855" s="38" t="s">
        <v>67</v>
      </c>
      <c r="S855" s="30" t="s">
        <v>68</v>
      </c>
      <c r="T855" s="30" t="b">
        <v>1</v>
      </c>
      <c r="U855" s="30" t="s">
        <v>7164</v>
      </c>
      <c r="V855" s="30" t="s">
        <v>7165</v>
      </c>
      <c r="W855" s="39" t="s">
        <v>7166</v>
      </c>
      <c r="X855" s="30" t="s">
        <v>67</v>
      </c>
      <c r="Y855" s="30" t="s">
        <v>67</v>
      </c>
      <c r="Z855" s="38" t="s">
        <v>854</v>
      </c>
      <c r="AA855" s="38"/>
      <c r="AB855" s="38" t="s">
        <v>67</v>
      </c>
      <c r="AC855" s="30" t="s">
        <v>67</v>
      </c>
      <c r="AD855" s="40">
        <v>0</v>
      </c>
      <c r="AE855" s="40">
        <v>0</v>
      </c>
      <c r="AF855" s="40">
        <v>0</v>
      </c>
      <c r="AG855" s="40">
        <v>1</v>
      </c>
      <c r="AH855" s="40">
        <v>0</v>
      </c>
      <c r="AI855" s="40">
        <v>0</v>
      </c>
      <c r="AJ855" s="40">
        <v>0</v>
      </c>
      <c r="AK855" s="40">
        <v>0</v>
      </c>
      <c r="AL855" s="40">
        <v>0</v>
      </c>
      <c r="AM855" s="40">
        <v>0</v>
      </c>
      <c r="AN855" s="40">
        <v>0</v>
      </c>
      <c r="AO855" s="40">
        <v>0</v>
      </c>
      <c r="AP855" s="40">
        <v>0</v>
      </c>
      <c r="AQ855" s="40">
        <v>0</v>
      </c>
      <c r="AR855" s="40">
        <v>0</v>
      </c>
      <c r="AS855" s="40">
        <v>0</v>
      </c>
      <c r="AT855" s="40">
        <v>0</v>
      </c>
      <c r="AU855" s="34" t="s">
        <v>2325</v>
      </c>
      <c r="AV855" s="34" t="s">
        <v>67</v>
      </c>
      <c r="AW855" s="34" t="s">
        <v>67</v>
      </c>
      <c r="AX855" s="34"/>
      <c r="AY855" s="39"/>
      <c r="AZ855" s="38"/>
      <c r="BA855" s="38"/>
      <c r="BB855" s="41"/>
      <c r="BC855" s="38" t="s">
        <v>67</v>
      </c>
    </row>
    <row r="856" spans="1:55">
      <c r="A856" s="56">
        <f t="shared" si="6"/>
        <v>855</v>
      </c>
      <c r="B856" s="30" t="s">
        <v>1398</v>
      </c>
      <c r="C856" s="31" t="s">
        <v>2253</v>
      </c>
      <c r="D856" s="32" t="s">
        <v>7167</v>
      </c>
      <c r="E856" s="47" t="s">
        <v>57</v>
      </c>
      <c r="F856" s="34" t="s">
        <v>1400</v>
      </c>
      <c r="G856" s="31" t="s">
        <v>59</v>
      </c>
      <c r="H856" s="36" t="s">
        <v>7168</v>
      </c>
      <c r="I856" s="36" t="s">
        <v>95</v>
      </c>
      <c r="J856" s="36" t="s">
        <v>7169</v>
      </c>
      <c r="K856" s="36" t="s">
        <v>7170</v>
      </c>
      <c r="L856" s="36" t="s">
        <v>7171</v>
      </c>
      <c r="M856" s="36" t="s">
        <v>7172</v>
      </c>
      <c r="N856" s="36" t="s">
        <v>7173</v>
      </c>
      <c r="O856" s="37" t="s">
        <v>67</v>
      </c>
      <c r="P856" s="37" t="s">
        <v>67</v>
      </c>
      <c r="Q856" s="30" t="s">
        <v>67</v>
      </c>
      <c r="R856" s="38" t="s">
        <v>67</v>
      </c>
      <c r="S856" s="30" t="s">
        <v>68</v>
      </c>
      <c r="T856" s="30" t="b">
        <v>1</v>
      </c>
      <c r="U856" s="30" t="s">
        <v>7174</v>
      </c>
      <c r="V856" s="30" t="s">
        <v>7175</v>
      </c>
      <c r="W856" s="39" t="s">
        <v>7176</v>
      </c>
      <c r="X856" s="30" t="s">
        <v>67</v>
      </c>
      <c r="Y856" s="30" t="s">
        <v>67</v>
      </c>
      <c r="Z856" s="38" t="s">
        <v>854</v>
      </c>
      <c r="AA856" s="30" t="s">
        <v>1161</v>
      </c>
      <c r="AB856" s="38" t="s">
        <v>67</v>
      </c>
      <c r="AC856" s="30" t="s">
        <v>67</v>
      </c>
      <c r="AD856" s="40">
        <v>1</v>
      </c>
      <c r="AE856" s="40">
        <v>1</v>
      </c>
      <c r="AF856" s="40">
        <v>1</v>
      </c>
      <c r="AG856" s="40">
        <v>12</v>
      </c>
      <c r="AH856" s="40">
        <v>2</v>
      </c>
      <c r="AI856" s="40">
        <v>1</v>
      </c>
      <c r="AJ856" s="40">
        <v>2</v>
      </c>
      <c r="AK856" s="40">
        <v>2</v>
      </c>
      <c r="AL856" s="40">
        <v>0</v>
      </c>
      <c r="AM856" s="40">
        <v>0</v>
      </c>
      <c r="AN856" s="40">
        <v>0</v>
      </c>
      <c r="AO856" s="40">
        <v>0</v>
      </c>
      <c r="AP856" s="40">
        <v>0</v>
      </c>
      <c r="AQ856" s="40">
        <v>0</v>
      </c>
      <c r="AR856" s="40">
        <v>0</v>
      </c>
      <c r="AS856" s="40">
        <v>0</v>
      </c>
      <c r="AT856" s="40">
        <v>0</v>
      </c>
      <c r="AU856" s="34" t="s">
        <v>2325</v>
      </c>
      <c r="AV856" s="34" t="s">
        <v>67</v>
      </c>
      <c r="AW856" s="34" t="s">
        <v>67</v>
      </c>
      <c r="AX856" s="34"/>
      <c r="AY856" s="39"/>
      <c r="AZ856" s="38"/>
      <c r="BA856" s="38"/>
      <c r="BB856" s="41"/>
      <c r="BC856" s="38" t="s">
        <v>67</v>
      </c>
    </row>
    <row r="857" spans="1:55">
      <c r="A857" s="56">
        <f t="shared" si="6"/>
        <v>856</v>
      </c>
      <c r="B857" s="30" t="s">
        <v>54</v>
      </c>
      <c r="C857" s="31" t="s">
        <v>4079</v>
      </c>
      <c r="D857" s="32" t="s">
        <v>7177</v>
      </c>
      <c r="E857" s="47" t="s">
        <v>57</v>
      </c>
      <c r="F857" s="34" t="s">
        <v>2021</v>
      </c>
      <c r="G857" s="31" t="s">
        <v>59</v>
      </c>
      <c r="H857" s="36" t="s">
        <v>7178</v>
      </c>
      <c r="I857" s="36" t="s">
        <v>121</v>
      </c>
      <c r="J857" s="36" t="s">
        <v>7179</v>
      </c>
      <c r="K857" s="36" t="s">
        <v>7180</v>
      </c>
      <c r="L857" s="36" t="s">
        <v>7181</v>
      </c>
      <c r="M857" s="36" t="s">
        <v>7182</v>
      </c>
      <c r="N857" s="36" t="s">
        <v>7183</v>
      </c>
      <c r="O857" s="37" t="s">
        <v>7178</v>
      </c>
      <c r="P857" s="37" t="s">
        <v>7184</v>
      </c>
      <c r="Q857" s="30" t="s">
        <v>67</v>
      </c>
      <c r="R857" s="38" t="s">
        <v>67</v>
      </c>
      <c r="S857" s="30" t="s">
        <v>853</v>
      </c>
      <c r="T857" s="30" t="b">
        <v>0</v>
      </c>
      <c r="U857" s="30" t="s">
        <v>67</v>
      </c>
      <c r="V857" s="34" t="s">
        <v>67</v>
      </c>
      <c r="W857" s="39" t="s">
        <v>67</v>
      </c>
      <c r="X857" s="30" t="s">
        <v>67</v>
      </c>
      <c r="Y857" s="30" t="s">
        <v>67</v>
      </c>
      <c r="Z857" s="38" t="s">
        <v>854</v>
      </c>
      <c r="AA857" s="38"/>
      <c r="AB857" s="38" t="s">
        <v>67</v>
      </c>
      <c r="AC857" s="30" t="s">
        <v>67</v>
      </c>
      <c r="AD857" s="40">
        <v>0</v>
      </c>
      <c r="AE857" s="40">
        <v>1</v>
      </c>
      <c r="AF857" s="40">
        <v>1</v>
      </c>
      <c r="AG857" s="40">
        <v>1</v>
      </c>
      <c r="AH857" s="40">
        <v>1</v>
      </c>
      <c r="AI857" s="40">
        <v>0</v>
      </c>
      <c r="AJ857" s="40">
        <v>1</v>
      </c>
      <c r="AK857" s="40">
        <v>0</v>
      </c>
      <c r="AL857" s="40">
        <v>1</v>
      </c>
      <c r="AM857" s="40">
        <v>0</v>
      </c>
      <c r="AN857" s="40">
        <v>0</v>
      </c>
      <c r="AO857" s="40">
        <v>0</v>
      </c>
      <c r="AP857" s="40">
        <v>0</v>
      </c>
      <c r="AQ857" s="40">
        <v>0</v>
      </c>
      <c r="AR857" s="40">
        <v>200000</v>
      </c>
      <c r="AS857" s="40">
        <v>0</v>
      </c>
      <c r="AT857" s="40">
        <v>0</v>
      </c>
      <c r="AU857" s="34" t="s">
        <v>3017</v>
      </c>
      <c r="AV857" s="34" t="s">
        <v>4239</v>
      </c>
      <c r="AW857" s="34" t="s">
        <v>67</v>
      </c>
      <c r="AX857" s="34" t="s">
        <v>1352</v>
      </c>
      <c r="AY857" s="39" t="s">
        <v>7185</v>
      </c>
      <c r="AZ857" s="38">
        <v>39587</v>
      </c>
      <c r="BA857" s="38">
        <v>39587</v>
      </c>
      <c r="BB857" s="41">
        <v>27751</v>
      </c>
      <c r="BC857" s="38" t="s">
        <v>67</v>
      </c>
    </row>
    <row r="858" spans="1:55">
      <c r="A858" s="56">
        <f t="shared" si="6"/>
        <v>857</v>
      </c>
      <c r="B858" s="30" t="s">
        <v>54</v>
      </c>
      <c r="C858" s="31" t="s">
        <v>1599</v>
      </c>
      <c r="D858" s="32" t="s">
        <v>7186</v>
      </c>
      <c r="E858" s="47" t="s">
        <v>57</v>
      </c>
      <c r="F858" s="34" t="s">
        <v>2268</v>
      </c>
      <c r="G858" s="31" t="s">
        <v>93</v>
      </c>
      <c r="H858" s="36" t="s">
        <v>7187</v>
      </c>
      <c r="I858" s="36" t="s">
        <v>137</v>
      </c>
      <c r="J858" s="36" t="s">
        <v>7188</v>
      </c>
      <c r="K858" s="36" t="s">
        <v>67</v>
      </c>
      <c r="L858" s="36" t="str">
        <f t="array" aca="1" ref="L858" ca="1">IFERROR(_xludf.XLOOKUP(D858,'[1]1. 기존DB검색용(사용X)'!H:H,'[1]1. 기존DB검색용(사용X)'!Q:Q),"-")</f>
        <v>-</v>
      </c>
      <c r="M858" s="36" t="s">
        <v>7189</v>
      </c>
      <c r="N858" s="36" t="s">
        <v>7190</v>
      </c>
      <c r="O858" s="37" t="s">
        <v>67</v>
      </c>
      <c r="P858" s="37" t="s">
        <v>67</v>
      </c>
      <c r="Q858" s="30" t="s">
        <v>67</v>
      </c>
      <c r="R858" s="38" t="s">
        <v>67</v>
      </c>
      <c r="S858" s="30" t="s">
        <v>853</v>
      </c>
      <c r="T858" s="30" t="b">
        <v>0</v>
      </c>
      <c r="U858" s="30" t="s">
        <v>67</v>
      </c>
      <c r="V858" s="34" t="s">
        <v>67</v>
      </c>
      <c r="W858" s="39" t="s">
        <v>4764</v>
      </c>
      <c r="X858" s="30" t="s">
        <v>71</v>
      </c>
      <c r="Y858" s="38">
        <v>45853</v>
      </c>
      <c r="Z858" s="38">
        <v>45855</v>
      </c>
      <c r="AA858" s="38"/>
      <c r="AB858" s="38" t="s">
        <v>67</v>
      </c>
      <c r="AC858" s="30" t="s">
        <v>67</v>
      </c>
      <c r="AD858" s="40">
        <v>0</v>
      </c>
      <c r="AE858" s="40">
        <v>0</v>
      </c>
      <c r="AF858" s="40">
        <v>0</v>
      </c>
      <c r="AG858" s="40">
        <v>4</v>
      </c>
      <c r="AH858" s="40">
        <v>6</v>
      </c>
      <c r="AI858" s="40">
        <v>0</v>
      </c>
      <c r="AJ858" s="40">
        <v>2</v>
      </c>
      <c r="AK858" s="40">
        <v>0</v>
      </c>
      <c r="AL858" s="40">
        <v>2</v>
      </c>
      <c r="AM858" s="40">
        <v>0</v>
      </c>
      <c r="AN858" s="40">
        <v>0</v>
      </c>
      <c r="AO858" s="40">
        <v>0</v>
      </c>
      <c r="AP858" s="40">
        <v>0</v>
      </c>
      <c r="AQ858" s="40">
        <v>0</v>
      </c>
      <c r="AR858" s="40">
        <v>0</v>
      </c>
      <c r="AS858" s="40">
        <v>0</v>
      </c>
      <c r="AT858" s="40">
        <v>0</v>
      </c>
      <c r="AU858" s="34" t="s">
        <v>2273</v>
      </c>
      <c r="AV858" s="34" t="s">
        <v>67</v>
      </c>
      <c r="AW858" s="34" t="s">
        <v>67</v>
      </c>
      <c r="AX858" s="34"/>
      <c r="AY858" s="39"/>
      <c r="AZ858" s="38"/>
      <c r="BA858" s="38"/>
      <c r="BB858" s="41"/>
      <c r="BC858" s="38" t="s">
        <v>67</v>
      </c>
    </row>
    <row r="859" spans="1:55">
      <c r="A859" s="56">
        <f t="shared" si="6"/>
        <v>858</v>
      </c>
      <c r="B859" s="30" t="s">
        <v>1398</v>
      </c>
      <c r="C859" s="31" t="s">
        <v>486</v>
      </c>
      <c r="D859" s="32" t="s">
        <v>7191</v>
      </c>
      <c r="E859" s="42" t="s">
        <v>57</v>
      </c>
      <c r="F859" s="34" t="s">
        <v>1400</v>
      </c>
      <c r="G859" s="43" t="s">
        <v>93</v>
      </c>
      <c r="H859" s="36" t="s">
        <v>488</v>
      </c>
      <c r="I859" s="36" t="s">
        <v>489</v>
      </c>
      <c r="J859" s="36" t="s">
        <v>490</v>
      </c>
      <c r="K859" s="36" t="s">
        <v>491</v>
      </c>
      <c r="L859" s="36" t="s">
        <v>492</v>
      </c>
      <c r="M859" s="36" t="s">
        <v>493</v>
      </c>
      <c r="N859" s="36" t="s">
        <v>494</v>
      </c>
      <c r="O859" s="37" t="s">
        <v>67</v>
      </c>
      <c r="P859" s="37" t="s">
        <v>67</v>
      </c>
      <c r="Q859" s="38"/>
      <c r="R859" s="38" t="s">
        <v>67</v>
      </c>
      <c r="S859" s="30" t="s">
        <v>103</v>
      </c>
      <c r="T859" s="30" t="b">
        <v>1</v>
      </c>
      <c r="U859" s="30" t="s">
        <v>495</v>
      </c>
      <c r="V859" s="34" t="s">
        <v>495</v>
      </c>
      <c r="W859" s="39">
        <v>2701241</v>
      </c>
      <c r="X859" s="30"/>
      <c r="Y859" s="38"/>
      <c r="Z859" s="38" t="s">
        <v>854</v>
      </c>
      <c r="AA859" s="38"/>
      <c r="AB859" s="38"/>
      <c r="AC859" s="30"/>
      <c r="AD859" s="40">
        <v>0</v>
      </c>
      <c r="AE859" s="40">
        <v>1</v>
      </c>
      <c r="AF859" s="40">
        <v>1</v>
      </c>
      <c r="AG859" s="40">
        <v>1</v>
      </c>
      <c r="AH859" s="40">
        <v>1</v>
      </c>
      <c r="AI859" s="40">
        <v>0</v>
      </c>
      <c r="AJ859" s="40">
        <v>1</v>
      </c>
      <c r="AK859" s="40">
        <v>0</v>
      </c>
      <c r="AL859" s="40">
        <v>1</v>
      </c>
      <c r="AM859" s="40">
        <v>0</v>
      </c>
      <c r="AN859" s="40">
        <v>0</v>
      </c>
      <c r="AO859" s="40">
        <v>0</v>
      </c>
      <c r="AP859" s="40">
        <v>0</v>
      </c>
      <c r="AQ859" s="40">
        <v>0</v>
      </c>
      <c r="AR859" s="40">
        <v>0</v>
      </c>
      <c r="AS859" s="40">
        <v>0</v>
      </c>
      <c r="AT859" s="40">
        <v>0</v>
      </c>
      <c r="AU859" s="34" t="s">
        <v>274</v>
      </c>
      <c r="AV859" s="34" t="s">
        <v>67</v>
      </c>
      <c r="AW859" s="34" t="s">
        <v>67</v>
      </c>
      <c r="AX859" s="34"/>
      <c r="AY859" s="39"/>
      <c r="AZ859" s="38"/>
      <c r="BA859" s="38"/>
      <c r="BB859" s="41"/>
      <c r="BC859" s="38" t="s">
        <v>67</v>
      </c>
    </row>
    <row r="860" spans="1:55">
      <c r="A860" s="56">
        <f t="shared" si="6"/>
        <v>859</v>
      </c>
      <c r="B860" s="30" t="s">
        <v>54</v>
      </c>
      <c r="C860" s="31" t="s">
        <v>6056</v>
      </c>
      <c r="D860" s="36" t="s">
        <v>7192</v>
      </c>
      <c r="E860" s="47" t="s">
        <v>57</v>
      </c>
      <c r="F860" s="34" t="s">
        <v>852</v>
      </c>
      <c r="G860" s="31" t="s">
        <v>59</v>
      </c>
      <c r="H860" s="36" t="s">
        <v>7193</v>
      </c>
      <c r="I860" s="36" t="s">
        <v>228</v>
      </c>
      <c r="J860" s="36" t="s">
        <v>7194</v>
      </c>
      <c r="K860" s="36" t="s">
        <v>6723</v>
      </c>
      <c r="L860" s="36" t="s">
        <v>6724</v>
      </c>
      <c r="M860" s="36" t="s">
        <v>7195</v>
      </c>
      <c r="N860" s="36" t="s">
        <v>6726</v>
      </c>
      <c r="O860" s="37" t="s">
        <v>7196</v>
      </c>
      <c r="P860" s="37" t="s">
        <v>7197</v>
      </c>
      <c r="Q860" s="30" t="s">
        <v>67</v>
      </c>
      <c r="R860" s="38" t="s">
        <v>67</v>
      </c>
      <c r="S860" s="30" t="s">
        <v>853</v>
      </c>
      <c r="T860" s="30" t="b">
        <v>1</v>
      </c>
      <c r="U860" s="30" t="s">
        <v>6727</v>
      </c>
      <c r="V860" s="34" t="s">
        <v>6728</v>
      </c>
      <c r="W860" s="39" t="s">
        <v>6729</v>
      </c>
      <c r="X860" s="30" t="s">
        <v>71</v>
      </c>
      <c r="Y860" s="38">
        <v>45590</v>
      </c>
      <c r="Z860" s="38" t="s">
        <v>156</v>
      </c>
      <c r="AA860" s="30" t="s">
        <v>7198</v>
      </c>
      <c r="AB860" s="38">
        <v>45891</v>
      </c>
      <c r="AC860" s="30" t="s">
        <v>7199</v>
      </c>
      <c r="AD860" s="40">
        <v>0</v>
      </c>
      <c r="AE860" s="40">
        <v>1</v>
      </c>
      <c r="AF860" s="40">
        <v>1</v>
      </c>
      <c r="AG860" s="40">
        <v>0</v>
      </c>
      <c r="AH860" s="40">
        <v>1</v>
      </c>
      <c r="AI860" s="40">
        <v>0</v>
      </c>
      <c r="AJ860" s="40">
        <v>0</v>
      </c>
      <c r="AK860" s="40">
        <v>0</v>
      </c>
      <c r="AL860" s="40">
        <v>0</v>
      </c>
      <c r="AM860" s="40">
        <v>0</v>
      </c>
      <c r="AN860" s="40">
        <v>0</v>
      </c>
      <c r="AO860" s="40">
        <v>0</v>
      </c>
      <c r="AP860" s="40">
        <v>0</v>
      </c>
      <c r="AQ860" s="40">
        <v>0</v>
      </c>
      <c r="AR860" s="40">
        <v>0</v>
      </c>
      <c r="AS860" s="40">
        <v>200000</v>
      </c>
      <c r="AT860" s="40">
        <v>0</v>
      </c>
      <c r="AU860" s="34" t="s">
        <v>274</v>
      </c>
      <c r="AV860" s="34" t="s">
        <v>67</v>
      </c>
      <c r="AW860" s="34" t="s">
        <v>67</v>
      </c>
      <c r="AX860" s="34"/>
      <c r="AY860" s="39"/>
      <c r="AZ860" s="38"/>
      <c r="BA860" s="38"/>
      <c r="BB860" s="41"/>
      <c r="BC860" s="38" t="s">
        <v>67</v>
      </c>
    </row>
    <row r="861" spans="1:55">
      <c r="A861" s="56">
        <f t="shared" si="6"/>
        <v>860</v>
      </c>
      <c r="B861" s="30" t="s">
        <v>54</v>
      </c>
      <c r="C861" s="31" t="s">
        <v>134</v>
      </c>
      <c r="D861" s="32" t="s">
        <v>7200</v>
      </c>
      <c r="E861" s="47" t="s">
        <v>57</v>
      </c>
      <c r="F861" s="34" t="s">
        <v>58</v>
      </c>
      <c r="G861" s="31" t="s">
        <v>59</v>
      </c>
      <c r="H861" s="36" t="s">
        <v>7201</v>
      </c>
      <c r="I861" s="36" t="s">
        <v>554</v>
      </c>
      <c r="J861" s="36" t="s">
        <v>7202</v>
      </c>
      <c r="K861" s="36" t="s">
        <v>7203</v>
      </c>
      <c r="L861" s="36" t="s">
        <v>7204</v>
      </c>
      <c r="M861" s="36" t="s">
        <v>7205</v>
      </c>
      <c r="N861" s="36" t="s">
        <v>7206</v>
      </c>
      <c r="O861" s="37" t="s">
        <v>7207</v>
      </c>
      <c r="P861" s="37" t="s">
        <v>7208</v>
      </c>
      <c r="Q861" s="30" t="s">
        <v>67</v>
      </c>
      <c r="R861" s="38" t="s">
        <v>67</v>
      </c>
      <c r="S861" s="30" t="s">
        <v>853</v>
      </c>
      <c r="T861" s="30" t="b">
        <v>0</v>
      </c>
      <c r="U861" s="30" t="s">
        <v>7209</v>
      </c>
      <c r="V861" s="34" t="s">
        <v>7210</v>
      </c>
      <c r="W861" s="39" t="s">
        <v>7211</v>
      </c>
      <c r="X861" s="30" t="s">
        <v>67</v>
      </c>
      <c r="Y861" s="38" t="s">
        <v>67</v>
      </c>
      <c r="Z861" s="38" t="s">
        <v>854</v>
      </c>
      <c r="AA861" s="38"/>
      <c r="AB861" s="38" t="s">
        <v>67</v>
      </c>
      <c r="AC861" s="30" t="s">
        <v>67</v>
      </c>
      <c r="AD861" s="40">
        <v>0</v>
      </c>
      <c r="AE861" s="40">
        <v>2</v>
      </c>
      <c r="AF861" s="40">
        <v>2</v>
      </c>
      <c r="AG861" s="40">
        <v>3</v>
      </c>
      <c r="AH861" s="40">
        <v>2</v>
      </c>
      <c r="AI861" s="40">
        <v>0</v>
      </c>
      <c r="AJ861" s="40">
        <v>1</v>
      </c>
      <c r="AK861" s="40">
        <v>1</v>
      </c>
      <c r="AL861" s="40">
        <v>0</v>
      </c>
      <c r="AM861" s="40">
        <v>0</v>
      </c>
      <c r="AN861" s="40">
        <v>0</v>
      </c>
      <c r="AO861" s="40">
        <v>0</v>
      </c>
      <c r="AP861" s="40">
        <v>0</v>
      </c>
      <c r="AQ861" s="40">
        <v>0</v>
      </c>
      <c r="AR861" s="40">
        <v>0</v>
      </c>
      <c r="AS861" s="40">
        <v>0</v>
      </c>
      <c r="AT861" s="40">
        <v>1</v>
      </c>
      <c r="AU861" s="34" t="s">
        <v>442</v>
      </c>
      <c r="AV861" s="34" t="s">
        <v>7212</v>
      </c>
      <c r="AW861" s="34" t="s">
        <v>2444</v>
      </c>
      <c r="AX861" s="34" t="s">
        <v>1352</v>
      </c>
      <c r="AY861" s="39" t="s">
        <v>7213</v>
      </c>
      <c r="AZ861" s="38"/>
      <c r="BA861" s="38"/>
      <c r="BB861" s="41"/>
      <c r="BC861" s="38" t="s">
        <v>67</v>
      </c>
    </row>
    <row r="862" spans="1:55">
      <c r="A862" s="56">
        <f>IF(ISBLANK(#REF!),"",ROW()-1)</f>
        <v>861</v>
      </c>
      <c r="B862" s="30" t="s">
        <v>54</v>
      </c>
      <c r="C862" s="31" t="s">
        <v>2211</v>
      </c>
      <c r="D862" s="32" t="s">
        <v>7214</v>
      </c>
      <c r="E862" s="47" t="s">
        <v>57</v>
      </c>
      <c r="F862" s="34" t="s">
        <v>852</v>
      </c>
      <c r="G862" s="31" t="s">
        <v>59</v>
      </c>
      <c r="H862" s="36" t="s">
        <v>7215</v>
      </c>
      <c r="I862" s="36" t="s">
        <v>251</v>
      </c>
      <c r="J862" s="36" t="s">
        <v>7216</v>
      </c>
      <c r="K862" s="36" t="s">
        <v>7217</v>
      </c>
      <c r="L862" s="36" t="s">
        <v>7218</v>
      </c>
      <c r="M862" s="36" t="s">
        <v>7219</v>
      </c>
      <c r="N862" s="36" t="s">
        <v>7220</v>
      </c>
      <c r="O862" s="37" t="s">
        <v>67</v>
      </c>
      <c r="P862" s="37" t="s">
        <v>67</v>
      </c>
      <c r="Q862" s="30" t="s">
        <v>67</v>
      </c>
      <c r="R862" s="38" t="s">
        <v>67</v>
      </c>
      <c r="S862" s="30" t="s">
        <v>853</v>
      </c>
      <c r="T862" s="30" t="b">
        <v>1</v>
      </c>
      <c r="U862" s="30">
        <v>191111</v>
      </c>
      <c r="V862" s="34" t="s">
        <v>7221</v>
      </c>
      <c r="W862" s="39" t="s">
        <v>67</v>
      </c>
      <c r="X862" s="30" t="s">
        <v>67</v>
      </c>
      <c r="Y862" s="38" t="s">
        <v>67</v>
      </c>
      <c r="Z862" s="38" t="s">
        <v>854</v>
      </c>
      <c r="AA862" s="38"/>
      <c r="AB862" s="38" t="s">
        <v>67</v>
      </c>
      <c r="AC862" s="30" t="s">
        <v>7199</v>
      </c>
      <c r="AD862" s="40">
        <v>0</v>
      </c>
      <c r="AE862" s="40">
        <v>0</v>
      </c>
      <c r="AF862" s="40">
        <v>0</v>
      </c>
      <c r="AG862" s="40">
        <v>0</v>
      </c>
      <c r="AH862" s="40">
        <v>0</v>
      </c>
      <c r="AI862" s="40">
        <v>0</v>
      </c>
      <c r="AJ862" s="40">
        <v>0</v>
      </c>
      <c r="AK862" s="40">
        <v>0</v>
      </c>
      <c r="AL862" s="40">
        <v>0</v>
      </c>
      <c r="AM862" s="40">
        <v>0</v>
      </c>
      <c r="AN862" s="40">
        <v>0</v>
      </c>
      <c r="AO862" s="40">
        <v>0</v>
      </c>
      <c r="AP862" s="40">
        <v>0</v>
      </c>
      <c r="AQ862" s="40">
        <v>0</v>
      </c>
      <c r="AR862" s="40">
        <v>0</v>
      </c>
      <c r="AS862" s="40">
        <v>0</v>
      </c>
      <c r="AT862" s="40">
        <v>0</v>
      </c>
      <c r="AU862" s="34" t="s">
        <v>274</v>
      </c>
      <c r="AV862" s="34" t="s">
        <v>67</v>
      </c>
      <c r="AW862" s="34" t="s">
        <v>67</v>
      </c>
      <c r="AX862" s="34"/>
      <c r="AY862" s="39"/>
      <c r="AZ862" s="38"/>
      <c r="BA862" s="38"/>
      <c r="BB862" s="41"/>
      <c r="BC862" s="38" t="s">
        <v>67</v>
      </c>
    </row>
    <row r="863" spans="1:55">
      <c r="A863" s="56">
        <f>IF(ISBLANK(#REF!),"",ROW()-1)</f>
        <v>862</v>
      </c>
      <c r="B863" s="30" t="s">
        <v>54</v>
      </c>
      <c r="C863" s="31" t="s">
        <v>486</v>
      </c>
      <c r="D863" s="32" t="s">
        <v>7222</v>
      </c>
      <c r="E863" s="42" t="s">
        <v>57</v>
      </c>
      <c r="F863" s="34" t="s">
        <v>852</v>
      </c>
      <c r="G863" s="43" t="s">
        <v>93</v>
      </c>
      <c r="H863" s="36" t="s">
        <v>488</v>
      </c>
      <c r="I863" s="36" t="s">
        <v>489</v>
      </c>
      <c r="J863" s="36" t="s">
        <v>490</v>
      </c>
      <c r="K863" s="36" t="s">
        <v>491</v>
      </c>
      <c r="L863" s="36" t="s">
        <v>492</v>
      </c>
      <c r="M863" s="36" t="s">
        <v>493</v>
      </c>
      <c r="N863" s="36" t="s">
        <v>494</v>
      </c>
      <c r="O863" s="37" t="s">
        <v>67</v>
      </c>
      <c r="P863" s="37" t="s">
        <v>67</v>
      </c>
      <c r="Q863" s="30" t="s">
        <v>67</v>
      </c>
      <c r="R863" s="38">
        <v>45862</v>
      </c>
      <c r="S863" s="30" t="s">
        <v>853</v>
      </c>
      <c r="T863" s="30" t="b">
        <v>1</v>
      </c>
      <c r="U863" s="30" t="s">
        <v>495</v>
      </c>
      <c r="V863" s="34" t="s">
        <v>495</v>
      </c>
      <c r="W863" s="39">
        <v>2701241</v>
      </c>
      <c r="X863" s="30" t="s">
        <v>67</v>
      </c>
      <c r="Y863" s="38" t="s">
        <v>67</v>
      </c>
      <c r="Z863" s="38" t="s">
        <v>854</v>
      </c>
      <c r="AA863" s="30" t="s">
        <v>1907</v>
      </c>
      <c r="AB863" s="38">
        <v>45877</v>
      </c>
      <c r="AC863" s="30" t="s">
        <v>129</v>
      </c>
      <c r="AD863" s="40">
        <v>0</v>
      </c>
      <c r="AE863" s="40">
        <v>0</v>
      </c>
      <c r="AF863" s="40">
        <v>0</v>
      </c>
      <c r="AG863" s="40">
        <v>7</v>
      </c>
      <c r="AH863" s="40">
        <v>0</v>
      </c>
      <c r="AI863" s="40">
        <v>0</v>
      </c>
      <c r="AJ863" s="40">
        <v>0</v>
      </c>
      <c r="AK863" s="40">
        <v>0</v>
      </c>
      <c r="AL863" s="40">
        <v>0</v>
      </c>
      <c r="AM863" s="40">
        <v>0</v>
      </c>
      <c r="AN863" s="40">
        <v>0</v>
      </c>
      <c r="AO863" s="40">
        <v>0</v>
      </c>
      <c r="AP863" s="40">
        <v>0</v>
      </c>
      <c r="AQ863" s="40">
        <v>0</v>
      </c>
      <c r="AR863" s="40">
        <v>0</v>
      </c>
      <c r="AS863" s="40">
        <v>0</v>
      </c>
      <c r="AT863" s="40">
        <v>0</v>
      </c>
      <c r="AU863" s="34" t="s">
        <v>274</v>
      </c>
      <c r="AV863" s="34" t="s">
        <v>67</v>
      </c>
      <c r="AW863" s="34" t="s">
        <v>67</v>
      </c>
      <c r="AX863" s="34"/>
      <c r="AY863" s="39"/>
      <c r="AZ863" s="38"/>
      <c r="BA863" s="38"/>
      <c r="BB863" s="41"/>
      <c r="BC863" s="38" t="s">
        <v>67</v>
      </c>
    </row>
    <row r="864" spans="1:55">
      <c r="A864" s="56">
        <f>IF(ISBLANK(#REF!),"",ROW()-1)</f>
        <v>863</v>
      </c>
      <c r="B864" s="30" t="s">
        <v>54</v>
      </c>
      <c r="C864" s="31" t="s">
        <v>1800</v>
      </c>
      <c r="D864" s="32" t="s">
        <v>7223</v>
      </c>
      <c r="E864" s="42" t="s">
        <v>57</v>
      </c>
      <c r="F864" s="34" t="s">
        <v>58</v>
      </c>
      <c r="G864" s="43" t="s">
        <v>93</v>
      </c>
      <c r="H864" s="36" t="s">
        <v>7224</v>
      </c>
      <c r="I864" s="32" t="s">
        <v>554</v>
      </c>
      <c r="J864" s="32" t="s">
        <v>7225</v>
      </c>
      <c r="K864" s="36" t="s">
        <v>7226</v>
      </c>
      <c r="L864" s="36" t="s">
        <v>7227</v>
      </c>
      <c r="M864" s="36" t="s">
        <v>7228</v>
      </c>
      <c r="N864" s="36" t="s">
        <v>7229</v>
      </c>
      <c r="O864" s="37" t="s">
        <v>7230</v>
      </c>
      <c r="P864" s="37" t="s">
        <v>7231</v>
      </c>
      <c r="Q864" s="30" t="s">
        <v>67</v>
      </c>
      <c r="R864" s="38" t="s">
        <v>67</v>
      </c>
      <c r="S864" s="30" t="s">
        <v>853</v>
      </c>
      <c r="T864" s="30" t="b">
        <v>0</v>
      </c>
      <c r="U864" s="30" t="s">
        <v>67</v>
      </c>
      <c r="V864" s="34" t="s">
        <v>67</v>
      </c>
      <c r="W864" s="39" t="s">
        <v>67</v>
      </c>
      <c r="X864" s="30" t="s">
        <v>67</v>
      </c>
      <c r="Y864" s="38" t="s">
        <v>67</v>
      </c>
      <c r="Z864" s="38" t="s">
        <v>854</v>
      </c>
      <c r="AA864" s="38"/>
      <c r="AB864" s="38" t="s">
        <v>67</v>
      </c>
      <c r="AC864" s="30" t="s">
        <v>67</v>
      </c>
      <c r="AD864" s="40">
        <v>0</v>
      </c>
      <c r="AE864" s="40">
        <v>1</v>
      </c>
      <c r="AF864" s="40">
        <v>1</v>
      </c>
      <c r="AG864" s="40">
        <v>0</v>
      </c>
      <c r="AH864" s="40">
        <v>1</v>
      </c>
      <c r="AI864" s="40">
        <v>0</v>
      </c>
      <c r="AJ864" s="40">
        <v>1</v>
      </c>
      <c r="AK864" s="40">
        <v>0</v>
      </c>
      <c r="AL864" s="40">
        <v>1</v>
      </c>
      <c r="AM864" s="40">
        <v>0</v>
      </c>
      <c r="AN864" s="40">
        <v>0</v>
      </c>
      <c r="AO864" s="40">
        <v>0</v>
      </c>
      <c r="AP864" s="40">
        <v>0</v>
      </c>
      <c r="AQ864" s="40">
        <v>0</v>
      </c>
      <c r="AR864" s="40">
        <v>300000</v>
      </c>
      <c r="AS864" s="40">
        <v>0</v>
      </c>
      <c r="AT864" s="40">
        <v>0</v>
      </c>
      <c r="AU864" s="34" t="s">
        <v>2953</v>
      </c>
      <c r="AV864" s="34" t="s">
        <v>2533</v>
      </c>
      <c r="AW864" s="34" t="s">
        <v>1351</v>
      </c>
      <c r="AX864" s="34" t="s">
        <v>1352</v>
      </c>
      <c r="AY864" s="39" t="s">
        <v>7232</v>
      </c>
      <c r="AZ864" s="38">
        <v>42004</v>
      </c>
      <c r="BA864" s="38">
        <v>42069</v>
      </c>
      <c r="BB864" s="41">
        <v>24153</v>
      </c>
      <c r="BC864" s="38" t="s">
        <v>67</v>
      </c>
    </row>
    <row r="865" spans="1:55">
      <c r="A865" s="56">
        <f>IF(ISBLANK(#REF!),"",ROW()-1)</f>
        <v>864</v>
      </c>
      <c r="B865" s="30" t="s">
        <v>1398</v>
      </c>
      <c r="C865" s="31" t="s">
        <v>1800</v>
      </c>
      <c r="D865" s="32" t="s">
        <v>7233</v>
      </c>
      <c r="E865" s="42" t="s">
        <v>57</v>
      </c>
      <c r="F865" s="34" t="s">
        <v>1400</v>
      </c>
      <c r="G865" s="43" t="s">
        <v>93</v>
      </c>
      <c r="H865" s="36" t="s">
        <v>7224</v>
      </c>
      <c r="I865" s="32" t="s">
        <v>554</v>
      </c>
      <c r="J865" s="32" t="s">
        <v>7225</v>
      </c>
      <c r="K865" s="36" t="s">
        <v>7226</v>
      </c>
      <c r="L865" s="36" t="s">
        <v>7227</v>
      </c>
      <c r="M865" s="36" t="s">
        <v>7228</v>
      </c>
      <c r="N865" s="36" t="s">
        <v>7229</v>
      </c>
      <c r="O865" s="37" t="s">
        <v>7230</v>
      </c>
      <c r="P865" s="37" t="s">
        <v>7231</v>
      </c>
      <c r="Q865" s="30" t="s">
        <v>67</v>
      </c>
      <c r="R865" s="38" t="s">
        <v>67</v>
      </c>
      <c r="S865" s="30" t="s">
        <v>853</v>
      </c>
      <c r="T865" s="30" t="b">
        <v>0</v>
      </c>
      <c r="U865" s="30" t="s">
        <v>67</v>
      </c>
      <c r="V865" s="34" t="s">
        <v>67</v>
      </c>
      <c r="W865" s="39" t="s">
        <v>67</v>
      </c>
      <c r="X865" s="30" t="s">
        <v>67</v>
      </c>
      <c r="Y865" s="38" t="s">
        <v>67</v>
      </c>
      <c r="Z865" s="38" t="s">
        <v>854</v>
      </c>
      <c r="AA865" s="38"/>
      <c r="AB865" s="38" t="s">
        <v>67</v>
      </c>
      <c r="AC865" s="30" t="s">
        <v>67</v>
      </c>
      <c r="AD865" s="40">
        <v>0</v>
      </c>
      <c r="AE865" s="40">
        <v>1</v>
      </c>
      <c r="AF865" s="40">
        <v>1</v>
      </c>
      <c r="AG865" s="40">
        <v>0</v>
      </c>
      <c r="AH865" s="40">
        <v>1</v>
      </c>
      <c r="AI865" s="40">
        <v>0</v>
      </c>
      <c r="AJ865" s="40">
        <v>1</v>
      </c>
      <c r="AK865" s="40">
        <v>0</v>
      </c>
      <c r="AL865" s="40">
        <v>1</v>
      </c>
      <c r="AM865" s="40">
        <v>0</v>
      </c>
      <c r="AN865" s="40">
        <v>0</v>
      </c>
      <c r="AO865" s="40">
        <v>0</v>
      </c>
      <c r="AP865" s="40">
        <v>0</v>
      </c>
      <c r="AQ865" s="40">
        <v>0</v>
      </c>
      <c r="AR865" s="40">
        <v>0</v>
      </c>
      <c r="AS865" s="40">
        <v>0</v>
      </c>
      <c r="AT865" s="40">
        <v>0</v>
      </c>
      <c r="AU865" s="34" t="s">
        <v>2953</v>
      </c>
      <c r="AV865" s="34" t="s">
        <v>2533</v>
      </c>
      <c r="AW865" s="34" t="s">
        <v>1351</v>
      </c>
      <c r="AX865" s="34" t="s">
        <v>1352</v>
      </c>
      <c r="AY865" s="39" t="s">
        <v>7232</v>
      </c>
      <c r="AZ865" s="38">
        <v>42004</v>
      </c>
      <c r="BA865" s="38">
        <v>42069</v>
      </c>
      <c r="BB865" s="41">
        <v>24153</v>
      </c>
      <c r="BC865" s="38" t="s">
        <v>67</v>
      </c>
    </row>
    <row r="866" spans="1:55">
      <c r="A866" s="56">
        <f>IF(ISBLANK(#REF!),"",ROW()-1)</f>
        <v>865</v>
      </c>
      <c r="B866" s="30" t="s">
        <v>54</v>
      </c>
      <c r="C866" s="31" t="s">
        <v>1800</v>
      </c>
      <c r="D866" s="32" t="s">
        <v>7234</v>
      </c>
      <c r="E866" s="42" t="s">
        <v>57</v>
      </c>
      <c r="F866" s="34" t="s">
        <v>58</v>
      </c>
      <c r="G866" s="43" t="s">
        <v>93</v>
      </c>
      <c r="H866" s="36" t="s">
        <v>700</v>
      </c>
      <c r="I866" s="36" t="s">
        <v>489</v>
      </c>
      <c r="J866" s="32" t="s">
        <v>7235</v>
      </c>
      <c r="K866" s="36" t="s">
        <v>7236</v>
      </c>
      <c r="L866" s="36" t="s">
        <v>68</v>
      </c>
      <c r="M866" s="36" t="s">
        <v>7237</v>
      </c>
      <c r="N866" s="36" t="s">
        <v>7238</v>
      </c>
      <c r="O866" s="37" t="s">
        <v>7239</v>
      </c>
      <c r="P866" s="37" t="s">
        <v>7240</v>
      </c>
      <c r="Q866" s="30" t="s">
        <v>67</v>
      </c>
      <c r="R866" s="38" t="s">
        <v>67</v>
      </c>
      <c r="S866" s="30" t="s">
        <v>853</v>
      </c>
      <c r="T866" s="30" t="b">
        <v>1</v>
      </c>
      <c r="U866" s="30" t="s">
        <v>7241</v>
      </c>
      <c r="V866" s="34" t="s">
        <v>7242</v>
      </c>
      <c r="W866" s="39" t="s">
        <v>7243</v>
      </c>
      <c r="X866" s="30" t="s">
        <v>67</v>
      </c>
      <c r="Y866" s="38" t="s">
        <v>67</v>
      </c>
      <c r="Z866" s="38" t="s">
        <v>854</v>
      </c>
      <c r="AA866" s="38"/>
      <c r="AB866" s="38" t="s">
        <v>67</v>
      </c>
      <c r="AC866" s="30" t="s">
        <v>67</v>
      </c>
      <c r="AD866" s="40">
        <v>0</v>
      </c>
      <c r="AE866" s="40">
        <v>0</v>
      </c>
      <c r="AF866" s="40">
        <v>0</v>
      </c>
      <c r="AG866" s="40">
        <v>1</v>
      </c>
      <c r="AH866" s="40">
        <v>1</v>
      </c>
      <c r="AI866" s="40">
        <v>1</v>
      </c>
      <c r="AJ866" s="40">
        <v>1</v>
      </c>
      <c r="AK866" s="40">
        <v>0</v>
      </c>
      <c r="AL866" s="40">
        <v>1</v>
      </c>
      <c r="AM866" s="40">
        <v>0</v>
      </c>
      <c r="AN866" s="40">
        <v>0</v>
      </c>
      <c r="AO866" s="40">
        <v>0</v>
      </c>
      <c r="AP866" s="40">
        <v>0</v>
      </c>
      <c r="AQ866" s="40">
        <v>0</v>
      </c>
      <c r="AR866" s="40">
        <v>200000</v>
      </c>
      <c r="AS866" s="40">
        <v>200000</v>
      </c>
      <c r="AT866" s="40">
        <v>0</v>
      </c>
      <c r="AU866" s="34" t="s">
        <v>2325</v>
      </c>
      <c r="AV866" s="34" t="s">
        <v>7244</v>
      </c>
      <c r="AW866" s="34" t="s">
        <v>2444</v>
      </c>
      <c r="AX866" s="34" t="s">
        <v>3470</v>
      </c>
      <c r="AY866" s="39" t="s">
        <v>7245</v>
      </c>
      <c r="AZ866" s="38"/>
      <c r="BA866" s="38"/>
      <c r="BB866" s="41">
        <v>20158</v>
      </c>
      <c r="BC866" s="38">
        <v>45895</v>
      </c>
    </row>
    <row r="867" spans="1:55">
      <c r="A867" s="56">
        <f>IF(ISBLANK(#REF!),"",ROW()-1)</f>
        <v>866</v>
      </c>
      <c r="B867" s="30" t="s">
        <v>54</v>
      </c>
      <c r="C867" s="31" t="s">
        <v>91</v>
      </c>
      <c r="D867" s="32" t="s">
        <v>7246</v>
      </c>
      <c r="E867" s="47" t="s">
        <v>2020</v>
      </c>
      <c r="F867" s="34" t="s">
        <v>2021</v>
      </c>
      <c r="G867" s="43" t="s">
        <v>93</v>
      </c>
      <c r="H867" s="36" t="s">
        <v>7247</v>
      </c>
      <c r="I867" s="36" t="s">
        <v>137</v>
      </c>
      <c r="J867" s="36" t="s">
        <v>7248</v>
      </c>
      <c r="K867" s="36" t="s">
        <v>7249</v>
      </c>
      <c r="L867" s="36" t="s">
        <v>7250</v>
      </c>
      <c r="M867" s="36" t="s">
        <v>7251</v>
      </c>
      <c r="N867" s="36" t="s">
        <v>7252</v>
      </c>
      <c r="O867" s="37" t="s">
        <v>67</v>
      </c>
      <c r="P867" s="37" t="s">
        <v>67</v>
      </c>
      <c r="Q867" s="30" t="s">
        <v>67</v>
      </c>
      <c r="R867" s="38" t="s">
        <v>67</v>
      </c>
      <c r="S867" s="30" t="s">
        <v>853</v>
      </c>
      <c r="T867" s="30" t="b">
        <v>0</v>
      </c>
      <c r="U867" s="30" t="s">
        <v>67</v>
      </c>
      <c r="V867" s="34" t="s">
        <v>67</v>
      </c>
      <c r="W867" s="39" t="s">
        <v>67</v>
      </c>
      <c r="X867" s="30" t="s">
        <v>67</v>
      </c>
      <c r="Y867" s="38" t="s">
        <v>67</v>
      </c>
      <c r="Z867" s="38" t="s">
        <v>854</v>
      </c>
      <c r="AA867" s="38"/>
      <c r="AB867" s="38" t="s">
        <v>67</v>
      </c>
      <c r="AC867" s="30" t="s">
        <v>67</v>
      </c>
      <c r="AD867" s="40">
        <v>0</v>
      </c>
      <c r="AE867" s="40">
        <v>3</v>
      </c>
      <c r="AF867" s="40">
        <v>3</v>
      </c>
      <c r="AG867" s="40">
        <v>2</v>
      </c>
      <c r="AH867" s="40">
        <v>3</v>
      </c>
      <c r="AI867" s="40">
        <v>0</v>
      </c>
      <c r="AJ867" s="40">
        <v>3</v>
      </c>
      <c r="AK867" s="40">
        <v>0</v>
      </c>
      <c r="AL867" s="40">
        <v>3</v>
      </c>
      <c r="AM867" s="40">
        <v>0</v>
      </c>
      <c r="AN867" s="40">
        <v>0</v>
      </c>
      <c r="AO867" s="40">
        <v>0</v>
      </c>
      <c r="AP867" s="40">
        <v>0</v>
      </c>
      <c r="AQ867" s="40">
        <v>0</v>
      </c>
      <c r="AR867" s="40">
        <v>1800000</v>
      </c>
      <c r="AS867" s="40">
        <v>0</v>
      </c>
      <c r="AT867" s="40">
        <v>0</v>
      </c>
      <c r="AU867" s="34" t="s">
        <v>2325</v>
      </c>
      <c r="AV867" s="34" t="s">
        <v>7253</v>
      </c>
      <c r="AW867" s="34" t="s">
        <v>2444</v>
      </c>
      <c r="AX867" s="34" t="s">
        <v>1352</v>
      </c>
      <c r="AY867" s="39" t="s">
        <v>7254</v>
      </c>
      <c r="AZ867" s="38"/>
      <c r="BA867" s="38"/>
      <c r="BB867" s="41"/>
      <c r="BC867" s="38" t="s">
        <v>67</v>
      </c>
    </row>
    <row r="868" spans="1:55">
      <c r="A868" s="56">
        <f>IF(ISBLANK(#REF!),"",ROW()-1)</f>
        <v>867</v>
      </c>
      <c r="B868" s="30" t="s">
        <v>54</v>
      </c>
      <c r="C868" s="31" t="s">
        <v>91</v>
      </c>
      <c r="D868" s="32" t="s">
        <v>7255</v>
      </c>
      <c r="E868" s="47" t="s">
        <v>2020</v>
      </c>
      <c r="F868" s="34" t="s">
        <v>2021</v>
      </c>
      <c r="G868" s="43" t="s">
        <v>93</v>
      </c>
      <c r="H868" s="36" t="s">
        <v>7247</v>
      </c>
      <c r="I868" s="36" t="s">
        <v>137</v>
      </c>
      <c r="J868" s="36" t="s">
        <v>7248</v>
      </c>
      <c r="K868" s="36" t="s">
        <v>7249</v>
      </c>
      <c r="L868" s="36" t="s">
        <v>7250</v>
      </c>
      <c r="M868" s="36" t="s">
        <v>7251</v>
      </c>
      <c r="N868" s="36" t="s">
        <v>7252</v>
      </c>
      <c r="O868" s="37" t="s">
        <v>67</v>
      </c>
      <c r="P868" s="37" t="s">
        <v>67</v>
      </c>
      <c r="Q868" s="30" t="s">
        <v>67</v>
      </c>
      <c r="R868" s="38" t="s">
        <v>67</v>
      </c>
      <c r="S868" s="30" t="s">
        <v>853</v>
      </c>
      <c r="T868" s="30" t="b">
        <v>0</v>
      </c>
      <c r="U868" s="30" t="s">
        <v>67</v>
      </c>
      <c r="V868" s="34" t="s">
        <v>67</v>
      </c>
      <c r="W868" s="39" t="s">
        <v>67</v>
      </c>
      <c r="X868" s="30" t="s">
        <v>67</v>
      </c>
      <c r="Y868" s="38" t="s">
        <v>67</v>
      </c>
      <c r="Z868" s="38" t="s">
        <v>854</v>
      </c>
      <c r="AA868" s="38"/>
      <c r="AB868" s="38" t="s">
        <v>67</v>
      </c>
      <c r="AC868" s="30" t="s">
        <v>67</v>
      </c>
      <c r="AD868" s="40">
        <v>0</v>
      </c>
      <c r="AE868" s="40">
        <v>3</v>
      </c>
      <c r="AF868" s="40">
        <v>3</v>
      </c>
      <c r="AG868" s="40">
        <v>2</v>
      </c>
      <c r="AH868" s="40">
        <v>3</v>
      </c>
      <c r="AI868" s="40">
        <v>0</v>
      </c>
      <c r="AJ868" s="40">
        <v>1</v>
      </c>
      <c r="AK868" s="40">
        <v>0</v>
      </c>
      <c r="AL868" s="40">
        <v>1</v>
      </c>
      <c r="AM868" s="40">
        <v>0</v>
      </c>
      <c r="AN868" s="40">
        <v>0</v>
      </c>
      <c r="AO868" s="40">
        <v>0</v>
      </c>
      <c r="AP868" s="40">
        <v>0</v>
      </c>
      <c r="AQ868" s="40">
        <v>0</v>
      </c>
      <c r="AR868" s="40">
        <v>2200000</v>
      </c>
      <c r="AS868" s="40">
        <v>0</v>
      </c>
      <c r="AT868" s="40">
        <v>2</v>
      </c>
      <c r="AU868" s="34" t="s">
        <v>2325</v>
      </c>
      <c r="AV868" s="34" t="s">
        <v>67</v>
      </c>
      <c r="AW868" s="34" t="s">
        <v>67</v>
      </c>
      <c r="AX868" s="34"/>
      <c r="AY868" s="39"/>
      <c r="AZ868" s="38"/>
      <c r="BA868" s="38"/>
      <c r="BB868" s="41"/>
      <c r="BC868" s="38" t="s">
        <v>67</v>
      </c>
    </row>
    <row r="869" spans="1:55">
      <c r="A869" s="56">
        <f>IF(ISBLANK(#REF!),"",ROW()-1)</f>
        <v>868</v>
      </c>
      <c r="B869" s="30" t="s">
        <v>54</v>
      </c>
      <c r="C869" s="31" t="s">
        <v>2301</v>
      </c>
      <c r="D869" s="32" t="s">
        <v>7256</v>
      </c>
      <c r="E869" s="47" t="s">
        <v>57</v>
      </c>
      <c r="F869" s="34" t="s">
        <v>2021</v>
      </c>
      <c r="G869" s="31" t="s">
        <v>2315</v>
      </c>
      <c r="H869" s="36" t="s">
        <v>7257</v>
      </c>
      <c r="I869" s="36" t="s">
        <v>1013</v>
      </c>
      <c r="J869" s="36" t="s">
        <v>7258</v>
      </c>
      <c r="K869" s="36" t="s">
        <v>67</v>
      </c>
      <c r="L869" s="36" t="s">
        <v>67</v>
      </c>
      <c r="M869" s="36" t="s">
        <v>67</v>
      </c>
      <c r="N869" s="36" t="s">
        <v>7259</v>
      </c>
      <c r="O869" s="37" t="s">
        <v>67</v>
      </c>
      <c r="P869" s="37" t="s">
        <v>67</v>
      </c>
      <c r="Q869" s="30" t="s">
        <v>67</v>
      </c>
      <c r="R869" s="38" t="s">
        <v>67</v>
      </c>
      <c r="S869" s="30" t="s">
        <v>853</v>
      </c>
      <c r="T869" s="30" t="b">
        <v>0</v>
      </c>
      <c r="U869" s="30" t="s">
        <v>67</v>
      </c>
      <c r="V869" s="34" t="s">
        <v>67</v>
      </c>
      <c r="W869" s="39" t="s">
        <v>67</v>
      </c>
      <c r="X869" s="30" t="s">
        <v>67</v>
      </c>
      <c r="Y869" s="38" t="s">
        <v>67</v>
      </c>
      <c r="Z869" s="38" t="s">
        <v>854</v>
      </c>
      <c r="AA869" s="38"/>
      <c r="AB869" s="38" t="s">
        <v>67</v>
      </c>
      <c r="AC869" s="30" t="s">
        <v>67</v>
      </c>
      <c r="AD869" s="40">
        <v>0</v>
      </c>
      <c r="AE869" s="40">
        <v>0</v>
      </c>
      <c r="AF869" s="40">
        <v>0</v>
      </c>
      <c r="AG869" s="40">
        <v>0</v>
      </c>
      <c r="AH869" s="40">
        <v>0</v>
      </c>
      <c r="AI869" s="40">
        <v>0</v>
      </c>
      <c r="AJ869" s="40">
        <v>0</v>
      </c>
      <c r="AK869" s="40">
        <v>0</v>
      </c>
      <c r="AL869" s="40">
        <v>0</v>
      </c>
      <c r="AM869" s="40">
        <v>0</v>
      </c>
      <c r="AN869" s="40">
        <v>0</v>
      </c>
      <c r="AO869" s="40">
        <v>0</v>
      </c>
      <c r="AP869" s="40">
        <v>0</v>
      </c>
      <c r="AQ869" s="40">
        <v>0</v>
      </c>
      <c r="AR869" s="40">
        <v>0</v>
      </c>
      <c r="AS869" s="40">
        <v>0</v>
      </c>
      <c r="AT869" s="40">
        <v>0</v>
      </c>
      <c r="AU869" s="34" t="s">
        <v>2325</v>
      </c>
      <c r="AV869" s="34" t="s">
        <v>67</v>
      </c>
      <c r="AW869" s="34" t="s">
        <v>67</v>
      </c>
      <c r="AX869" s="34"/>
      <c r="AY869" s="39"/>
      <c r="AZ869" s="38"/>
      <c r="BA869" s="38"/>
      <c r="BB869" s="41"/>
      <c r="BC869" s="38" t="s">
        <v>67</v>
      </c>
    </row>
    <row r="870" spans="1:55">
      <c r="A870" s="56">
        <f>IF(ISBLANK(#REF!),"",ROW()-1)</f>
        <v>869</v>
      </c>
      <c r="B870" s="30" t="s">
        <v>54</v>
      </c>
      <c r="C870" s="31" t="s">
        <v>3400</v>
      </c>
      <c r="D870" s="32" t="s">
        <v>7260</v>
      </c>
      <c r="E870" s="47" t="s">
        <v>57</v>
      </c>
      <c r="F870" s="34" t="s">
        <v>58</v>
      </c>
      <c r="G870" s="31" t="s">
        <v>59</v>
      </c>
      <c r="H870" s="36" t="s">
        <v>67</v>
      </c>
      <c r="I870" s="36" t="s">
        <v>67</v>
      </c>
      <c r="J870" s="36" t="s">
        <v>67</v>
      </c>
      <c r="K870" s="36" t="s">
        <v>7261</v>
      </c>
      <c r="L870" s="36" t="s">
        <v>7262</v>
      </c>
      <c r="M870" s="36" t="s">
        <v>67</v>
      </c>
      <c r="N870" s="36" t="s">
        <v>7263</v>
      </c>
      <c r="O870" s="37" t="s">
        <v>67</v>
      </c>
      <c r="P870" s="37" t="s">
        <v>67</v>
      </c>
      <c r="Q870" s="30" t="s">
        <v>67</v>
      </c>
      <c r="R870" s="38" t="s">
        <v>67</v>
      </c>
      <c r="S870" s="30" t="s">
        <v>853</v>
      </c>
      <c r="T870" s="30" t="b">
        <v>0</v>
      </c>
      <c r="U870" s="30" t="s">
        <v>67</v>
      </c>
      <c r="V870" s="34" t="s">
        <v>67</v>
      </c>
      <c r="W870" s="39" t="s">
        <v>67</v>
      </c>
      <c r="X870" s="30" t="s">
        <v>67</v>
      </c>
      <c r="Y870" s="38" t="s">
        <v>67</v>
      </c>
      <c r="Z870" s="38" t="s">
        <v>854</v>
      </c>
      <c r="AA870" s="38"/>
      <c r="AB870" s="38" t="s">
        <v>67</v>
      </c>
      <c r="AC870" s="30" t="s">
        <v>67</v>
      </c>
      <c r="AD870" s="40">
        <v>0</v>
      </c>
      <c r="AE870" s="40">
        <v>1</v>
      </c>
      <c r="AF870" s="40">
        <v>1</v>
      </c>
      <c r="AG870" s="40">
        <v>6</v>
      </c>
      <c r="AH870" s="40">
        <v>1</v>
      </c>
      <c r="AI870" s="40">
        <v>0</v>
      </c>
      <c r="AJ870" s="40">
        <v>1</v>
      </c>
      <c r="AK870" s="40">
        <v>1</v>
      </c>
      <c r="AL870" s="40">
        <v>0</v>
      </c>
      <c r="AM870" s="40">
        <v>0</v>
      </c>
      <c r="AN870" s="40">
        <v>0</v>
      </c>
      <c r="AO870" s="40">
        <v>0</v>
      </c>
      <c r="AP870" s="40">
        <v>0</v>
      </c>
      <c r="AQ870" s="40">
        <v>0</v>
      </c>
      <c r="AR870" s="40">
        <v>0</v>
      </c>
      <c r="AS870" s="40">
        <v>0</v>
      </c>
      <c r="AT870" s="40">
        <v>0</v>
      </c>
      <c r="AU870" s="34" t="s">
        <v>2325</v>
      </c>
      <c r="AV870" s="34" t="s">
        <v>67</v>
      </c>
      <c r="AW870" s="34" t="s">
        <v>67</v>
      </c>
      <c r="AX870" s="34"/>
      <c r="AY870" s="39"/>
      <c r="AZ870" s="38"/>
      <c r="BA870" s="38"/>
      <c r="BB870" s="41"/>
      <c r="BC870" s="38" t="s">
        <v>67</v>
      </c>
    </row>
    <row r="871" spans="1:55">
      <c r="A871" s="56">
        <f>IF(ISBLANK(#REF!),"",ROW()-1)</f>
        <v>870</v>
      </c>
      <c r="B871" s="30" t="s">
        <v>1398</v>
      </c>
      <c r="C871" s="31" t="s">
        <v>6132</v>
      </c>
      <c r="D871" s="32" t="s">
        <v>7264</v>
      </c>
      <c r="E871" s="47" t="s">
        <v>78</v>
      </c>
      <c r="F871" s="34" t="s">
        <v>1400</v>
      </c>
      <c r="G871" s="31" t="s">
        <v>93</v>
      </c>
      <c r="H871" s="36" t="s">
        <v>7265</v>
      </c>
      <c r="I871" s="36" t="s">
        <v>6823</v>
      </c>
      <c r="J871" s="36" t="s">
        <v>7266</v>
      </c>
      <c r="K871" s="36" t="s">
        <v>7267</v>
      </c>
      <c r="L871" s="36" t="s">
        <v>7268</v>
      </c>
      <c r="M871" s="36" t="s">
        <v>7269</v>
      </c>
      <c r="N871" s="36" t="s">
        <v>7270</v>
      </c>
      <c r="O871" s="37" t="s">
        <v>7271</v>
      </c>
      <c r="P871" s="37" t="s">
        <v>7272</v>
      </c>
      <c r="Q871" s="30" t="s">
        <v>67</v>
      </c>
      <c r="R871" s="38" t="s">
        <v>67</v>
      </c>
      <c r="S871" s="30" t="s">
        <v>853</v>
      </c>
      <c r="T871" s="30" t="b">
        <v>0</v>
      </c>
      <c r="U871" s="30" t="s">
        <v>67</v>
      </c>
      <c r="V871" s="34" t="s">
        <v>67</v>
      </c>
      <c r="W871" s="39" t="s">
        <v>67</v>
      </c>
      <c r="X871" s="30" t="s">
        <v>67</v>
      </c>
      <c r="Y871" s="38" t="s">
        <v>67</v>
      </c>
      <c r="Z871" s="38" t="s">
        <v>854</v>
      </c>
      <c r="AA871" s="38"/>
      <c r="AB871" s="38" t="s">
        <v>67</v>
      </c>
      <c r="AC871" s="30" t="s">
        <v>67</v>
      </c>
      <c r="AD871" s="40">
        <v>0</v>
      </c>
      <c r="AE871" s="40">
        <v>1</v>
      </c>
      <c r="AF871" s="40">
        <v>1</v>
      </c>
      <c r="AG871" s="40">
        <v>3</v>
      </c>
      <c r="AH871" s="40">
        <v>1</v>
      </c>
      <c r="AI871" s="40">
        <v>0</v>
      </c>
      <c r="AJ871" s="40">
        <v>1</v>
      </c>
      <c r="AK871" s="40">
        <v>0</v>
      </c>
      <c r="AL871" s="40">
        <v>1</v>
      </c>
      <c r="AM871" s="40">
        <v>0</v>
      </c>
      <c r="AN871" s="40">
        <v>0</v>
      </c>
      <c r="AO871" s="40">
        <v>0</v>
      </c>
      <c r="AP871" s="40">
        <v>0</v>
      </c>
      <c r="AQ871" s="40">
        <v>0</v>
      </c>
      <c r="AR871" s="40">
        <v>0</v>
      </c>
      <c r="AS871" s="40">
        <v>0</v>
      </c>
      <c r="AT871" s="40">
        <v>0</v>
      </c>
      <c r="AU871" s="34" t="s">
        <v>2223</v>
      </c>
      <c r="AV871" s="34" t="s">
        <v>7273</v>
      </c>
      <c r="AW871" s="34" t="s">
        <v>2444</v>
      </c>
      <c r="AX871" s="34" t="s">
        <v>7274</v>
      </c>
      <c r="AY871" s="39"/>
      <c r="AZ871" s="38"/>
      <c r="BA871" s="38"/>
      <c r="BB871" s="41"/>
      <c r="BC871" s="38" t="s">
        <v>67</v>
      </c>
    </row>
    <row r="872" spans="1:55">
      <c r="A872" s="56">
        <f>IF(ISBLANK(#REF!),"",ROW()-1)</f>
        <v>871</v>
      </c>
      <c r="B872" s="30" t="s">
        <v>54</v>
      </c>
      <c r="C872" s="43" t="s">
        <v>574</v>
      </c>
      <c r="D872" s="32" t="s">
        <v>7275</v>
      </c>
      <c r="E872" s="47" t="s">
        <v>2020</v>
      </c>
      <c r="F872" s="34" t="s">
        <v>58</v>
      </c>
      <c r="G872" s="31" t="s">
        <v>93</v>
      </c>
      <c r="H872" s="36" t="s">
        <v>7276</v>
      </c>
      <c r="I872" s="36" t="s">
        <v>1013</v>
      </c>
      <c r="J872" s="36" t="s">
        <v>7277</v>
      </c>
      <c r="K872" s="36" t="s">
        <v>7278</v>
      </c>
      <c r="L872" s="36" t="s">
        <v>7279</v>
      </c>
      <c r="M872" s="36" t="s">
        <v>7280</v>
      </c>
      <c r="N872" s="36" t="s">
        <v>7281</v>
      </c>
      <c r="O872" s="37" t="s">
        <v>7282</v>
      </c>
      <c r="P872" s="37" t="s">
        <v>7283</v>
      </c>
      <c r="Q872" s="30" t="s">
        <v>67</v>
      </c>
      <c r="R872" s="38" t="s">
        <v>67</v>
      </c>
      <c r="S872" s="30" t="s">
        <v>853</v>
      </c>
      <c r="T872" s="30" t="b">
        <v>0</v>
      </c>
      <c r="U872" s="30" t="s">
        <v>67</v>
      </c>
      <c r="V872" s="34" t="s">
        <v>67</v>
      </c>
      <c r="W872" s="39" t="s">
        <v>67</v>
      </c>
      <c r="X872" s="30" t="s">
        <v>67</v>
      </c>
      <c r="Y872" s="38" t="s">
        <v>67</v>
      </c>
      <c r="Z872" s="38" t="s">
        <v>854</v>
      </c>
      <c r="AA872" s="38"/>
      <c r="AB872" s="38" t="s">
        <v>67</v>
      </c>
      <c r="AC872" s="30" t="s">
        <v>67</v>
      </c>
      <c r="AD872" s="40">
        <v>0</v>
      </c>
      <c r="AE872" s="40">
        <v>1</v>
      </c>
      <c r="AF872" s="40">
        <v>1</v>
      </c>
      <c r="AG872" s="40">
        <v>1</v>
      </c>
      <c r="AH872" s="40">
        <v>1</v>
      </c>
      <c r="AI872" s="40">
        <v>0</v>
      </c>
      <c r="AJ872" s="40">
        <v>1</v>
      </c>
      <c r="AK872" s="40">
        <v>0</v>
      </c>
      <c r="AL872" s="40">
        <v>1</v>
      </c>
      <c r="AM872" s="40">
        <v>0</v>
      </c>
      <c r="AN872" s="40">
        <v>0</v>
      </c>
      <c r="AO872" s="40">
        <v>0</v>
      </c>
      <c r="AP872" s="40">
        <v>0</v>
      </c>
      <c r="AQ872" s="40">
        <v>0</v>
      </c>
      <c r="AR872" s="40">
        <v>0</v>
      </c>
      <c r="AS872" s="40">
        <v>0</v>
      </c>
      <c r="AT872" s="40">
        <v>0</v>
      </c>
      <c r="AU872" s="34" t="s">
        <v>442</v>
      </c>
      <c r="AV872" s="34" t="s">
        <v>67</v>
      </c>
      <c r="AW872" s="34" t="s">
        <v>67</v>
      </c>
      <c r="AX872" s="34"/>
      <c r="AY872" s="39"/>
      <c r="AZ872" s="38"/>
      <c r="BA872" s="38"/>
      <c r="BB872" s="41"/>
      <c r="BC872" s="38">
        <v>45888</v>
      </c>
    </row>
    <row r="873" spans="1:55">
      <c r="A873" s="56">
        <f>IF(ISBLANK(#REF!),"",ROW()-1)</f>
        <v>872</v>
      </c>
      <c r="B873" s="30" t="s">
        <v>54</v>
      </c>
      <c r="C873" s="43" t="s">
        <v>574</v>
      </c>
      <c r="D873" s="32" t="s">
        <v>7284</v>
      </c>
      <c r="E873" s="47" t="s">
        <v>2020</v>
      </c>
      <c r="F873" s="34" t="s">
        <v>2021</v>
      </c>
      <c r="G873" s="31" t="s">
        <v>93</v>
      </c>
      <c r="H873" s="36" t="s">
        <v>7276</v>
      </c>
      <c r="I873" s="36" t="s">
        <v>1013</v>
      </c>
      <c r="J873" s="36" t="s">
        <v>7277</v>
      </c>
      <c r="K873" s="36" t="s">
        <v>7278</v>
      </c>
      <c r="L873" s="36" t="s">
        <v>7279</v>
      </c>
      <c r="M873" s="36" t="s">
        <v>7280</v>
      </c>
      <c r="N873" s="36" t="s">
        <v>7281</v>
      </c>
      <c r="O873" s="37" t="s">
        <v>7282</v>
      </c>
      <c r="P873" s="37" t="s">
        <v>7283</v>
      </c>
      <c r="Q873" s="30" t="s">
        <v>67</v>
      </c>
      <c r="R873" s="38" t="s">
        <v>67</v>
      </c>
      <c r="S873" s="30" t="s">
        <v>853</v>
      </c>
      <c r="T873" s="30" t="b">
        <v>0</v>
      </c>
      <c r="U873" s="30" t="s">
        <v>67</v>
      </c>
      <c r="V873" s="34" t="s">
        <v>67</v>
      </c>
      <c r="W873" s="39" t="s">
        <v>67</v>
      </c>
      <c r="X873" s="30" t="s">
        <v>67</v>
      </c>
      <c r="Y873" s="38" t="s">
        <v>67</v>
      </c>
      <c r="Z873" s="38" t="s">
        <v>854</v>
      </c>
      <c r="AA873" s="38"/>
      <c r="AB873" s="38" t="s">
        <v>67</v>
      </c>
      <c r="AC873" s="30" t="s">
        <v>67</v>
      </c>
      <c r="AD873" s="40">
        <v>0</v>
      </c>
      <c r="AE873" s="40">
        <v>1</v>
      </c>
      <c r="AF873" s="40">
        <v>1</v>
      </c>
      <c r="AG873" s="40">
        <v>1</v>
      </c>
      <c r="AH873" s="40">
        <v>1</v>
      </c>
      <c r="AI873" s="40">
        <v>0</v>
      </c>
      <c r="AJ873" s="40">
        <v>0</v>
      </c>
      <c r="AK873" s="40">
        <v>0</v>
      </c>
      <c r="AL873" s="40">
        <v>0</v>
      </c>
      <c r="AM873" s="40">
        <v>0</v>
      </c>
      <c r="AN873" s="40">
        <v>0</v>
      </c>
      <c r="AO873" s="40">
        <v>0</v>
      </c>
      <c r="AP873" s="40">
        <v>0</v>
      </c>
      <c r="AQ873" s="40">
        <v>0</v>
      </c>
      <c r="AR873" s="40">
        <v>200000</v>
      </c>
      <c r="AS873" s="40">
        <v>0</v>
      </c>
      <c r="AT873" s="40">
        <v>0</v>
      </c>
      <c r="AU873" s="34" t="s">
        <v>442</v>
      </c>
      <c r="AV873" s="34" t="s">
        <v>67</v>
      </c>
      <c r="AW873" s="34" t="s">
        <v>67</v>
      </c>
      <c r="AX873" s="34"/>
      <c r="AY873" s="39"/>
      <c r="AZ873" s="38"/>
      <c r="BA873" s="38"/>
      <c r="BB873" s="41"/>
      <c r="BC873" s="38" t="s">
        <v>67</v>
      </c>
    </row>
    <row r="874" spans="1:55">
      <c r="A874" s="56">
        <f>IF(ISBLANK(#REF!),"",ROW()-1)</f>
        <v>873</v>
      </c>
      <c r="B874" s="30" t="s">
        <v>54</v>
      </c>
      <c r="C874" s="31" t="s">
        <v>2448</v>
      </c>
      <c r="D874" s="32" t="s">
        <v>7285</v>
      </c>
      <c r="E874" s="47" t="s">
        <v>57</v>
      </c>
      <c r="F874" s="34" t="s">
        <v>58</v>
      </c>
      <c r="G874" s="31" t="s">
        <v>59</v>
      </c>
      <c r="H874" s="36" t="s">
        <v>7286</v>
      </c>
      <c r="I874" s="36" t="s">
        <v>137</v>
      </c>
      <c r="J874" s="36" t="s">
        <v>7287</v>
      </c>
      <c r="K874" s="36" t="s">
        <v>7288</v>
      </c>
      <c r="L874" s="36" t="s">
        <v>7289</v>
      </c>
      <c r="M874" s="36" t="s">
        <v>7290</v>
      </c>
      <c r="N874" s="36" t="s">
        <v>7291</v>
      </c>
      <c r="O874" s="37" t="s">
        <v>7292</v>
      </c>
      <c r="P874" s="37" t="s">
        <v>7293</v>
      </c>
      <c r="Q874" s="30" t="s">
        <v>67</v>
      </c>
      <c r="R874" s="38" t="s">
        <v>67</v>
      </c>
      <c r="S874" s="30" t="s">
        <v>853</v>
      </c>
      <c r="T874" s="30" t="b">
        <v>0</v>
      </c>
      <c r="U874" s="30" t="s">
        <v>67</v>
      </c>
      <c r="V874" s="34" t="s">
        <v>67</v>
      </c>
      <c r="W874" s="39" t="s">
        <v>67</v>
      </c>
      <c r="X874" s="30" t="s">
        <v>67</v>
      </c>
      <c r="Y874" s="38" t="s">
        <v>67</v>
      </c>
      <c r="Z874" s="38" t="s">
        <v>854</v>
      </c>
      <c r="AA874" s="38"/>
      <c r="AB874" s="38" t="s">
        <v>67</v>
      </c>
      <c r="AC874" s="30" t="s">
        <v>67</v>
      </c>
      <c r="AD874" s="40">
        <v>1</v>
      </c>
      <c r="AE874" s="40">
        <v>1</v>
      </c>
      <c r="AF874" s="40">
        <v>1</v>
      </c>
      <c r="AG874" s="40">
        <v>2</v>
      </c>
      <c r="AH874" s="40">
        <v>2</v>
      </c>
      <c r="AI874" s="40">
        <v>1</v>
      </c>
      <c r="AJ874" s="40">
        <v>2</v>
      </c>
      <c r="AK874" s="40">
        <v>2</v>
      </c>
      <c r="AL874" s="40">
        <v>0</v>
      </c>
      <c r="AM874" s="40">
        <v>0</v>
      </c>
      <c r="AN874" s="40">
        <v>0</v>
      </c>
      <c r="AO874" s="40">
        <v>0</v>
      </c>
      <c r="AP874" s="40">
        <v>0</v>
      </c>
      <c r="AQ874" s="40">
        <v>0</v>
      </c>
      <c r="AR874" s="40">
        <v>0</v>
      </c>
      <c r="AS874" s="40">
        <v>0</v>
      </c>
      <c r="AT874" s="40">
        <v>0</v>
      </c>
      <c r="AU874" s="34" t="s">
        <v>2660</v>
      </c>
      <c r="AV874" s="34" t="s">
        <v>7294</v>
      </c>
      <c r="AW874" s="34" t="s">
        <v>1351</v>
      </c>
      <c r="AX874" s="34" t="s">
        <v>7295</v>
      </c>
      <c r="AY874" s="39" t="s">
        <v>7296</v>
      </c>
      <c r="AZ874" s="38"/>
      <c r="BA874" s="38"/>
      <c r="BB874" s="30" t="s">
        <v>7297</v>
      </c>
      <c r="BC874" s="38" t="s">
        <v>67</v>
      </c>
    </row>
    <row r="875" spans="1:55">
      <c r="A875" s="56">
        <f>IF(ISBLANK(#REF!),"",ROW()-1)</f>
        <v>874</v>
      </c>
      <c r="B875" s="30" t="s">
        <v>54</v>
      </c>
      <c r="C875" s="31" t="s">
        <v>498</v>
      </c>
      <c r="D875" s="32" t="s">
        <v>7298</v>
      </c>
      <c r="E875" s="47" t="s">
        <v>2020</v>
      </c>
      <c r="F875" s="34" t="s">
        <v>58</v>
      </c>
      <c r="G875" s="31" t="s">
        <v>93</v>
      </c>
      <c r="H875" s="36" t="s">
        <v>7299</v>
      </c>
      <c r="I875" s="36" t="s">
        <v>374</v>
      </c>
      <c r="J875" s="36" t="s">
        <v>7300</v>
      </c>
      <c r="K875" s="36" t="s">
        <v>7301</v>
      </c>
      <c r="L875" s="36" t="s">
        <v>7302</v>
      </c>
      <c r="M875" s="36" t="s">
        <v>7303</v>
      </c>
      <c r="N875" s="36" t="s">
        <v>7304</v>
      </c>
      <c r="O875" s="37" t="s">
        <v>7305</v>
      </c>
      <c r="P875" s="37" t="s">
        <v>7306</v>
      </c>
      <c r="Q875" s="30" t="s">
        <v>67</v>
      </c>
      <c r="R875" s="38" t="s">
        <v>67</v>
      </c>
      <c r="S875" s="30" t="s">
        <v>853</v>
      </c>
      <c r="T875" s="30" t="b">
        <v>0</v>
      </c>
      <c r="U875" s="30" t="s">
        <v>67</v>
      </c>
      <c r="V875" s="34" t="s">
        <v>67</v>
      </c>
      <c r="W875" s="39" t="s">
        <v>67</v>
      </c>
      <c r="X875" s="30" t="s">
        <v>67</v>
      </c>
      <c r="Y875" s="38" t="s">
        <v>67</v>
      </c>
      <c r="Z875" s="38" t="s">
        <v>854</v>
      </c>
      <c r="AA875" s="38"/>
      <c r="AB875" s="38" t="s">
        <v>67</v>
      </c>
      <c r="AC875" s="30" t="s">
        <v>67</v>
      </c>
      <c r="AD875" s="40">
        <v>0</v>
      </c>
      <c r="AE875" s="40">
        <v>2</v>
      </c>
      <c r="AF875" s="40">
        <v>2</v>
      </c>
      <c r="AG875" s="40">
        <v>1</v>
      </c>
      <c r="AH875" s="40">
        <v>2</v>
      </c>
      <c r="AI875" s="40">
        <v>0</v>
      </c>
      <c r="AJ875" s="40">
        <v>1</v>
      </c>
      <c r="AK875" s="40">
        <v>0</v>
      </c>
      <c r="AL875" s="40">
        <v>1</v>
      </c>
      <c r="AM875" s="40">
        <v>0</v>
      </c>
      <c r="AN875" s="40">
        <v>0</v>
      </c>
      <c r="AO875" s="40">
        <v>0</v>
      </c>
      <c r="AP875" s="40">
        <v>0</v>
      </c>
      <c r="AQ875" s="40">
        <v>0</v>
      </c>
      <c r="AR875" s="40">
        <v>0</v>
      </c>
      <c r="AS875" s="40">
        <v>0</v>
      </c>
      <c r="AT875" s="40">
        <v>0</v>
      </c>
      <c r="AU875" s="34" t="s">
        <v>959</v>
      </c>
      <c r="AV875" s="34" t="s">
        <v>7307</v>
      </c>
      <c r="AW875" s="34" t="s">
        <v>1351</v>
      </c>
      <c r="AX875" s="34" t="s">
        <v>6401</v>
      </c>
      <c r="AY875" s="39" t="s">
        <v>7308</v>
      </c>
      <c r="AZ875" s="38"/>
      <c r="BA875" s="38"/>
      <c r="BB875" s="41"/>
      <c r="BC875" s="38" t="s">
        <v>67</v>
      </c>
    </row>
    <row r="876" spans="1:55">
      <c r="A876" s="56">
        <f>IF(ISBLANK(#REF!),"",ROW()-1)</f>
        <v>875</v>
      </c>
      <c r="B876" s="30" t="s">
        <v>54</v>
      </c>
      <c r="C876" s="31" t="s">
        <v>498</v>
      </c>
      <c r="D876" s="32" t="s">
        <v>7309</v>
      </c>
      <c r="E876" s="47" t="s">
        <v>2020</v>
      </c>
      <c r="F876" s="34" t="s">
        <v>58</v>
      </c>
      <c r="G876" s="31" t="s">
        <v>93</v>
      </c>
      <c r="H876" s="36" t="s">
        <v>7299</v>
      </c>
      <c r="I876" s="36" t="s">
        <v>374</v>
      </c>
      <c r="J876" s="36" t="s">
        <v>7300</v>
      </c>
      <c r="K876" s="36" t="s">
        <v>7301</v>
      </c>
      <c r="L876" s="36" t="s">
        <v>7302</v>
      </c>
      <c r="M876" s="36" t="s">
        <v>7303</v>
      </c>
      <c r="N876" s="36" t="s">
        <v>7304</v>
      </c>
      <c r="O876" s="37" t="s">
        <v>7305</v>
      </c>
      <c r="P876" s="37" t="s">
        <v>7306</v>
      </c>
      <c r="Q876" s="30" t="s">
        <v>67</v>
      </c>
      <c r="R876" s="38" t="s">
        <v>67</v>
      </c>
      <c r="S876" s="30" t="s">
        <v>853</v>
      </c>
      <c r="T876" s="30" t="b">
        <v>0</v>
      </c>
      <c r="U876" s="30" t="s">
        <v>67</v>
      </c>
      <c r="V876" s="34" t="s">
        <v>67</v>
      </c>
      <c r="W876" s="39" t="s">
        <v>67</v>
      </c>
      <c r="X876" s="30" t="s">
        <v>67</v>
      </c>
      <c r="Y876" s="38" t="s">
        <v>67</v>
      </c>
      <c r="Z876" s="38" t="s">
        <v>854</v>
      </c>
      <c r="AA876" s="38"/>
      <c r="AB876" s="38" t="s">
        <v>67</v>
      </c>
      <c r="AC876" s="30" t="s">
        <v>67</v>
      </c>
      <c r="AD876" s="40">
        <v>0</v>
      </c>
      <c r="AE876" s="40">
        <v>0</v>
      </c>
      <c r="AF876" s="40">
        <v>2</v>
      </c>
      <c r="AG876" s="40">
        <v>1</v>
      </c>
      <c r="AH876" s="40">
        <v>2</v>
      </c>
      <c r="AI876" s="40">
        <v>0</v>
      </c>
      <c r="AJ876" s="40">
        <v>1</v>
      </c>
      <c r="AK876" s="40">
        <v>0</v>
      </c>
      <c r="AL876" s="40">
        <v>1</v>
      </c>
      <c r="AM876" s="40">
        <v>0</v>
      </c>
      <c r="AN876" s="40">
        <v>0</v>
      </c>
      <c r="AO876" s="40">
        <v>0</v>
      </c>
      <c r="AP876" s="40">
        <v>0</v>
      </c>
      <c r="AQ876" s="40">
        <v>0</v>
      </c>
      <c r="AR876" s="40">
        <v>0</v>
      </c>
      <c r="AS876" s="40">
        <v>0</v>
      </c>
      <c r="AT876" s="40">
        <v>0</v>
      </c>
      <c r="AU876" s="34" t="s">
        <v>959</v>
      </c>
      <c r="AV876" s="34" t="s">
        <v>7307</v>
      </c>
      <c r="AW876" s="34" t="s">
        <v>1351</v>
      </c>
      <c r="AX876" s="34" t="s">
        <v>6401</v>
      </c>
      <c r="AY876" s="39" t="s">
        <v>7308</v>
      </c>
      <c r="AZ876" s="38"/>
      <c r="BA876" s="38"/>
      <c r="BB876" s="41"/>
      <c r="BC876" s="38" t="s">
        <v>67</v>
      </c>
    </row>
    <row r="877" spans="1:55">
      <c r="A877" s="56">
        <f>IF(ISBLANK(#REF!),"",ROW()-1)</f>
        <v>876</v>
      </c>
      <c r="B877" s="30" t="s">
        <v>54</v>
      </c>
      <c r="C877" s="31" t="s">
        <v>2582</v>
      </c>
      <c r="D877" s="32" t="s">
        <v>7310</v>
      </c>
      <c r="E877" s="47" t="s">
        <v>57</v>
      </c>
      <c r="F877" s="34" t="s">
        <v>58</v>
      </c>
      <c r="G877" s="31" t="s">
        <v>59</v>
      </c>
      <c r="H877" s="36" t="s">
        <v>7311</v>
      </c>
      <c r="I877" s="36" t="s">
        <v>374</v>
      </c>
      <c r="J877" s="36" t="s">
        <v>7312</v>
      </c>
      <c r="K877" s="36" t="s">
        <v>7313</v>
      </c>
      <c r="L877" s="36" t="s">
        <v>7314</v>
      </c>
      <c r="M877" s="36" t="s">
        <v>7315</v>
      </c>
      <c r="N877" s="36" t="s">
        <v>7316</v>
      </c>
      <c r="O877" s="37" t="s">
        <v>7317</v>
      </c>
      <c r="P877" s="37" t="s">
        <v>7318</v>
      </c>
      <c r="Q877" s="30" t="s">
        <v>67</v>
      </c>
      <c r="R877" s="38" t="s">
        <v>67</v>
      </c>
      <c r="S877" s="30" t="s">
        <v>853</v>
      </c>
      <c r="T877" s="30" t="b">
        <v>0</v>
      </c>
      <c r="U877" s="30" t="s">
        <v>67</v>
      </c>
      <c r="V877" s="34" t="s">
        <v>67</v>
      </c>
      <c r="W877" s="39" t="s">
        <v>67</v>
      </c>
      <c r="X877" s="30" t="s">
        <v>67</v>
      </c>
      <c r="Y877" s="38" t="s">
        <v>67</v>
      </c>
      <c r="Z877" s="38" t="s">
        <v>854</v>
      </c>
      <c r="AA877" s="38"/>
      <c r="AB877" s="38" t="s">
        <v>67</v>
      </c>
      <c r="AC877" s="30" t="s">
        <v>67</v>
      </c>
      <c r="AD877" s="40">
        <v>0</v>
      </c>
      <c r="AE877" s="40">
        <v>1</v>
      </c>
      <c r="AF877" s="40">
        <v>1</v>
      </c>
      <c r="AG877" s="40">
        <v>1</v>
      </c>
      <c r="AH877" s="40">
        <v>1</v>
      </c>
      <c r="AI877" s="40">
        <v>0</v>
      </c>
      <c r="AJ877" s="40">
        <v>1</v>
      </c>
      <c r="AK877" s="40">
        <v>1</v>
      </c>
      <c r="AL877" s="40">
        <v>0</v>
      </c>
      <c r="AM877" s="40">
        <v>0</v>
      </c>
      <c r="AN877" s="40">
        <v>0</v>
      </c>
      <c r="AO877" s="40">
        <v>0</v>
      </c>
      <c r="AP877" s="40">
        <v>0</v>
      </c>
      <c r="AQ877" s="40">
        <v>0</v>
      </c>
      <c r="AR877" s="40">
        <v>200000</v>
      </c>
      <c r="AS877" s="40">
        <v>0</v>
      </c>
      <c r="AT877" s="40">
        <v>0</v>
      </c>
      <c r="AU877" s="34" t="s">
        <v>2325</v>
      </c>
      <c r="AV877" s="34" t="s">
        <v>2533</v>
      </c>
      <c r="AW877" s="34" t="s">
        <v>1351</v>
      </c>
      <c r="AX877" s="34" t="s">
        <v>1352</v>
      </c>
      <c r="AY877" s="39" t="s">
        <v>7319</v>
      </c>
      <c r="AZ877" s="38"/>
      <c r="BA877" s="38"/>
      <c r="BB877" s="41">
        <v>27760</v>
      </c>
      <c r="BC877" s="38" t="s">
        <v>67</v>
      </c>
    </row>
    <row r="878" spans="1:55">
      <c r="A878" s="56">
        <f>IF(ISBLANK(#REF!),"",ROW()-1)</f>
        <v>877</v>
      </c>
      <c r="B878" s="30" t="s">
        <v>54</v>
      </c>
      <c r="C878" s="31" t="s">
        <v>3481</v>
      </c>
      <c r="D878" s="32" t="s">
        <v>7320</v>
      </c>
      <c r="E878" s="47" t="s">
        <v>78</v>
      </c>
      <c r="F878" s="34" t="s">
        <v>58</v>
      </c>
      <c r="G878" s="31" t="s">
        <v>93</v>
      </c>
      <c r="H878" s="36" t="s">
        <v>7321</v>
      </c>
      <c r="I878" s="36" t="s">
        <v>61</v>
      </c>
      <c r="J878" s="36" t="s">
        <v>7322</v>
      </c>
      <c r="K878" s="36" t="s">
        <v>7323</v>
      </c>
      <c r="L878" s="36" t="s">
        <v>7324</v>
      </c>
      <c r="M878" s="36" t="s">
        <v>7325</v>
      </c>
      <c r="N878" s="36" t="s">
        <v>7326</v>
      </c>
      <c r="O878" s="37" t="s">
        <v>7327</v>
      </c>
      <c r="P878" s="37" t="s">
        <v>7328</v>
      </c>
      <c r="Q878" s="30" t="s">
        <v>67</v>
      </c>
      <c r="R878" s="38" t="s">
        <v>67</v>
      </c>
      <c r="S878" s="30" t="s">
        <v>853</v>
      </c>
      <c r="T878" s="30" t="b">
        <v>0</v>
      </c>
      <c r="U878" s="30" t="s">
        <v>67</v>
      </c>
      <c r="V878" s="34" t="s">
        <v>67</v>
      </c>
      <c r="W878" s="39" t="s">
        <v>67</v>
      </c>
      <c r="X878" s="30" t="s">
        <v>67</v>
      </c>
      <c r="Y878" s="38" t="s">
        <v>67</v>
      </c>
      <c r="Z878" s="38" t="s">
        <v>854</v>
      </c>
      <c r="AA878" s="38"/>
      <c r="AB878" s="38" t="s">
        <v>67</v>
      </c>
      <c r="AC878" s="30" t="s">
        <v>67</v>
      </c>
      <c r="AD878" s="40">
        <v>0</v>
      </c>
      <c r="AE878" s="40">
        <v>0</v>
      </c>
      <c r="AF878" s="40">
        <v>0</v>
      </c>
      <c r="AG878" s="40">
        <v>1</v>
      </c>
      <c r="AH878" s="40">
        <v>1</v>
      </c>
      <c r="AI878" s="40">
        <v>0</v>
      </c>
      <c r="AJ878" s="40">
        <v>1</v>
      </c>
      <c r="AK878" s="40">
        <v>0</v>
      </c>
      <c r="AL878" s="40">
        <v>1</v>
      </c>
      <c r="AM878" s="40">
        <v>0</v>
      </c>
      <c r="AN878" s="40">
        <v>0</v>
      </c>
      <c r="AO878" s="40">
        <v>0</v>
      </c>
      <c r="AP878" s="40">
        <v>0</v>
      </c>
      <c r="AQ878" s="40">
        <v>0</v>
      </c>
      <c r="AR878" s="40">
        <v>0</v>
      </c>
      <c r="AS878" s="40">
        <v>0</v>
      </c>
      <c r="AT878" s="40">
        <v>0</v>
      </c>
      <c r="AU878" s="34" t="s">
        <v>2223</v>
      </c>
      <c r="AV878" s="34" t="s">
        <v>7329</v>
      </c>
      <c r="AW878" s="34" t="s">
        <v>1351</v>
      </c>
      <c r="AX878" s="34" t="s">
        <v>1352</v>
      </c>
      <c r="AY878" s="39"/>
      <c r="AZ878" s="38"/>
      <c r="BA878" s="38"/>
      <c r="BB878" s="41">
        <v>31279</v>
      </c>
      <c r="BC878" s="38" t="s">
        <v>67</v>
      </c>
    </row>
    <row r="879" spans="1:55">
      <c r="A879" s="56">
        <f>IF(ISBLANK(#REF!),"",ROW()-1)</f>
        <v>878</v>
      </c>
      <c r="B879" s="30" t="s">
        <v>54</v>
      </c>
      <c r="C879" s="43" t="s">
        <v>574</v>
      </c>
      <c r="D879" s="32" t="s">
        <v>7330</v>
      </c>
      <c r="E879" s="47" t="s">
        <v>2020</v>
      </c>
      <c r="F879" s="34" t="s">
        <v>58</v>
      </c>
      <c r="G879" s="31" t="s">
        <v>93</v>
      </c>
      <c r="H879" s="36" t="s">
        <v>7331</v>
      </c>
      <c r="I879" s="36" t="s">
        <v>251</v>
      </c>
      <c r="J879" s="36" t="s">
        <v>7332</v>
      </c>
      <c r="K879" s="36" t="s">
        <v>7333</v>
      </c>
      <c r="L879" s="36" t="s">
        <v>7334</v>
      </c>
      <c r="M879" s="36" t="s">
        <v>7335</v>
      </c>
      <c r="N879" s="36" t="s">
        <v>7336</v>
      </c>
      <c r="O879" s="37" t="s">
        <v>67</v>
      </c>
      <c r="P879" s="37" t="s">
        <v>67</v>
      </c>
      <c r="Q879" s="30" t="s">
        <v>67</v>
      </c>
      <c r="R879" s="38" t="s">
        <v>67</v>
      </c>
      <c r="S879" s="30" t="s">
        <v>853</v>
      </c>
      <c r="T879" s="30" t="b">
        <v>0</v>
      </c>
      <c r="U879" s="30" t="s">
        <v>67</v>
      </c>
      <c r="V879" s="34" t="s">
        <v>67</v>
      </c>
      <c r="W879" s="39" t="s">
        <v>67</v>
      </c>
      <c r="X879" s="30" t="s">
        <v>67</v>
      </c>
      <c r="Y879" s="38" t="s">
        <v>67</v>
      </c>
      <c r="Z879" s="38" t="s">
        <v>854</v>
      </c>
      <c r="AA879" s="38"/>
      <c r="AB879" s="38" t="s">
        <v>67</v>
      </c>
      <c r="AC879" s="30" t="s">
        <v>67</v>
      </c>
      <c r="AD879" s="40">
        <v>0</v>
      </c>
      <c r="AE879" s="40">
        <v>0</v>
      </c>
      <c r="AF879" s="40">
        <v>0</v>
      </c>
      <c r="AG879" s="40">
        <v>0</v>
      </c>
      <c r="AH879" s="40">
        <v>0</v>
      </c>
      <c r="AI879" s="40">
        <v>0</v>
      </c>
      <c r="AJ879" s="40">
        <v>0</v>
      </c>
      <c r="AK879" s="40">
        <v>0</v>
      </c>
      <c r="AL879" s="40">
        <v>0</v>
      </c>
      <c r="AM879" s="40">
        <v>0</v>
      </c>
      <c r="AN879" s="40">
        <v>0</v>
      </c>
      <c r="AO879" s="40">
        <v>0</v>
      </c>
      <c r="AP879" s="40">
        <v>0</v>
      </c>
      <c r="AQ879" s="40">
        <v>0</v>
      </c>
      <c r="AR879" s="40">
        <v>0</v>
      </c>
      <c r="AS879" s="40">
        <v>0</v>
      </c>
      <c r="AT879" s="40">
        <v>0</v>
      </c>
      <c r="AU879" s="34" t="s">
        <v>622</v>
      </c>
      <c r="AV879" s="34" t="s">
        <v>67</v>
      </c>
      <c r="AW879" s="34" t="s">
        <v>67</v>
      </c>
      <c r="AX879" s="34"/>
      <c r="AY879" s="39"/>
      <c r="AZ879" s="38"/>
      <c r="BA879" s="38"/>
      <c r="BB879" s="41"/>
      <c r="BC879" s="38" t="s">
        <v>67</v>
      </c>
    </row>
    <row r="880" spans="1:55">
      <c r="A880" s="56">
        <f>IF(ISBLANK(#REF!),"",ROW()-1)</f>
        <v>879</v>
      </c>
      <c r="B880" s="30" t="s">
        <v>54</v>
      </c>
      <c r="C880" s="31" t="s">
        <v>949</v>
      </c>
      <c r="D880" s="32" t="s">
        <v>7337</v>
      </c>
      <c r="E880" s="47" t="s">
        <v>2020</v>
      </c>
      <c r="F880" s="34" t="s">
        <v>2021</v>
      </c>
      <c r="G880" s="31" t="s">
        <v>2315</v>
      </c>
      <c r="H880" s="36" t="s">
        <v>7338</v>
      </c>
      <c r="I880" s="36" t="s">
        <v>7339</v>
      </c>
      <c r="J880" s="36" t="s">
        <v>7340</v>
      </c>
      <c r="K880" s="36" t="s">
        <v>67</v>
      </c>
      <c r="L880" s="36" t="s">
        <v>67</v>
      </c>
      <c r="M880" s="36" t="s">
        <v>67</v>
      </c>
      <c r="N880" s="36" t="s">
        <v>7341</v>
      </c>
      <c r="O880" s="37" t="s">
        <v>67</v>
      </c>
      <c r="P880" s="37" t="s">
        <v>67</v>
      </c>
      <c r="Q880" s="30" t="s">
        <v>67</v>
      </c>
      <c r="R880" s="38" t="s">
        <v>67</v>
      </c>
      <c r="S880" s="30" t="s">
        <v>853</v>
      </c>
      <c r="T880" s="30" t="b">
        <v>0</v>
      </c>
      <c r="U880" s="30" t="s">
        <v>67</v>
      </c>
      <c r="V880" s="34" t="s">
        <v>67</v>
      </c>
      <c r="W880" s="39" t="s">
        <v>67</v>
      </c>
      <c r="X880" s="30" t="s">
        <v>67</v>
      </c>
      <c r="Y880" s="38" t="s">
        <v>67</v>
      </c>
      <c r="Z880" s="38" t="s">
        <v>854</v>
      </c>
      <c r="AA880" s="38"/>
      <c r="AB880" s="38" t="s">
        <v>67</v>
      </c>
      <c r="AC880" s="30" t="s">
        <v>67</v>
      </c>
      <c r="AD880" s="40">
        <v>0</v>
      </c>
      <c r="AE880" s="40">
        <v>0</v>
      </c>
      <c r="AF880" s="40">
        <v>0</v>
      </c>
      <c r="AG880" s="40">
        <v>0</v>
      </c>
      <c r="AH880" s="40">
        <v>0</v>
      </c>
      <c r="AI880" s="40">
        <v>0</v>
      </c>
      <c r="AJ880" s="40">
        <v>0</v>
      </c>
      <c r="AK880" s="40">
        <v>0</v>
      </c>
      <c r="AL880" s="40">
        <v>0</v>
      </c>
      <c r="AM880" s="40">
        <v>0</v>
      </c>
      <c r="AN880" s="40">
        <v>0</v>
      </c>
      <c r="AO880" s="40">
        <v>0</v>
      </c>
      <c r="AP880" s="40">
        <v>0</v>
      </c>
      <c r="AQ880" s="40">
        <v>0</v>
      </c>
      <c r="AR880" s="40">
        <v>0</v>
      </c>
      <c r="AS880" s="40">
        <v>0</v>
      </c>
      <c r="AT880" s="40">
        <v>0</v>
      </c>
      <c r="AU880" s="34" t="s">
        <v>622</v>
      </c>
      <c r="AV880" s="34" t="s">
        <v>67</v>
      </c>
      <c r="AW880" s="34" t="s">
        <v>67</v>
      </c>
      <c r="AX880" s="34"/>
      <c r="AY880" s="39"/>
      <c r="AZ880" s="38"/>
      <c r="BA880" s="38"/>
      <c r="BB880" s="41"/>
      <c r="BC880" s="38" t="s">
        <v>67</v>
      </c>
    </row>
    <row r="881" spans="1:55">
      <c r="A881" s="56">
        <f>IF(ISBLANK(#REF!),"",ROW()-1)</f>
        <v>880</v>
      </c>
      <c r="B881" s="30" t="s">
        <v>54</v>
      </c>
      <c r="C881" s="31" t="s">
        <v>2200</v>
      </c>
      <c r="D881" s="32" t="s">
        <v>7342</v>
      </c>
      <c r="E881" s="47" t="s">
        <v>2020</v>
      </c>
      <c r="F881" s="34" t="s">
        <v>2021</v>
      </c>
      <c r="G881" s="31" t="s">
        <v>93</v>
      </c>
      <c r="H881" s="36" t="str">
        <f t="array" aca="1" ref="H881" ca="1">IFERROR(_xludf.XLOOKUP('[1]1. 기존DB검색용(사용X)'!H:H,'[1]1. 기존DB검색용(사용X)'!M:M),"-")</f>
        <v>-</v>
      </c>
      <c r="I881" s="36" t="str">
        <f t="array" aca="1" ref="I881" ca="1">IFERROR(_xludf.XLOOKUP(D881,'[1]1. 기존DB검색용(사용X)'!H:H,'[1]1. 기존DB검색용(사용X)'!N:N),"-")</f>
        <v>-</v>
      </c>
      <c r="J881" s="36" t="str">
        <f t="array" aca="1" ref="J881" ca="1">IFERROR(_xludf.XLOOKUP(D881,'[1]1. 기존DB검색용(사용X)'!H:H,'[1]1. 기존DB검색용(사용X)'!O:O),"-")</f>
        <v>-</v>
      </c>
      <c r="K881" s="36" t="str">
        <f t="array" aca="1" ref="K881" ca="1">IFERROR(_xludf.XLOOKUP(D881,'[1]1. 기존DB검색용(사용X)'!H:H,'[1]1. 기존DB검색용(사용X)'!P:P),"-")</f>
        <v>-</v>
      </c>
      <c r="L881" s="36" t="str">
        <f t="array" aca="1" ref="L881" ca="1">IFERROR(_xludf.XLOOKUP(D881,'[1]1. 기존DB검색용(사용X)'!H:H,'[1]1. 기존DB검색용(사용X)'!Q:Q),"-")</f>
        <v>-</v>
      </c>
      <c r="M881" s="36" t="str">
        <f t="array" aca="1" ref="M881" ca="1">IFERROR(_xludf.XLOOKUP(D881,'[1]1. 기존DB검색용(사용X)'!H:H,'[1]1. 기존DB검색용(사용X)'!R:R),"-")</f>
        <v>-</v>
      </c>
      <c r="N881" s="36" t="s">
        <v>7343</v>
      </c>
      <c r="O881" s="37" t="s">
        <v>67</v>
      </c>
      <c r="P881" s="37" t="s">
        <v>67</v>
      </c>
      <c r="Q881" s="30" t="s">
        <v>67</v>
      </c>
      <c r="R881" s="38" t="s">
        <v>67</v>
      </c>
      <c r="S881" s="30" t="s">
        <v>853</v>
      </c>
      <c r="T881" s="30" t="b">
        <v>0</v>
      </c>
      <c r="U881" s="30" t="s">
        <v>67</v>
      </c>
      <c r="V881" s="34" t="s">
        <v>67</v>
      </c>
      <c r="W881" s="39" t="s">
        <v>67</v>
      </c>
      <c r="X881" s="30" t="s">
        <v>67</v>
      </c>
      <c r="Y881" s="38" t="s">
        <v>67</v>
      </c>
      <c r="Z881" s="38" t="s">
        <v>854</v>
      </c>
      <c r="AA881" s="38"/>
      <c r="AB881" s="38" t="s">
        <v>67</v>
      </c>
      <c r="AC881" s="30" t="s">
        <v>67</v>
      </c>
      <c r="AD881" s="40">
        <v>0</v>
      </c>
      <c r="AE881" s="40">
        <v>1</v>
      </c>
      <c r="AF881" s="40">
        <v>1</v>
      </c>
      <c r="AG881" s="40">
        <v>2</v>
      </c>
      <c r="AH881" s="40">
        <v>1</v>
      </c>
      <c r="AI881" s="40">
        <v>0</v>
      </c>
      <c r="AJ881" s="40">
        <v>1</v>
      </c>
      <c r="AK881" s="40">
        <v>0</v>
      </c>
      <c r="AL881" s="40">
        <v>1</v>
      </c>
      <c r="AM881" s="40">
        <v>0</v>
      </c>
      <c r="AN881" s="40">
        <v>0</v>
      </c>
      <c r="AO881" s="40">
        <v>0</v>
      </c>
      <c r="AP881" s="40">
        <v>0</v>
      </c>
      <c r="AQ881" s="40">
        <v>0</v>
      </c>
      <c r="AR881" s="40">
        <v>0</v>
      </c>
      <c r="AS881" s="40">
        <v>0</v>
      </c>
      <c r="AT881" s="40">
        <v>0</v>
      </c>
      <c r="AU881" s="34" t="s">
        <v>959</v>
      </c>
      <c r="AV881" s="34" t="s">
        <v>67</v>
      </c>
      <c r="AW881" s="34" t="s">
        <v>67</v>
      </c>
      <c r="AX881" s="34"/>
      <c r="AY881" s="39"/>
      <c r="AZ881" s="38"/>
      <c r="BA881" s="38"/>
      <c r="BB881" s="41"/>
      <c r="BC881" s="38" t="s">
        <v>67</v>
      </c>
    </row>
    <row r="882" spans="1:55">
      <c r="A882" s="29">
        <f t="shared" ref="A882:A883" si="7">IF(ISBLANK(D882),"",ROW()-1)</f>
        <v>881</v>
      </c>
      <c r="B882" s="30" t="s">
        <v>54</v>
      </c>
      <c r="C882" s="31" t="s">
        <v>476</v>
      </c>
      <c r="D882" s="32" t="s">
        <v>7344</v>
      </c>
      <c r="E882" s="33" t="s">
        <v>57</v>
      </c>
      <c r="F882" s="34" t="s">
        <v>852</v>
      </c>
      <c r="G882" s="35" t="s">
        <v>93</v>
      </c>
      <c r="H882" s="36" t="s">
        <v>2178</v>
      </c>
      <c r="I882" s="36" t="s">
        <v>121</v>
      </c>
      <c r="J882" s="36" t="s">
        <v>2179</v>
      </c>
      <c r="K882" s="36" t="s">
        <v>2180</v>
      </c>
      <c r="L882" s="36" t="s">
        <v>2181</v>
      </c>
      <c r="M882" s="36" t="s">
        <v>2182</v>
      </c>
      <c r="N882" s="36" t="s">
        <v>2183</v>
      </c>
      <c r="O882" s="37" t="s">
        <v>2178</v>
      </c>
      <c r="P882" s="37" t="s">
        <v>2184</v>
      </c>
      <c r="Q882" s="38">
        <v>45792</v>
      </c>
      <c r="R882" s="38" t="s">
        <v>67</v>
      </c>
      <c r="S882" s="30" t="s">
        <v>103</v>
      </c>
      <c r="T882" s="30" t="b">
        <v>0</v>
      </c>
      <c r="U882" s="30" t="s">
        <v>2185</v>
      </c>
      <c r="V882" s="34" t="s">
        <v>2186</v>
      </c>
      <c r="W882" s="39">
        <v>2701204</v>
      </c>
      <c r="X882" s="30" t="s">
        <v>67</v>
      </c>
      <c r="Y882" s="38" t="s">
        <v>67</v>
      </c>
      <c r="Z882" s="38" t="s">
        <v>854</v>
      </c>
      <c r="AA882" s="38"/>
      <c r="AB882" s="38" t="s">
        <v>67</v>
      </c>
      <c r="AC882" s="30" t="s">
        <v>67</v>
      </c>
      <c r="AD882" s="40">
        <v>0</v>
      </c>
      <c r="AE882" s="40">
        <v>0</v>
      </c>
      <c r="AF882" s="40">
        <v>0</v>
      </c>
      <c r="AG882" s="40">
        <v>3</v>
      </c>
      <c r="AH882" s="40">
        <v>0</v>
      </c>
      <c r="AI882" s="40">
        <v>0</v>
      </c>
      <c r="AJ882" s="40">
        <v>0</v>
      </c>
      <c r="AK882" s="40">
        <v>0</v>
      </c>
      <c r="AL882" s="40">
        <v>0</v>
      </c>
      <c r="AM882" s="40">
        <v>0</v>
      </c>
      <c r="AN882" s="40">
        <v>0</v>
      </c>
      <c r="AO882" s="40">
        <v>0</v>
      </c>
      <c r="AP882" s="40">
        <v>0</v>
      </c>
      <c r="AQ882" s="40">
        <v>0</v>
      </c>
      <c r="AR882" s="40">
        <v>400000</v>
      </c>
      <c r="AS882" s="40">
        <v>300000</v>
      </c>
      <c r="AT882" s="40">
        <v>0</v>
      </c>
      <c r="AU882" s="34" t="s">
        <v>2325</v>
      </c>
      <c r="AV882" s="34" t="s">
        <v>67</v>
      </c>
      <c r="AW882" s="34" t="s">
        <v>67</v>
      </c>
      <c r="AX882" s="34"/>
      <c r="AY882" s="39"/>
      <c r="AZ882" s="38"/>
      <c r="BA882" s="38"/>
      <c r="BB882" s="41"/>
      <c r="BC882" s="38" t="s">
        <v>67</v>
      </c>
    </row>
    <row r="883" spans="1:55">
      <c r="A883" s="29">
        <f t="shared" si="7"/>
        <v>882</v>
      </c>
      <c r="B883" s="30" t="s">
        <v>54</v>
      </c>
      <c r="C883" s="31" t="s">
        <v>4361</v>
      </c>
      <c r="D883" s="32" t="s">
        <v>7345</v>
      </c>
      <c r="E883" s="33" t="s">
        <v>57</v>
      </c>
      <c r="F883" s="34" t="s">
        <v>2268</v>
      </c>
      <c r="G883" s="31" t="s">
        <v>93</v>
      </c>
      <c r="H883" s="36" t="s">
        <v>7346</v>
      </c>
      <c r="I883" s="36" t="s">
        <v>251</v>
      </c>
      <c r="J883" s="36" t="s">
        <v>67</v>
      </c>
      <c r="K883" s="36" t="s">
        <v>7347</v>
      </c>
      <c r="L883" s="36" t="str">
        <f t="array" aca="1" ref="L883" ca="1">IFERROR(_xludf.XLOOKUP(D883,'[1]1. 기존DB검색용(사용X)'!H:H,'[1]1. 기존DB검색용(사용X)'!Q:Q),"-")</f>
        <v>-</v>
      </c>
      <c r="M883" s="36" t="s">
        <v>7348</v>
      </c>
      <c r="N883" s="36" t="s">
        <v>7349</v>
      </c>
      <c r="O883" s="37" t="s">
        <v>67</v>
      </c>
      <c r="P883" s="37" t="s">
        <v>67</v>
      </c>
      <c r="Q883" s="30" t="s">
        <v>67</v>
      </c>
      <c r="R883" s="38" t="s">
        <v>67</v>
      </c>
      <c r="S883" s="30" t="s">
        <v>853</v>
      </c>
      <c r="T883" s="30" t="b">
        <v>0</v>
      </c>
      <c r="U883" s="30" t="s">
        <v>7350</v>
      </c>
      <c r="V883" s="34" t="s">
        <v>7351</v>
      </c>
      <c r="W883" s="39" t="s">
        <v>7352</v>
      </c>
      <c r="X883" s="30" t="s">
        <v>71</v>
      </c>
      <c r="Y883" s="38">
        <v>45875</v>
      </c>
      <c r="Z883" s="38" t="s">
        <v>854</v>
      </c>
      <c r="AA883" s="38"/>
      <c r="AB883" s="38" t="s">
        <v>67</v>
      </c>
      <c r="AC883" s="30" t="s">
        <v>67</v>
      </c>
      <c r="AD883" s="40">
        <v>0</v>
      </c>
      <c r="AE883" s="40">
        <v>0</v>
      </c>
      <c r="AF883" s="40">
        <v>0</v>
      </c>
      <c r="AG883" s="40">
        <v>7</v>
      </c>
      <c r="AH883" s="40">
        <v>0</v>
      </c>
      <c r="AI883" s="40">
        <v>0</v>
      </c>
      <c r="AJ883" s="40">
        <v>0</v>
      </c>
      <c r="AK883" s="40">
        <v>0</v>
      </c>
      <c r="AL883" s="40">
        <v>0</v>
      </c>
      <c r="AM883" s="40">
        <v>0</v>
      </c>
      <c r="AN883" s="40">
        <v>0</v>
      </c>
      <c r="AO883" s="40">
        <v>0</v>
      </c>
      <c r="AP883" s="40">
        <v>0</v>
      </c>
      <c r="AQ883" s="40">
        <v>0</v>
      </c>
      <c r="AR883" s="40">
        <v>0</v>
      </c>
      <c r="AS883" s="40">
        <v>0</v>
      </c>
      <c r="AT883" s="40">
        <v>0</v>
      </c>
      <c r="AU883" s="34" t="s">
        <v>2273</v>
      </c>
      <c r="AV883" s="34" t="s">
        <v>67</v>
      </c>
      <c r="AW883" s="34" t="s">
        <v>67</v>
      </c>
      <c r="AX883" s="34"/>
      <c r="AY883" s="39"/>
      <c r="AZ883" s="38"/>
      <c r="BA883" s="38"/>
      <c r="BB883" s="41"/>
      <c r="BC883" s="38" t="s">
        <v>67</v>
      </c>
    </row>
    <row r="884" spans="1:55">
      <c r="A884" s="56">
        <f>IF(ISBLANK(#REF!),"",ROW()-1)</f>
        <v>883</v>
      </c>
      <c r="B884" s="30" t="s">
        <v>1398</v>
      </c>
      <c r="C884" s="31" t="s">
        <v>3207</v>
      </c>
      <c r="D884" s="32" t="s">
        <v>7353</v>
      </c>
      <c r="E884" s="47" t="s">
        <v>2020</v>
      </c>
      <c r="F884" s="34" t="s">
        <v>1400</v>
      </c>
      <c r="G884" s="31" t="s">
        <v>59</v>
      </c>
      <c r="H884" s="36" t="s">
        <v>7354</v>
      </c>
      <c r="I884" s="36" t="s">
        <v>121</v>
      </c>
      <c r="J884" s="36" t="s">
        <v>7355</v>
      </c>
      <c r="K884" s="36" t="s">
        <v>7355</v>
      </c>
      <c r="L884" s="36" t="s">
        <v>7356</v>
      </c>
      <c r="M884" s="36" t="s">
        <v>7357</v>
      </c>
      <c r="N884" s="36" t="s">
        <v>7358</v>
      </c>
      <c r="O884" s="37" t="s">
        <v>7354</v>
      </c>
      <c r="P884" s="37" t="s">
        <v>7359</v>
      </c>
      <c r="Q884" s="30" t="s">
        <v>67</v>
      </c>
      <c r="R884" s="38" t="s">
        <v>67</v>
      </c>
      <c r="S884" s="30" t="s">
        <v>853</v>
      </c>
      <c r="T884" s="30" t="b">
        <v>0</v>
      </c>
      <c r="U884" s="30" t="s">
        <v>67</v>
      </c>
      <c r="V884" s="34" t="s">
        <v>67</v>
      </c>
      <c r="W884" s="39" t="s">
        <v>67</v>
      </c>
      <c r="X884" s="30" t="s">
        <v>67</v>
      </c>
      <c r="Y884" s="38" t="s">
        <v>67</v>
      </c>
      <c r="Z884" s="38" t="s">
        <v>854</v>
      </c>
      <c r="AA884" s="38"/>
      <c r="AB884" s="38" t="s">
        <v>67</v>
      </c>
      <c r="AC884" s="30" t="s">
        <v>67</v>
      </c>
      <c r="AD884" s="40">
        <v>0</v>
      </c>
      <c r="AE884" s="40">
        <v>1</v>
      </c>
      <c r="AF884" s="40">
        <v>1</v>
      </c>
      <c r="AG884" s="40">
        <v>2</v>
      </c>
      <c r="AH884" s="40">
        <v>1</v>
      </c>
      <c r="AI884" s="40">
        <v>1</v>
      </c>
      <c r="AJ884" s="40">
        <v>1</v>
      </c>
      <c r="AK884" s="40">
        <v>1</v>
      </c>
      <c r="AL884" s="40">
        <v>0</v>
      </c>
      <c r="AM884" s="40">
        <v>0</v>
      </c>
      <c r="AN884" s="40">
        <v>0</v>
      </c>
      <c r="AO884" s="40">
        <v>0</v>
      </c>
      <c r="AP884" s="40">
        <v>0</v>
      </c>
      <c r="AQ884" s="40">
        <v>0</v>
      </c>
      <c r="AR884" s="40">
        <v>0</v>
      </c>
      <c r="AS884" s="40">
        <v>0</v>
      </c>
      <c r="AT884" s="40">
        <v>0</v>
      </c>
      <c r="AU884" s="34" t="s">
        <v>959</v>
      </c>
      <c r="AV884" s="34" t="s">
        <v>7360</v>
      </c>
      <c r="AW884" s="34" t="s">
        <v>1351</v>
      </c>
      <c r="AX884" s="34" t="s">
        <v>1352</v>
      </c>
      <c r="AY884" s="39" t="s">
        <v>7361</v>
      </c>
      <c r="AZ884" s="38"/>
      <c r="BA884" s="38"/>
      <c r="BB884" s="41"/>
      <c r="BC884" s="38" t="s">
        <v>67</v>
      </c>
    </row>
    <row r="885" spans="1:55">
      <c r="A885" s="56">
        <f>IF(ISBLANK(#REF!),"",ROW()-1)</f>
        <v>884</v>
      </c>
      <c r="B885" s="30" t="s">
        <v>54</v>
      </c>
      <c r="C885" s="31" t="s">
        <v>3207</v>
      </c>
      <c r="D885" s="32" t="s">
        <v>7362</v>
      </c>
      <c r="E885" s="47" t="s">
        <v>2020</v>
      </c>
      <c r="F885" s="34" t="s">
        <v>58</v>
      </c>
      <c r="G885" s="31" t="s">
        <v>93</v>
      </c>
      <c r="H885" s="36" t="s">
        <v>7363</v>
      </c>
      <c r="I885" s="36" t="s">
        <v>121</v>
      </c>
      <c r="J885" s="36" t="s">
        <v>7364</v>
      </c>
      <c r="K885" s="36" t="s">
        <v>7365</v>
      </c>
      <c r="L885" s="36" t="s">
        <v>68</v>
      </c>
      <c r="M885" s="36" t="s">
        <v>7366</v>
      </c>
      <c r="N885" s="36" t="s">
        <v>7367</v>
      </c>
      <c r="O885" s="37" t="s">
        <v>7363</v>
      </c>
      <c r="P885" s="37" t="s">
        <v>7368</v>
      </c>
      <c r="Q885" s="30" t="s">
        <v>67</v>
      </c>
      <c r="R885" s="38" t="s">
        <v>67</v>
      </c>
      <c r="S885" s="30" t="s">
        <v>853</v>
      </c>
      <c r="T885" s="30" t="b">
        <v>0</v>
      </c>
      <c r="U885" s="30" t="s">
        <v>67</v>
      </c>
      <c r="V885" s="34" t="s">
        <v>67</v>
      </c>
      <c r="W885" s="39" t="s">
        <v>67</v>
      </c>
      <c r="X885" s="30" t="s">
        <v>67</v>
      </c>
      <c r="Y885" s="38" t="s">
        <v>67</v>
      </c>
      <c r="Z885" s="38" t="s">
        <v>854</v>
      </c>
      <c r="AA885" s="38"/>
      <c r="AB885" s="38" t="s">
        <v>67</v>
      </c>
      <c r="AC885" s="30" t="s">
        <v>67</v>
      </c>
      <c r="AD885" s="40">
        <v>0</v>
      </c>
      <c r="AE885" s="40">
        <v>1</v>
      </c>
      <c r="AF885" s="40">
        <v>1</v>
      </c>
      <c r="AG885" s="40">
        <v>3</v>
      </c>
      <c r="AH885" s="40">
        <v>1</v>
      </c>
      <c r="AI885" s="40">
        <v>4</v>
      </c>
      <c r="AJ885" s="40">
        <v>1</v>
      </c>
      <c r="AK885" s="40">
        <v>0</v>
      </c>
      <c r="AL885" s="40">
        <v>1</v>
      </c>
      <c r="AM885" s="40">
        <v>0</v>
      </c>
      <c r="AN885" s="40">
        <v>0</v>
      </c>
      <c r="AO885" s="40">
        <v>0</v>
      </c>
      <c r="AP885" s="40">
        <v>0</v>
      </c>
      <c r="AQ885" s="40">
        <v>0</v>
      </c>
      <c r="AR885" s="40">
        <v>0</v>
      </c>
      <c r="AS885" s="40">
        <v>0</v>
      </c>
      <c r="AT885" s="40">
        <v>0</v>
      </c>
      <c r="AU885" s="34" t="s">
        <v>959</v>
      </c>
      <c r="AV885" s="34" t="s">
        <v>67</v>
      </c>
      <c r="AW885" s="34" t="s">
        <v>2444</v>
      </c>
      <c r="AX885" s="34" t="s">
        <v>3179</v>
      </c>
      <c r="AY885" s="39" t="s">
        <v>7369</v>
      </c>
      <c r="AZ885" s="38"/>
      <c r="BA885" s="38"/>
      <c r="BB885" s="41">
        <v>24255</v>
      </c>
      <c r="BC885" s="38" t="s">
        <v>67</v>
      </c>
    </row>
    <row r="886" spans="1:55">
      <c r="A886" s="56">
        <f>IF(ISBLANK(#REF!),"",ROW()-1)</f>
        <v>885</v>
      </c>
      <c r="B886" s="30" t="s">
        <v>54</v>
      </c>
      <c r="C886" s="31" t="s">
        <v>3207</v>
      </c>
      <c r="D886" s="32" t="s">
        <v>7370</v>
      </c>
      <c r="E886" s="47" t="s">
        <v>2020</v>
      </c>
      <c r="F886" s="34" t="s">
        <v>58</v>
      </c>
      <c r="G886" s="31" t="s">
        <v>93</v>
      </c>
      <c r="H886" s="36" t="s">
        <v>7371</v>
      </c>
      <c r="I886" s="36" t="s">
        <v>7372</v>
      </c>
      <c r="J886" s="36" t="s">
        <v>7373</v>
      </c>
      <c r="K886" s="36" t="s">
        <v>7374</v>
      </c>
      <c r="L886" s="36" t="s">
        <v>7375</v>
      </c>
      <c r="M886" s="36" t="s">
        <v>7376</v>
      </c>
      <c r="N886" s="36" t="s">
        <v>7377</v>
      </c>
      <c r="O886" s="37" t="s">
        <v>7378</v>
      </c>
      <c r="P886" s="37" t="s">
        <v>7379</v>
      </c>
      <c r="Q886" s="30" t="s">
        <v>67</v>
      </c>
      <c r="R886" s="38" t="s">
        <v>67</v>
      </c>
      <c r="S886" s="30" t="s">
        <v>853</v>
      </c>
      <c r="T886" s="30" t="b">
        <v>0</v>
      </c>
      <c r="U886" s="30" t="s">
        <v>67</v>
      </c>
      <c r="V886" s="34" t="s">
        <v>67</v>
      </c>
      <c r="W886" s="39" t="s">
        <v>67</v>
      </c>
      <c r="X886" s="30" t="s">
        <v>67</v>
      </c>
      <c r="Y886" s="38" t="s">
        <v>67</v>
      </c>
      <c r="Z886" s="38" t="s">
        <v>854</v>
      </c>
      <c r="AA886" s="38"/>
      <c r="AB886" s="38" t="s">
        <v>67</v>
      </c>
      <c r="AC886" s="30" t="s">
        <v>67</v>
      </c>
      <c r="AD886" s="40">
        <v>0</v>
      </c>
      <c r="AE886" s="40">
        <v>2</v>
      </c>
      <c r="AF886" s="40">
        <v>2</v>
      </c>
      <c r="AG886" s="40">
        <v>6</v>
      </c>
      <c r="AH886" s="40">
        <v>2</v>
      </c>
      <c r="AI886" s="40">
        <v>1</v>
      </c>
      <c r="AJ886" s="40">
        <v>1</v>
      </c>
      <c r="AK886" s="40">
        <v>0</v>
      </c>
      <c r="AL886" s="40">
        <v>1</v>
      </c>
      <c r="AM886" s="40">
        <v>0</v>
      </c>
      <c r="AN886" s="40">
        <v>0</v>
      </c>
      <c r="AO886" s="40">
        <v>0</v>
      </c>
      <c r="AP886" s="40">
        <v>0</v>
      </c>
      <c r="AQ886" s="40">
        <v>0</v>
      </c>
      <c r="AR886" s="40">
        <v>0</v>
      </c>
      <c r="AS886" s="40">
        <v>0</v>
      </c>
      <c r="AT886" s="40">
        <v>1</v>
      </c>
      <c r="AU886" s="34" t="s">
        <v>959</v>
      </c>
      <c r="AV886" s="34" t="s">
        <v>7380</v>
      </c>
      <c r="AW886" s="34" t="s">
        <v>1351</v>
      </c>
      <c r="AX886" s="34" t="s">
        <v>1352</v>
      </c>
      <c r="AY886" s="39" t="s">
        <v>7381</v>
      </c>
      <c r="AZ886" s="38">
        <v>41008</v>
      </c>
      <c r="BA886" s="38">
        <v>41008</v>
      </c>
      <c r="BB886" s="41"/>
      <c r="BC886" s="38" t="s">
        <v>67</v>
      </c>
    </row>
    <row r="887" spans="1:55">
      <c r="A887" s="56">
        <f>IF(ISBLANK(#REF!),"",ROW()-1)</f>
        <v>886</v>
      </c>
      <c r="B887" s="30" t="s">
        <v>54</v>
      </c>
      <c r="C887" s="31" t="s">
        <v>476</v>
      </c>
      <c r="D887" s="32" t="s">
        <v>7382</v>
      </c>
      <c r="E887" s="47" t="s">
        <v>2020</v>
      </c>
      <c r="F887" s="34" t="s">
        <v>58</v>
      </c>
      <c r="G887" s="31" t="s">
        <v>93</v>
      </c>
      <c r="H887" s="36" t="s">
        <v>7383</v>
      </c>
      <c r="I887" s="36" t="s">
        <v>6059</v>
      </c>
      <c r="J887" s="36" t="s">
        <v>7384</v>
      </c>
      <c r="K887" s="36" t="s">
        <v>7385</v>
      </c>
      <c r="L887" s="36" t="s">
        <v>7386</v>
      </c>
      <c r="M887" s="36" t="s">
        <v>7387</v>
      </c>
      <c r="N887" s="36" t="s">
        <v>7388</v>
      </c>
      <c r="O887" s="37" t="s">
        <v>67</v>
      </c>
      <c r="P887" s="37" t="s">
        <v>67</v>
      </c>
      <c r="Q887" s="30" t="s">
        <v>67</v>
      </c>
      <c r="R887" s="38" t="s">
        <v>67</v>
      </c>
      <c r="S887" s="30" t="s">
        <v>853</v>
      </c>
      <c r="T887" s="30" t="b">
        <v>0</v>
      </c>
      <c r="U887" s="30" t="s">
        <v>67</v>
      </c>
      <c r="V887" s="34" t="s">
        <v>67</v>
      </c>
      <c r="W887" s="39" t="s">
        <v>67</v>
      </c>
      <c r="X887" s="30" t="s">
        <v>67</v>
      </c>
      <c r="Y887" s="38" t="s">
        <v>67</v>
      </c>
      <c r="Z887" s="38" t="s">
        <v>854</v>
      </c>
      <c r="AA887" s="38"/>
      <c r="AB887" s="38" t="s">
        <v>67</v>
      </c>
      <c r="AC887" s="30" t="s">
        <v>67</v>
      </c>
      <c r="AD887" s="40">
        <v>1</v>
      </c>
      <c r="AE887" s="40">
        <v>0</v>
      </c>
      <c r="AF887" s="40">
        <v>0</v>
      </c>
      <c r="AG887" s="40">
        <v>11</v>
      </c>
      <c r="AH887" s="40">
        <v>1</v>
      </c>
      <c r="AI887" s="40">
        <v>1</v>
      </c>
      <c r="AJ887" s="40">
        <v>1</v>
      </c>
      <c r="AK887" s="40">
        <v>1</v>
      </c>
      <c r="AL887" s="40">
        <v>0</v>
      </c>
      <c r="AM887" s="40">
        <v>0</v>
      </c>
      <c r="AN887" s="40">
        <v>0</v>
      </c>
      <c r="AO887" s="40">
        <v>0</v>
      </c>
      <c r="AP887" s="40">
        <v>0</v>
      </c>
      <c r="AQ887" s="40">
        <v>0</v>
      </c>
      <c r="AR887" s="40">
        <v>1900000</v>
      </c>
      <c r="AS887" s="40">
        <v>0</v>
      </c>
      <c r="AT887" s="40">
        <v>0</v>
      </c>
      <c r="AU887" s="34" t="s">
        <v>959</v>
      </c>
      <c r="AV887" s="34" t="s">
        <v>67</v>
      </c>
      <c r="AW887" s="34" t="s">
        <v>67</v>
      </c>
      <c r="AX887" s="34"/>
      <c r="AY887" s="39"/>
      <c r="AZ887" s="38"/>
      <c r="BA887" s="38"/>
      <c r="BB887" s="41"/>
      <c r="BC887" s="38" t="s">
        <v>67</v>
      </c>
    </row>
    <row r="888" spans="1:55">
      <c r="A888" s="56">
        <f>IF(ISBLANK(#REF!),"",ROW()-1)</f>
        <v>887</v>
      </c>
      <c r="B888" s="30" t="s">
        <v>54</v>
      </c>
      <c r="C888" s="31" t="s">
        <v>2448</v>
      </c>
      <c r="D888" s="32" t="s">
        <v>7389</v>
      </c>
      <c r="E888" s="47" t="s">
        <v>2020</v>
      </c>
      <c r="F888" s="34" t="s">
        <v>58</v>
      </c>
      <c r="G888" s="31" t="s">
        <v>59</v>
      </c>
      <c r="H888" s="36" t="s">
        <v>7390</v>
      </c>
      <c r="I888" s="36" t="s">
        <v>251</v>
      </c>
      <c r="J888" s="36" t="s">
        <v>7391</v>
      </c>
      <c r="K888" s="36" t="s">
        <v>7392</v>
      </c>
      <c r="L888" s="36" t="s">
        <v>7393</v>
      </c>
      <c r="M888" s="36" t="s">
        <v>7394</v>
      </c>
      <c r="N888" s="36" t="s">
        <v>7395</v>
      </c>
      <c r="O888" s="37" t="s">
        <v>7396</v>
      </c>
      <c r="P888" s="37" t="s">
        <v>7397</v>
      </c>
      <c r="Q888" s="30" t="s">
        <v>67</v>
      </c>
      <c r="R888" s="38" t="s">
        <v>67</v>
      </c>
      <c r="S888" s="30" t="s">
        <v>853</v>
      </c>
      <c r="T888" s="30" t="b">
        <v>0</v>
      </c>
      <c r="U888" s="30" t="s">
        <v>7398</v>
      </c>
      <c r="V888" s="34" t="s">
        <v>7399</v>
      </c>
      <c r="W888" s="39" t="s">
        <v>7400</v>
      </c>
      <c r="X888" s="30" t="s">
        <v>67</v>
      </c>
      <c r="Y888" s="38" t="s">
        <v>67</v>
      </c>
      <c r="Z888" s="38" t="s">
        <v>854</v>
      </c>
      <c r="AA888" s="38"/>
      <c r="AB888" s="38" t="s">
        <v>67</v>
      </c>
      <c r="AC888" s="30" t="s">
        <v>67</v>
      </c>
      <c r="AD888" s="40">
        <v>0</v>
      </c>
      <c r="AE888" s="40">
        <v>1</v>
      </c>
      <c r="AF888" s="40">
        <v>1</v>
      </c>
      <c r="AG888" s="40">
        <v>0</v>
      </c>
      <c r="AH888" s="40">
        <v>1</v>
      </c>
      <c r="AI888" s="40">
        <v>0</v>
      </c>
      <c r="AJ888" s="40">
        <v>1</v>
      </c>
      <c r="AK888" s="40">
        <v>1</v>
      </c>
      <c r="AL888" s="40">
        <v>0</v>
      </c>
      <c r="AM888" s="40">
        <v>0</v>
      </c>
      <c r="AN888" s="40">
        <v>0</v>
      </c>
      <c r="AO888" s="40">
        <v>0</v>
      </c>
      <c r="AP888" s="40">
        <v>0</v>
      </c>
      <c r="AQ888" s="40">
        <v>0</v>
      </c>
      <c r="AR888" s="40">
        <v>0</v>
      </c>
      <c r="AS888" s="40">
        <v>0</v>
      </c>
      <c r="AT888" s="40">
        <v>0</v>
      </c>
      <c r="AU888" s="34" t="s">
        <v>442</v>
      </c>
      <c r="AV888" s="34" t="s">
        <v>7401</v>
      </c>
      <c r="AW888" s="34" t="s">
        <v>1351</v>
      </c>
      <c r="AX888" s="34" t="s">
        <v>4466</v>
      </c>
      <c r="AY888" s="39" t="s">
        <v>7402</v>
      </c>
      <c r="AZ888" s="38">
        <v>42075</v>
      </c>
      <c r="BA888" s="38">
        <v>42086</v>
      </c>
      <c r="BB888" s="41">
        <v>19400</v>
      </c>
      <c r="BC888" s="38" t="s">
        <v>67</v>
      </c>
    </row>
    <row r="889" spans="1:55">
      <c r="A889" s="56">
        <f>IF(ISBLANK(#REF!),"",ROW()-1)</f>
        <v>888</v>
      </c>
      <c r="B889" s="30" t="s">
        <v>54</v>
      </c>
      <c r="C889" s="31" t="s">
        <v>949</v>
      </c>
      <c r="D889" s="32" t="s">
        <v>7403</v>
      </c>
      <c r="E889" s="47" t="s">
        <v>57</v>
      </c>
      <c r="F889" s="34" t="s">
        <v>2021</v>
      </c>
      <c r="G889" s="31" t="s">
        <v>2315</v>
      </c>
      <c r="H889" s="36" t="str">
        <f t="array" aca="1" ref="H889" ca="1">IFERROR(_xludf.XLOOKUP('[1]1. 기존DB검색용(사용X)'!H:H,'[1]1. 기존DB검색용(사용X)'!M:M),"-")</f>
        <v>-</v>
      </c>
      <c r="I889" s="36" t="str">
        <f t="array" aca="1" ref="I889" ca="1">IFERROR(_xludf.XLOOKUP(D889,'[1]1. 기존DB검색용(사용X)'!H:H,'[1]1. 기존DB검색용(사용X)'!N:N),"-")</f>
        <v>-</v>
      </c>
      <c r="J889" s="36" t="str">
        <f t="array" aca="1" ref="J889" ca="1">IFERROR(_xludf.XLOOKUP(D889,'[1]1. 기존DB검색용(사용X)'!H:H,'[1]1. 기존DB검색용(사용X)'!O:O),"-")</f>
        <v>-</v>
      </c>
      <c r="K889" s="36" t="str">
        <f t="array" aca="1" ref="K889" ca="1">IFERROR(_xludf.XLOOKUP(D889,'[1]1. 기존DB검색용(사용X)'!H:H,'[1]1. 기존DB검색용(사용X)'!P:P),"-")</f>
        <v>-</v>
      </c>
      <c r="L889" s="36" t="str">
        <f t="array" aca="1" ref="L889" ca="1">IFERROR(_xludf.XLOOKUP(D889,'[1]1. 기존DB검색용(사용X)'!H:H,'[1]1. 기존DB검색용(사용X)'!Q:Q),"-")</f>
        <v>-</v>
      </c>
      <c r="M889" s="36" t="str">
        <f t="array" aca="1" ref="M889" ca="1">IFERROR(_xludf.XLOOKUP(D889,'[1]1. 기존DB검색용(사용X)'!H:H,'[1]1. 기존DB검색용(사용X)'!R:R),"-")</f>
        <v>-</v>
      </c>
      <c r="N889" s="36" t="str">
        <f t="array" aca="1" ref="N889" ca="1">IFERROR(_xludf.XLOOKUP(D889,'[1]1. 기존DB검색용(사용X)'!H:H,'[1]1. 기존DB검색용(사용X)'!L:L),"-")</f>
        <v>-</v>
      </c>
      <c r="O889" s="37" t="s">
        <v>67</v>
      </c>
      <c r="P889" s="37" t="s">
        <v>67</v>
      </c>
      <c r="Q889" s="30" t="s">
        <v>67</v>
      </c>
      <c r="R889" s="38" t="s">
        <v>67</v>
      </c>
      <c r="S889" s="30" t="s">
        <v>853</v>
      </c>
      <c r="T889" s="30" t="b">
        <v>0</v>
      </c>
      <c r="U889" s="30" t="s">
        <v>67</v>
      </c>
      <c r="V889" s="34" t="s">
        <v>67</v>
      </c>
      <c r="W889" s="39" t="s">
        <v>67</v>
      </c>
      <c r="X889" s="30" t="s">
        <v>67</v>
      </c>
      <c r="Y889" s="38" t="s">
        <v>67</v>
      </c>
      <c r="Z889" s="38" t="s">
        <v>854</v>
      </c>
      <c r="AA889" s="38"/>
      <c r="AB889" s="38" t="s">
        <v>67</v>
      </c>
      <c r="AC889" s="30" t="s">
        <v>67</v>
      </c>
      <c r="AD889" s="40">
        <v>0</v>
      </c>
      <c r="AE889" s="40">
        <v>0</v>
      </c>
      <c r="AF889" s="40">
        <v>0</v>
      </c>
      <c r="AG889" s="40">
        <v>0</v>
      </c>
      <c r="AH889" s="40">
        <v>0</v>
      </c>
      <c r="AI889" s="40">
        <v>0</v>
      </c>
      <c r="AJ889" s="40">
        <v>0</v>
      </c>
      <c r="AK889" s="40">
        <v>0</v>
      </c>
      <c r="AL889" s="40">
        <v>0</v>
      </c>
      <c r="AM889" s="40">
        <v>0</v>
      </c>
      <c r="AN889" s="40">
        <v>0</v>
      </c>
      <c r="AO889" s="40">
        <v>0</v>
      </c>
      <c r="AP889" s="40">
        <v>0</v>
      </c>
      <c r="AQ889" s="40">
        <v>0</v>
      </c>
      <c r="AR889" s="40">
        <v>0</v>
      </c>
      <c r="AS889" s="40">
        <v>0</v>
      </c>
      <c r="AT889" s="40">
        <v>0</v>
      </c>
      <c r="AU889" s="34" t="s">
        <v>959</v>
      </c>
      <c r="AV889" s="34" t="s">
        <v>67</v>
      </c>
      <c r="AW889" s="34" t="s">
        <v>67</v>
      </c>
      <c r="AX889" s="34"/>
      <c r="AY889" s="39"/>
      <c r="AZ889" s="38"/>
      <c r="BA889" s="38"/>
      <c r="BB889" s="41"/>
      <c r="BC889" s="38" t="s">
        <v>67</v>
      </c>
    </row>
    <row r="890" spans="1:55">
      <c r="A890" s="56">
        <f>IF(ISBLANK(#REF!),"",ROW()-1)</f>
        <v>889</v>
      </c>
      <c r="B890" s="30" t="s">
        <v>54</v>
      </c>
      <c r="C890" s="31" t="s">
        <v>6132</v>
      </c>
      <c r="D890" s="32" t="s">
        <v>7404</v>
      </c>
      <c r="E890" s="47" t="s">
        <v>3623</v>
      </c>
      <c r="F890" s="34" t="s">
        <v>58</v>
      </c>
      <c r="G890" s="31" t="s">
        <v>93</v>
      </c>
      <c r="H890" s="36" t="s">
        <v>7405</v>
      </c>
      <c r="I890" s="36" t="s">
        <v>121</v>
      </c>
      <c r="J890" s="36" t="s">
        <v>7406</v>
      </c>
      <c r="K890" s="36" t="s">
        <v>7407</v>
      </c>
      <c r="L890" s="36" t="s">
        <v>7408</v>
      </c>
      <c r="M890" s="36" t="s">
        <v>7409</v>
      </c>
      <c r="N890" s="36" t="s">
        <v>7410</v>
      </c>
      <c r="O890" s="37" t="s">
        <v>7405</v>
      </c>
      <c r="P890" s="37" t="s">
        <v>7411</v>
      </c>
      <c r="Q890" s="30" t="s">
        <v>67</v>
      </c>
      <c r="R890" s="38" t="s">
        <v>67</v>
      </c>
      <c r="S890" s="30" t="s">
        <v>853</v>
      </c>
      <c r="T890" s="30" t="b">
        <v>0</v>
      </c>
      <c r="U890" s="30" t="s">
        <v>67</v>
      </c>
      <c r="V890" s="34" t="s">
        <v>67</v>
      </c>
      <c r="W890" s="39" t="s">
        <v>67</v>
      </c>
      <c r="X890" s="30" t="s">
        <v>67</v>
      </c>
      <c r="Y890" s="38" t="s">
        <v>67</v>
      </c>
      <c r="Z890" s="38" t="s">
        <v>854</v>
      </c>
      <c r="AA890" s="38"/>
      <c r="AB890" s="38" t="s">
        <v>67</v>
      </c>
      <c r="AC890" s="30" t="s">
        <v>67</v>
      </c>
      <c r="AD890" s="40">
        <v>0</v>
      </c>
      <c r="AE890" s="40">
        <v>1</v>
      </c>
      <c r="AF890" s="40">
        <v>1</v>
      </c>
      <c r="AG890" s="40">
        <v>3</v>
      </c>
      <c r="AH890" s="40">
        <v>1</v>
      </c>
      <c r="AI890" s="40">
        <v>0</v>
      </c>
      <c r="AJ890" s="40">
        <v>1</v>
      </c>
      <c r="AK890" s="40">
        <v>0</v>
      </c>
      <c r="AL890" s="40">
        <v>1</v>
      </c>
      <c r="AM890" s="40">
        <v>0</v>
      </c>
      <c r="AN890" s="40">
        <v>0</v>
      </c>
      <c r="AO890" s="40">
        <v>0</v>
      </c>
      <c r="AP890" s="40">
        <v>0</v>
      </c>
      <c r="AQ890" s="40">
        <v>0</v>
      </c>
      <c r="AR890" s="40">
        <v>0</v>
      </c>
      <c r="AS890" s="40">
        <v>0</v>
      </c>
      <c r="AT890" s="40">
        <v>0</v>
      </c>
      <c r="AU890" s="34" t="s">
        <v>442</v>
      </c>
      <c r="AV890" s="34" t="s">
        <v>7412</v>
      </c>
      <c r="AW890" s="34" t="s">
        <v>1351</v>
      </c>
      <c r="AX890" s="34" t="s">
        <v>1352</v>
      </c>
      <c r="AY890" s="39" t="s">
        <v>7413</v>
      </c>
      <c r="AZ890" s="38"/>
      <c r="BA890" s="38"/>
      <c r="BB890" s="41">
        <v>24402</v>
      </c>
      <c r="BC890" s="38" t="s">
        <v>67</v>
      </c>
    </row>
    <row r="891" spans="1:55">
      <c r="A891" s="56">
        <f>IF(ISBLANK(#REF!),"",ROW()-1)</f>
        <v>890</v>
      </c>
      <c r="B891" s="30" t="s">
        <v>54</v>
      </c>
      <c r="C891" s="31" t="s">
        <v>91</v>
      </c>
      <c r="D891" s="32" t="s">
        <v>7414</v>
      </c>
      <c r="E891" s="47" t="s">
        <v>2020</v>
      </c>
      <c r="F891" s="34" t="s">
        <v>2021</v>
      </c>
      <c r="G891" s="31" t="s">
        <v>93</v>
      </c>
      <c r="H891" s="36" t="s">
        <v>7415</v>
      </c>
      <c r="I891" s="36" t="s">
        <v>7416</v>
      </c>
      <c r="J891" s="36" t="s">
        <v>7417</v>
      </c>
      <c r="K891" s="36" t="s">
        <v>7418</v>
      </c>
      <c r="L891" s="36" t="s">
        <v>7419</v>
      </c>
      <c r="M891" s="36" t="s">
        <v>7420</v>
      </c>
      <c r="N891" s="36" t="s">
        <v>7421</v>
      </c>
      <c r="O891" s="37" t="s">
        <v>67</v>
      </c>
      <c r="P891" s="37" t="s">
        <v>67</v>
      </c>
      <c r="Q891" s="30" t="s">
        <v>67</v>
      </c>
      <c r="R891" s="38" t="s">
        <v>67</v>
      </c>
      <c r="S891" s="30" t="s">
        <v>853</v>
      </c>
      <c r="T891" s="30" t="b">
        <v>0</v>
      </c>
      <c r="U891" s="30" t="s">
        <v>67</v>
      </c>
      <c r="V891" s="34" t="s">
        <v>67</v>
      </c>
      <c r="W891" s="39" t="s">
        <v>67</v>
      </c>
      <c r="X891" s="30" t="s">
        <v>67</v>
      </c>
      <c r="Y891" s="38" t="s">
        <v>67</v>
      </c>
      <c r="Z891" s="38" t="s">
        <v>854</v>
      </c>
      <c r="AA891" s="38"/>
      <c r="AB891" s="38" t="s">
        <v>67</v>
      </c>
      <c r="AC891" s="30" t="s">
        <v>67</v>
      </c>
      <c r="AD891" s="40">
        <v>0</v>
      </c>
      <c r="AE891" s="40">
        <v>3</v>
      </c>
      <c r="AF891" s="40">
        <v>3</v>
      </c>
      <c r="AG891" s="40">
        <v>5</v>
      </c>
      <c r="AH891" s="40">
        <v>3</v>
      </c>
      <c r="AI891" s="40">
        <v>0</v>
      </c>
      <c r="AJ891" s="40">
        <v>1</v>
      </c>
      <c r="AK891" s="40">
        <v>0</v>
      </c>
      <c r="AL891" s="40">
        <v>1</v>
      </c>
      <c r="AM891" s="40">
        <v>0</v>
      </c>
      <c r="AN891" s="40">
        <v>0</v>
      </c>
      <c r="AO891" s="40">
        <v>0</v>
      </c>
      <c r="AP891" s="40">
        <v>0</v>
      </c>
      <c r="AQ891" s="40">
        <v>0</v>
      </c>
      <c r="AR891" s="40">
        <v>2400000</v>
      </c>
      <c r="AS891" s="40">
        <v>0</v>
      </c>
      <c r="AT891" s="40">
        <v>2</v>
      </c>
      <c r="AU891" s="34" t="s">
        <v>7422</v>
      </c>
      <c r="AV891" s="34" t="s">
        <v>67</v>
      </c>
      <c r="AW891" s="34" t="s">
        <v>67</v>
      </c>
      <c r="AX891" s="34"/>
      <c r="AY891" s="39"/>
      <c r="AZ891" s="38"/>
      <c r="BA891" s="38"/>
      <c r="BB891" s="41"/>
      <c r="BC891" s="38" t="s">
        <v>67</v>
      </c>
    </row>
    <row r="892" spans="1:55">
      <c r="A892" s="56">
        <f>IF(ISBLANK(#REF!),"",ROW()-1)</f>
        <v>891</v>
      </c>
      <c r="B892" s="30" t="s">
        <v>54</v>
      </c>
      <c r="C892" s="31" t="s">
        <v>3207</v>
      </c>
      <c r="D892" s="32" t="s">
        <v>7423</v>
      </c>
      <c r="E892" s="47" t="s">
        <v>2020</v>
      </c>
      <c r="F892" s="34" t="s">
        <v>2021</v>
      </c>
      <c r="G892" s="31" t="s">
        <v>59</v>
      </c>
      <c r="H892" s="36" t="s">
        <v>7424</v>
      </c>
      <c r="I892" s="36" t="s">
        <v>7425</v>
      </c>
      <c r="J892" s="36" t="s">
        <v>7426</v>
      </c>
      <c r="K892" s="36" t="s">
        <v>7427</v>
      </c>
      <c r="L892" s="36" t="s">
        <v>68</v>
      </c>
      <c r="M892" s="36" t="s">
        <v>7428</v>
      </c>
      <c r="N892" s="36" t="s">
        <v>7429</v>
      </c>
      <c r="O892" s="37" t="s">
        <v>67</v>
      </c>
      <c r="P892" s="37" t="s">
        <v>67</v>
      </c>
      <c r="Q892" s="30" t="s">
        <v>67</v>
      </c>
      <c r="R892" s="38" t="s">
        <v>67</v>
      </c>
      <c r="S892" s="30" t="s">
        <v>853</v>
      </c>
      <c r="T892" s="30" t="b">
        <v>0</v>
      </c>
      <c r="U892" s="30" t="s">
        <v>7430</v>
      </c>
      <c r="V892" s="34" t="s">
        <v>7431</v>
      </c>
      <c r="W892" s="39" t="s">
        <v>7432</v>
      </c>
      <c r="X892" s="30" t="s">
        <v>67</v>
      </c>
      <c r="Y892" s="38" t="s">
        <v>67</v>
      </c>
      <c r="Z892" s="38" t="s">
        <v>854</v>
      </c>
      <c r="AA892" s="38"/>
      <c r="AB892" s="38" t="s">
        <v>67</v>
      </c>
      <c r="AC892" s="30" t="s">
        <v>67</v>
      </c>
      <c r="AD892" s="40">
        <v>0</v>
      </c>
      <c r="AE892" s="40">
        <v>0</v>
      </c>
      <c r="AF892" s="40">
        <v>0</v>
      </c>
      <c r="AG892" s="40">
        <v>0</v>
      </c>
      <c r="AH892" s="40">
        <v>0</v>
      </c>
      <c r="AI892" s="40">
        <v>0</v>
      </c>
      <c r="AJ892" s="40">
        <v>0</v>
      </c>
      <c r="AK892" s="40">
        <v>0</v>
      </c>
      <c r="AL892" s="40">
        <v>0</v>
      </c>
      <c r="AM892" s="40">
        <v>0</v>
      </c>
      <c r="AN892" s="40">
        <v>0</v>
      </c>
      <c r="AO892" s="40">
        <v>0</v>
      </c>
      <c r="AP892" s="40">
        <v>0</v>
      </c>
      <c r="AQ892" s="40">
        <v>0</v>
      </c>
      <c r="AR892" s="40">
        <v>0</v>
      </c>
      <c r="AS892" s="40">
        <v>0</v>
      </c>
      <c r="AT892" s="40">
        <v>0</v>
      </c>
      <c r="AU892" s="34" t="s">
        <v>959</v>
      </c>
      <c r="AV892" s="34" t="s">
        <v>67</v>
      </c>
      <c r="AW892" s="34" t="s">
        <v>67</v>
      </c>
      <c r="AX892" s="34"/>
      <c r="AY892" s="39"/>
      <c r="AZ892" s="38"/>
      <c r="BA892" s="38"/>
      <c r="BB892" s="41"/>
      <c r="BC892" s="38" t="s">
        <v>67</v>
      </c>
    </row>
    <row r="893" spans="1:55">
      <c r="A893" s="56">
        <f>IF(ISBLANK(#REF!),"",ROW()-1)</f>
        <v>892</v>
      </c>
      <c r="B893" s="30" t="s">
        <v>54</v>
      </c>
      <c r="C893" s="31" t="s">
        <v>3207</v>
      </c>
      <c r="D893" s="32" t="s">
        <v>7433</v>
      </c>
      <c r="E893" s="47" t="s">
        <v>2020</v>
      </c>
      <c r="F893" s="34" t="s">
        <v>58</v>
      </c>
      <c r="G893" s="31" t="s">
        <v>59</v>
      </c>
      <c r="H893" s="36" t="s">
        <v>7434</v>
      </c>
      <c r="I893" s="36" t="s">
        <v>7435</v>
      </c>
      <c r="J893" s="36" t="s">
        <v>7436</v>
      </c>
      <c r="K893" s="36" t="s">
        <v>7437</v>
      </c>
      <c r="L893" s="36" t="s">
        <v>68</v>
      </c>
      <c r="M893" s="36" t="s">
        <v>7438</v>
      </c>
      <c r="N893" s="36" t="s">
        <v>7439</v>
      </c>
      <c r="O893" s="37" t="s">
        <v>67</v>
      </c>
      <c r="P893" s="37" t="s">
        <v>67</v>
      </c>
      <c r="Q893" s="30" t="s">
        <v>67</v>
      </c>
      <c r="R893" s="38" t="s">
        <v>67</v>
      </c>
      <c r="S893" s="30" t="s">
        <v>853</v>
      </c>
      <c r="T893" s="30" t="b">
        <v>0</v>
      </c>
      <c r="U893" s="30" t="s">
        <v>7440</v>
      </c>
      <c r="V893" s="34" t="s">
        <v>7440</v>
      </c>
      <c r="W893" s="39" t="s">
        <v>7441</v>
      </c>
      <c r="X893" s="30" t="s">
        <v>67</v>
      </c>
      <c r="Y893" s="38" t="s">
        <v>67</v>
      </c>
      <c r="Z893" s="38" t="s">
        <v>854</v>
      </c>
      <c r="AA893" s="38"/>
      <c r="AB893" s="38" t="s">
        <v>67</v>
      </c>
      <c r="AC893" s="30" t="s">
        <v>67</v>
      </c>
      <c r="AD893" s="40">
        <v>0</v>
      </c>
      <c r="AE893" s="40">
        <v>3</v>
      </c>
      <c r="AF893" s="40">
        <v>3</v>
      </c>
      <c r="AG893" s="40">
        <v>2</v>
      </c>
      <c r="AH893" s="40">
        <v>3</v>
      </c>
      <c r="AI893" s="40">
        <v>3</v>
      </c>
      <c r="AJ893" s="40">
        <v>1</v>
      </c>
      <c r="AK893" s="40">
        <v>1</v>
      </c>
      <c r="AL893" s="40">
        <v>0</v>
      </c>
      <c r="AM893" s="40">
        <v>0</v>
      </c>
      <c r="AN893" s="40">
        <v>0</v>
      </c>
      <c r="AO893" s="40">
        <v>0</v>
      </c>
      <c r="AP893" s="40">
        <v>0</v>
      </c>
      <c r="AQ893" s="40">
        <v>0</v>
      </c>
      <c r="AR893" s="40">
        <v>1600000</v>
      </c>
      <c r="AS893" s="40"/>
      <c r="AT893" s="40">
        <v>1</v>
      </c>
      <c r="AU893" s="34" t="s">
        <v>959</v>
      </c>
      <c r="AV893" s="34" t="s">
        <v>67</v>
      </c>
      <c r="AW893" s="34" t="s">
        <v>67</v>
      </c>
      <c r="AX893" s="34"/>
      <c r="AY893" s="39"/>
      <c r="AZ893" s="38"/>
      <c r="BA893" s="38"/>
      <c r="BB893" s="41"/>
      <c r="BC893" s="38" t="s">
        <v>67</v>
      </c>
    </row>
    <row r="894" spans="1:55">
      <c r="A894" s="56">
        <f>IF(ISBLANK(#REF!),"",ROW()-1)</f>
        <v>893</v>
      </c>
      <c r="B894" s="30" t="s">
        <v>54</v>
      </c>
      <c r="C894" s="31" t="s">
        <v>3207</v>
      </c>
      <c r="D894" s="32" t="s">
        <v>7442</v>
      </c>
      <c r="E894" s="47" t="s">
        <v>2020</v>
      </c>
      <c r="F894" s="34" t="s">
        <v>58</v>
      </c>
      <c r="G894" s="31" t="s">
        <v>59</v>
      </c>
      <c r="H894" s="36" t="s">
        <v>7443</v>
      </c>
      <c r="I894" s="36" t="s">
        <v>121</v>
      </c>
      <c r="J894" s="36" t="s">
        <v>7444</v>
      </c>
      <c r="K894" s="36" t="s">
        <v>7445</v>
      </c>
      <c r="L894" s="36" t="s">
        <v>7446</v>
      </c>
      <c r="M894" s="36" t="s">
        <v>7447</v>
      </c>
      <c r="N894" s="36" t="s">
        <v>7448</v>
      </c>
      <c r="O894" s="37" t="s">
        <v>7449</v>
      </c>
      <c r="P894" s="37" t="s">
        <v>7450</v>
      </c>
      <c r="Q894" s="30" t="s">
        <v>67</v>
      </c>
      <c r="R894" s="38" t="s">
        <v>67</v>
      </c>
      <c r="S894" s="30" t="s">
        <v>853</v>
      </c>
      <c r="T894" s="30" t="b">
        <v>0</v>
      </c>
      <c r="U894" s="30" t="s">
        <v>67</v>
      </c>
      <c r="V894" s="34" t="s">
        <v>67</v>
      </c>
      <c r="W894" s="39" t="s">
        <v>67</v>
      </c>
      <c r="X894" s="30" t="s">
        <v>67</v>
      </c>
      <c r="Y894" s="38" t="s">
        <v>67</v>
      </c>
      <c r="Z894" s="38" t="s">
        <v>854</v>
      </c>
      <c r="AA894" s="38"/>
      <c r="AB894" s="38" t="s">
        <v>67</v>
      </c>
      <c r="AC894" s="30" t="s">
        <v>67</v>
      </c>
      <c r="AD894" s="40">
        <v>0</v>
      </c>
      <c r="AE894" s="40">
        <v>1</v>
      </c>
      <c r="AF894" s="40">
        <v>1</v>
      </c>
      <c r="AG894" s="40">
        <v>3</v>
      </c>
      <c r="AH894" s="40">
        <v>1</v>
      </c>
      <c r="AI894" s="40">
        <v>1</v>
      </c>
      <c r="AJ894" s="40">
        <v>1</v>
      </c>
      <c r="AK894" s="40">
        <v>1</v>
      </c>
      <c r="AL894" s="40">
        <v>0</v>
      </c>
      <c r="AM894" s="40">
        <v>0</v>
      </c>
      <c r="AN894" s="40">
        <v>0</v>
      </c>
      <c r="AO894" s="40">
        <v>0</v>
      </c>
      <c r="AP894" s="40">
        <v>0</v>
      </c>
      <c r="AQ894" s="40">
        <v>0</v>
      </c>
      <c r="AR894" s="40">
        <v>300000</v>
      </c>
      <c r="AS894" s="40">
        <v>800000</v>
      </c>
      <c r="AT894" s="40">
        <v>0</v>
      </c>
      <c r="AU894" s="34" t="s">
        <v>959</v>
      </c>
      <c r="AV894" s="34" t="s">
        <v>7273</v>
      </c>
      <c r="AW894" s="34" t="s">
        <v>1351</v>
      </c>
      <c r="AX894" s="34" t="s">
        <v>1352</v>
      </c>
      <c r="AY894" s="39" t="s">
        <v>7451</v>
      </c>
      <c r="AZ894" s="38">
        <v>39979</v>
      </c>
      <c r="BA894" s="38">
        <v>39979</v>
      </c>
      <c r="BB894" s="41"/>
      <c r="BC894" s="38" t="s">
        <v>67</v>
      </c>
    </row>
    <row r="895" spans="1:55">
      <c r="A895" s="56">
        <f>IF(ISBLANK(#REF!),"",ROW()-1)</f>
        <v>894</v>
      </c>
      <c r="B895" s="30" t="s">
        <v>54</v>
      </c>
      <c r="C895" s="31" t="s">
        <v>4933</v>
      </c>
      <c r="D895" s="32" t="s">
        <v>7452</v>
      </c>
      <c r="E895" s="47" t="s">
        <v>57</v>
      </c>
      <c r="F895" s="34" t="s">
        <v>58</v>
      </c>
      <c r="G895" s="31" t="s">
        <v>93</v>
      </c>
      <c r="H895" s="36" t="s">
        <v>7453</v>
      </c>
      <c r="I895" s="36" t="s">
        <v>121</v>
      </c>
      <c r="J895" s="36" t="s">
        <v>7454</v>
      </c>
      <c r="K895" s="36" t="s">
        <v>7455</v>
      </c>
      <c r="L895" s="36" t="s">
        <v>7456</v>
      </c>
      <c r="M895" s="36" t="s">
        <v>7457</v>
      </c>
      <c r="N895" s="36" t="s">
        <v>7458</v>
      </c>
      <c r="O895" s="37" t="s">
        <v>7453</v>
      </c>
      <c r="P895" s="37" t="s">
        <v>7459</v>
      </c>
      <c r="Q895" s="30" t="s">
        <v>67</v>
      </c>
      <c r="R895" s="38" t="s">
        <v>67</v>
      </c>
      <c r="S895" s="30" t="s">
        <v>853</v>
      </c>
      <c r="T895" s="30" t="b">
        <v>0</v>
      </c>
      <c r="U895" s="30" t="s">
        <v>67</v>
      </c>
      <c r="V895" s="34" t="s">
        <v>67</v>
      </c>
      <c r="W895" s="39" t="s">
        <v>67</v>
      </c>
      <c r="X895" s="30" t="s">
        <v>67</v>
      </c>
      <c r="Y895" s="38" t="s">
        <v>67</v>
      </c>
      <c r="Z895" s="38" t="s">
        <v>854</v>
      </c>
      <c r="AA895" s="38"/>
      <c r="AB895" s="38" t="s">
        <v>67</v>
      </c>
      <c r="AC895" s="30" t="s">
        <v>67</v>
      </c>
      <c r="AD895" s="40">
        <v>0</v>
      </c>
      <c r="AE895" s="40">
        <v>1</v>
      </c>
      <c r="AF895" s="40">
        <v>1</v>
      </c>
      <c r="AG895" s="40">
        <v>1</v>
      </c>
      <c r="AH895" s="40">
        <v>1</v>
      </c>
      <c r="AI895" s="40">
        <v>0</v>
      </c>
      <c r="AJ895" s="40">
        <v>0</v>
      </c>
      <c r="AK895" s="40">
        <v>0</v>
      </c>
      <c r="AL895" s="40">
        <v>0</v>
      </c>
      <c r="AM895" s="40">
        <v>0</v>
      </c>
      <c r="AN895" s="40">
        <v>0</v>
      </c>
      <c r="AO895" s="40">
        <v>0</v>
      </c>
      <c r="AP895" s="40">
        <v>0</v>
      </c>
      <c r="AQ895" s="40">
        <v>0</v>
      </c>
      <c r="AR895" s="40">
        <v>600000</v>
      </c>
      <c r="AS895" s="40">
        <v>0</v>
      </c>
      <c r="AT895" s="40">
        <v>0</v>
      </c>
      <c r="AU895" s="34" t="s">
        <v>2325</v>
      </c>
      <c r="AV895" s="34" t="s">
        <v>67</v>
      </c>
      <c r="AW895" s="34" t="s">
        <v>67</v>
      </c>
      <c r="AX895" s="34"/>
      <c r="AY895" s="39"/>
      <c r="AZ895" s="38"/>
      <c r="BA895" s="38"/>
      <c r="BB895" s="41"/>
      <c r="BC895" s="38" t="s">
        <v>67</v>
      </c>
    </row>
    <row r="896" spans="1:55">
      <c r="A896" s="56">
        <f>IF(ISBLANK(#REF!),"",ROW()-1)</f>
        <v>895</v>
      </c>
      <c r="B896" s="30" t="s">
        <v>54</v>
      </c>
      <c r="C896" s="31" t="s">
        <v>4361</v>
      </c>
      <c r="D896" s="32" t="s">
        <v>7460</v>
      </c>
      <c r="E896" s="47" t="s">
        <v>2020</v>
      </c>
      <c r="F896" s="34" t="s">
        <v>2021</v>
      </c>
      <c r="G896" s="31" t="s">
        <v>59</v>
      </c>
      <c r="H896" s="36" t="s">
        <v>3387</v>
      </c>
      <c r="I896" s="36" t="s">
        <v>121</v>
      </c>
      <c r="J896" s="36" t="s">
        <v>7461</v>
      </c>
      <c r="K896" s="36" t="s">
        <v>7462</v>
      </c>
      <c r="L896" s="36" t="s">
        <v>7463</v>
      </c>
      <c r="M896" s="36" t="s">
        <v>7464</v>
      </c>
      <c r="N896" s="36" t="s">
        <v>7465</v>
      </c>
      <c r="O896" s="37" t="s">
        <v>3387</v>
      </c>
      <c r="P896" s="37" t="s">
        <v>7466</v>
      </c>
      <c r="Q896" s="30" t="s">
        <v>67</v>
      </c>
      <c r="R896" s="38" t="s">
        <v>67</v>
      </c>
      <c r="S896" s="30" t="s">
        <v>853</v>
      </c>
      <c r="T896" s="30" t="b">
        <v>0</v>
      </c>
      <c r="U896" s="30" t="s">
        <v>67</v>
      </c>
      <c r="V896" s="34" t="s">
        <v>67</v>
      </c>
      <c r="W896" s="39" t="s">
        <v>67</v>
      </c>
      <c r="X896" s="30" t="s">
        <v>67</v>
      </c>
      <c r="Y896" s="38" t="s">
        <v>67</v>
      </c>
      <c r="Z896" s="38" t="s">
        <v>854</v>
      </c>
      <c r="AA896" s="38"/>
      <c r="AB896" s="38" t="s">
        <v>67</v>
      </c>
      <c r="AC896" s="30" t="s">
        <v>67</v>
      </c>
      <c r="AD896" s="40">
        <v>0</v>
      </c>
      <c r="AE896" s="40">
        <v>1</v>
      </c>
      <c r="AF896" s="40">
        <v>1</v>
      </c>
      <c r="AG896" s="40">
        <v>5</v>
      </c>
      <c r="AH896" s="40">
        <v>1</v>
      </c>
      <c r="AI896" s="40">
        <v>0</v>
      </c>
      <c r="AJ896" s="40">
        <v>1</v>
      </c>
      <c r="AK896" s="40">
        <v>1</v>
      </c>
      <c r="AL896" s="40">
        <v>0</v>
      </c>
      <c r="AM896" s="40">
        <v>0</v>
      </c>
      <c r="AN896" s="40">
        <v>0</v>
      </c>
      <c r="AO896" s="40">
        <v>0</v>
      </c>
      <c r="AP896" s="40">
        <v>0</v>
      </c>
      <c r="AQ896" s="40">
        <v>0</v>
      </c>
      <c r="AR896" s="40">
        <v>0</v>
      </c>
      <c r="AS896" s="40">
        <v>0</v>
      </c>
      <c r="AT896" s="40">
        <v>0</v>
      </c>
      <c r="AU896" s="34" t="s">
        <v>959</v>
      </c>
      <c r="AV896" s="34" t="s">
        <v>7467</v>
      </c>
      <c r="AW896" s="34" t="s">
        <v>1351</v>
      </c>
      <c r="AX896" s="34" t="s">
        <v>1352</v>
      </c>
      <c r="AY896" s="39" t="s">
        <v>7468</v>
      </c>
      <c r="AZ896" s="38">
        <v>43630</v>
      </c>
      <c r="BA896" s="38">
        <v>43714</v>
      </c>
      <c r="BB896" s="41"/>
      <c r="BC896" s="38" t="s">
        <v>67</v>
      </c>
    </row>
    <row r="897" spans="1:55">
      <c r="A897" s="56">
        <f>IF(ISBLANK(#REF!),"",ROW()-1)</f>
        <v>896</v>
      </c>
      <c r="B897" s="30" t="s">
        <v>54</v>
      </c>
      <c r="C897" s="31" t="s">
        <v>3207</v>
      </c>
      <c r="D897" s="32" t="s">
        <v>7469</v>
      </c>
      <c r="E897" s="47" t="s">
        <v>2020</v>
      </c>
      <c r="F897" s="34" t="s">
        <v>58</v>
      </c>
      <c r="G897" s="31" t="s">
        <v>59</v>
      </c>
      <c r="H897" s="36" t="s">
        <v>7470</v>
      </c>
      <c r="I897" s="36" t="s">
        <v>7471</v>
      </c>
      <c r="J897" s="36" t="s">
        <v>7472</v>
      </c>
      <c r="K897" s="36" t="s">
        <v>7473</v>
      </c>
      <c r="L897" s="36" t="s">
        <v>7474</v>
      </c>
      <c r="M897" s="36" t="s">
        <v>7475</v>
      </c>
      <c r="N897" s="36" t="s">
        <v>7476</v>
      </c>
      <c r="O897" s="37" t="s">
        <v>7477</v>
      </c>
      <c r="P897" s="37" t="s">
        <v>7478</v>
      </c>
      <c r="Q897" s="30" t="s">
        <v>67</v>
      </c>
      <c r="R897" s="38" t="s">
        <v>67</v>
      </c>
      <c r="S897" s="30" t="s">
        <v>853</v>
      </c>
      <c r="T897" s="30" t="b">
        <v>0</v>
      </c>
      <c r="U897" s="30" t="s">
        <v>67</v>
      </c>
      <c r="V897" s="34" t="s">
        <v>67</v>
      </c>
      <c r="W897" s="39" t="s">
        <v>67</v>
      </c>
      <c r="X897" s="30" t="s">
        <v>67</v>
      </c>
      <c r="Y897" s="38" t="s">
        <v>67</v>
      </c>
      <c r="Z897" s="38" t="s">
        <v>854</v>
      </c>
      <c r="AA897" s="38"/>
      <c r="AB897" s="38" t="s">
        <v>67</v>
      </c>
      <c r="AC897" s="30" t="s">
        <v>67</v>
      </c>
      <c r="AD897" s="40">
        <v>1</v>
      </c>
      <c r="AE897" s="40">
        <v>0</v>
      </c>
      <c r="AF897" s="40">
        <v>0</v>
      </c>
      <c r="AG897" s="40">
        <v>2</v>
      </c>
      <c r="AH897" s="40">
        <v>1</v>
      </c>
      <c r="AI897" s="40">
        <v>1</v>
      </c>
      <c r="AJ897" s="40">
        <v>1</v>
      </c>
      <c r="AK897" s="40">
        <v>1</v>
      </c>
      <c r="AL897" s="40">
        <v>0</v>
      </c>
      <c r="AM897" s="40">
        <v>0</v>
      </c>
      <c r="AN897" s="40">
        <v>0</v>
      </c>
      <c r="AO897" s="40">
        <v>0</v>
      </c>
      <c r="AP897" s="40">
        <v>0</v>
      </c>
      <c r="AQ897" s="40">
        <v>0</v>
      </c>
      <c r="AR897" s="40">
        <v>400000</v>
      </c>
      <c r="AS897" s="40">
        <v>0</v>
      </c>
      <c r="AT897" s="40">
        <v>0</v>
      </c>
      <c r="AU897" s="34" t="s">
        <v>157</v>
      </c>
      <c r="AV897" s="34" t="s">
        <v>7479</v>
      </c>
      <c r="AW897" s="34" t="s">
        <v>2444</v>
      </c>
      <c r="AX897" s="34" t="s">
        <v>7480</v>
      </c>
      <c r="AY897" s="39" t="s">
        <v>7481</v>
      </c>
      <c r="AZ897" s="38"/>
      <c r="BA897" s="38"/>
      <c r="BB897" s="41"/>
      <c r="BC897" s="38" t="s">
        <v>67</v>
      </c>
    </row>
    <row r="898" spans="1:55">
      <c r="A898" s="56">
        <f>IF(ISBLANK(#REF!),"",ROW()-1)</f>
        <v>897</v>
      </c>
      <c r="B898" s="30" t="s">
        <v>54</v>
      </c>
      <c r="C898" s="43" t="s">
        <v>574</v>
      </c>
      <c r="D898" s="32" t="s">
        <v>7482</v>
      </c>
      <c r="E898" s="47" t="s">
        <v>2020</v>
      </c>
      <c r="F898" s="34" t="s">
        <v>58</v>
      </c>
      <c r="G898" s="31" t="s">
        <v>93</v>
      </c>
      <c r="H898" s="36" t="s">
        <v>7483</v>
      </c>
      <c r="I898" s="36" t="s">
        <v>869</v>
      </c>
      <c r="J898" s="36" t="s">
        <v>7484</v>
      </c>
      <c r="K898" s="36" t="s">
        <v>7485</v>
      </c>
      <c r="L898" s="36" t="s">
        <v>7486</v>
      </c>
      <c r="M898" s="36" t="s">
        <v>7487</v>
      </c>
      <c r="N898" s="36" t="s">
        <v>7488</v>
      </c>
      <c r="O898" s="37" t="s">
        <v>7489</v>
      </c>
      <c r="P898" s="37" t="s">
        <v>7490</v>
      </c>
      <c r="Q898" s="30" t="s">
        <v>67</v>
      </c>
      <c r="R898" s="38" t="s">
        <v>67</v>
      </c>
      <c r="S898" s="30" t="s">
        <v>853</v>
      </c>
      <c r="T898" s="30" t="b">
        <v>0</v>
      </c>
      <c r="U898" s="30" t="s">
        <v>67</v>
      </c>
      <c r="V898" s="34" t="s">
        <v>67</v>
      </c>
      <c r="W898" s="39" t="s">
        <v>67</v>
      </c>
      <c r="X898" s="30" t="s">
        <v>67</v>
      </c>
      <c r="Y898" s="38" t="s">
        <v>67</v>
      </c>
      <c r="Z898" s="38" t="s">
        <v>854</v>
      </c>
      <c r="AA898" s="38"/>
      <c r="AB898" s="38" t="s">
        <v>67</v>
      </c>
      <c r="AC898" s="30" t="s">
        <v>67</v>
      </c>
      <c r="AD898" s="40">
        <v>0</v>
      </c>
      <c r="AE898" s="40">
        <v>1</v>
      </c>
      <c r="AF898" s="40">
        <v>1</v>
      </c>
      <c r="AG898" s="40">
        <v>1</v>
      </c>
      <c r="AH898" s="40">
        <v>1</v>
      </c>
      <c r="AI898" s="40">
        <v>0</v>
      </c>
      <c r="AJ898" s="40">
        <v>1</v>
      </c>
      <c r="AK898" s="40">
        <v>0</v>
      </c>
      <c r="AL898" s="40">
        <v>1</v>
      </c>
      <c r="AM898" s="40">
        <v>0</v>
      </c>
      <c r="AN898" s="40">
        <v>0</v>
      </c>
      <c r="AO898" s="40">
        <v>0</v>
      </c>
      <c r="AP898" s="40">
        <v>0</v>
      </c>
      <c r="AQ898" s="40">
        <v>0</v>
      </c>
      <c r="AR898" s="40">
        <v>500000</v>
      </c>
      <c r="AS898" s="40">
        <v>0</v>
      </c>
      <c r="AT898" s="40">
        <v>0</v>
      </c>
      <c r="AU898" s="34" t="s">
        <v>622</v>
      </c>
      <c r="AV898" s="34" t="s">
        <v>7491</v>
      </c>
      <c r="AW898" s="34" t="s">
        <v>1351</v>
      </c>
      <c r="AX898" s="34" t="s">
        <v>1352</v>
      </c>
      <c r="AY898" s="39" t="s">
        <v>7492</v>
      </c>
      <c r="AZ898" s="38"/>
      <c r="BA898" s="38"/>
      <c r="BB898" s="41"/>
      <c r="BC898" s="38" t="s">
        <v>67</v>
      </c>
    </row>
    <row r="899" spans="1:55">
      <c r="A899" s="56">
        <f>IF(ISBLANK(#REF!),"",ROW()-1)</f>
        <v>898</v>
      </c>
      <c r="B899" s="30" t="s">
        <v>1398</v>
      </c>
      <c r="C899" s="31" t="s">
        <v>430</v>
      </c>
      <c r="D899" s="32" t="s">
        <v>7493</v>
      </c>
      <c r="E899" s="47" t="s">
        <v>2020</v>
      </c>
      <c r="F899" s="34" t="s">
        <v>1400</v>
      </c>
      <c r="G899" s="31" t="s">
        <v>59</v>
      </c>
      <c r="H899" s="36" t="s">
        <v>7494</v>
      </c>
      <c r="I899" s="36" t="s">
        <v>121</v>
      </c>
      <c r="J899" s="36" t="s">
        <v>7495</v>
      </c>
      <c r="K899" s="36" t="s">
        <v>7496</v>
      </c>
      <c r="L899" s="36" t="s">
        <v>7497</v>
      </c>
      <c r="M899" s="36" t="s">
        <v>7498</v>
      </c>
      <c r="N899" s="36" t="s">
        <v>7499</v>
      </c>
      <c r="O899" s="37" t="s">
        <v>67</v>
      </c>
      <c r="P899" s="37" t="s">
        <v>67</v>
      </c>
      <c r="Q899" s="30" t="s">
        <v>67</v>
      </c>
      <c r="R899" s="38" t="s">
        <v>67</v>
      </c>
      <c r="S899" s="30" t="s">
        <v>853</v>
      </c>
      <c r="T899" s="30" t="b">
        <v>0</v>
      </c>
      <c r="U899" s="30" t="s">
        <v>67</v>
      </c>
      <c r="V899" s="34" t="s">
        <v>67</v>
      </c>
      <c r="W899" s="39" t="s">
        <v>67</v>
      </c>
      <c r="X899" s="30" t="s">
        <v>67</v>
      </c>
      <c r="Y899" s="38" t="s">
        <v>67</v>
      </c>
      <c r="Z899" s="38" t="s">
        <v>854</v>
      </c>
      <c r="AA899" s="38"/>
      <c r="AB899" s="38" t="s">
        <v>67</v>
      </c>
      <c r="AC899" s="30" t="s">
        <v>67</v>
      </c>
      <c r="AD899" s="40">
        <v>0</v>
      </c>
      <c r="AE899" s="40">
        <v>0</v>
      </c>
      <c r="AF899" s="40">
        <v>0</v>
      </c>
      <c r="AG899" s="40">
        <v>0</v>
      </c>
      <c r="AH899" s="40">
        <v>0</v>
      </c>
      <c r="AI899" s="40">
        <v>0</v>
      </c>
      <c r="AJ899" s="40">
        <v>0</v>
      </c>
      <c r="AK899" s="40">
        <v>0</v>
      </c>
      <c r="AL899" s="40">
        <v>0</v>
      </c>
      <c r="AM899" s="40">
        <v>0</v>
      </c>
      <c r="AN899" s="40">
        <v>0</v>
      </c>
      <c r="AO899" s="40">
        <v>0</v>
      </c>
      <c r="AP899" s="40">
        <v>0</v>
      </c>
      <c r="AQ899" s="40">
        <v>0</v>
      </c>
      <c r="AR899" s="40">
        <v>0</v>
      </c>
      <c r="AS899" s="40">
        <v>0</v>
      </c>
      <c r="AT899" s="40">
        <v>0</v>
      </c>
      <c r="AU899" s="34" t="s">
        <v>622</v>
      </c>
      <c r="AV899" s="34" t="s">
        <v>67</v>
      </c>
      <c r="AW899" s="34" t="s">
        <v>67</v>
      </c>
      <c r="AX899" s="34"/>
      <c r="AY899" s="39"/>
      <c r="AZ899" s="38"/>
      <c r="BA899" s="38"/>
      <c r="BB899" s="41"/>
      <c r="BC899" s="38" t="s">
        <v>67</v>
      </c>
    </row>
    <row r="900" spans="1:55">
      <c r="A900" s="54">
        <f>IF(ISBLANK(D900),"",ROW()-1)</f>
        <v>899</v>
      </c>
      <c r="B900" s="30" t="s">
        <v>54</v>
      </c>
      <c r="C900" s="57" t="s">
        <v>3594</v>
      </c>
      <c r="D900" s="58" t="s">
        <v>7500</v>
      </c>
      <c r="E900" s="57" t="s">
        <v>78</v>
      </c>
      <c r="F900" s="34" t="s">
        <v>58</v>
      </c>
      <c r="G900" s="57" t="s">
        <v>93</v>
      </c>
      <c r="H900" s="48" t="s">
        <v>4006</v>
      </c>
      <c r="I900" s="48" t="s">
        <v>1013</v>
      </c>
      <c r="J900" s="48" t="s">
        <v>4007</v>
      </c>
      <c r="K900" s="48" t="s">
        <v>3598</v>
      </c>
      <c r="L900" s="48" t="s">
        <v>3599</v>
      </c>
      <c r="M900" s="48" t="s">
        <v>3600</v>
      </c>
      <c r="N900" s="48" t="s">
        <v>3601</v>
      </c>
      <c r="O900" s="37" t="s">
        <v>3602</v>
      </c>
      <c r="P900" s="37" t="s">
        <v>3603</v>
      </c>
      <c r="Q900" s="30" t="s">
        <v>67</v>
      </c>
      <c r="R900" s="38" t="s">
        <v>67</v>
      </c>
      <c r="S900" s="30" t="s">
        <v>853</v>
      </c>
      <c r="T900" s="30" t="b">
        <v>0</v>
      </c>
      <c r="U900" s="30" t="s">
        <v>3604</v>
      </c>
      <c r="V900" s="34" t="s">
        <v>3605</v>
      </c>
      <c r="W900" s="39" t="s">
        <v>3606</v>
      </c>
      <c r="X900" s="30" t="s">
        <v>67</v>
      </c>
      <c r="Y900" s="38" t="s">
        <v>67</v>
      </c>
      <c r="Z900" s="38" t="s">
        <v>854</v>
      </c>
      <c r="AA900" s="38"/>
      <c r="AB900" s="38" t="s">
        <v>67</v>
      </c>
      <c r="AC900" s="30" t="s">
        <v>67</v>
      </c>
      <c r="AD900" s="40">
        <v>0</v>
      </c>
      <c r="AE900" s="40">
        <v>1</v>
      </c>
      <c r="AF900" s="40">
        <v>1</v>
      </c>
      <c r="AG900" s="40">
        <v>0</v>
      </c>
      <c r="AH900" s="40">
        <v>0</v>
      </c>
      <c r="AI900" s="40">
        <v>0</v>
      </c>
      <c r="AJ900" s="40">
        <v>1</v>
      </c>
      <c r="AK900" s="40">
        <v>0</v>
      </c>
      <c r="AL900" s="40">
        <v>1</v>
      </c>
      <c r="AM900" s="40">
        <v>0</v>
      </c>
      <c r="AN900" s="40">
        <v>0</v>
      </c>
      <c r="AO900" s="40">
        <v>0</v>
      </c>
      <c r="AP900" s="40">
        <v>0</v>
      </c>
      <c r="AQ900" s="40">
        <v>0</v>
      </c>
      <c r="AR900" s="40">
        <v>0</v>
      </c>
      <c r="AS900" s="40">
        <v>0</v>
      </c>
      <c r="AT900" s="40">
        <v>0</v>
      </c>
      <c r="AU900" s="34" t="s">
        <v>442</v>
      </c>
      <c r="AV900" s="34" t="s">
        <v>3607</v>
      </c>
      <c r="AW900" s="34" t="s">
        <v>2444</v>
      </c>
      <c r="AX900" s="34" t="s">
        <v>1352</v>
      </c>
      <c r="AY900" s="39" t="s">
        <v>67</v>
      </c>
      <c r="AZ900" s="38">
        <v>44085</v>
      </c>
      <c r="BA900" s="38">
        <v>44097</v>
      </c>
      <c r="BB900" s="59">
        <v>25191</v>
      </c>
      <c r="BC900" s="38" t="s">
        <v>67</v>
      </c>
    </row>
    <row r="901" spans="1:55">
      <c r="A901" s="56">
        <f>IF(ISBLANK(#REF!),"",ROW()-1)</f>
        <v>900</v>
      </c>
      <c r="B901" s="30" t="s">
        <v>54</v>
      </c>
      <c r="C901" s="31" t="s">
        <v>5056</v>
      </c>
      <c r="D901" s="32" t="s">
        <v>7501</v>
      </c>
      <c r="E901" s="47" t="s">
        <v>57</v>
      </c>
      <c r="F901" s="34" t="s">
        <v>58</v>
      </c>
      <c r="G901" s="57" t="s">
        <v>93</v>
      </c>
      <c r="H901" s="36" t="s">
        <v>700</v>
      </c>
      <c r="I901" s="36" t="s">
        <v>184</v>
      </c>
      <c r="J901" s="36" t="s">
        <v>7502</v>
      </c>
      <c r="K901" s="36" t="s">
        <v>7503</v>
      </c>
      <c r="L901" s="36" t="s">
        <v>7504</v>
      </c>
      <c r="M901" s="36" t="s">
        <v>7505</v>
      </c>
      <c r="N901" s="36" t="s">
        <v>7506</v>
      </c>
      <c r="O901" s="37" t="s">
        <v>7507</v>
      </c>
      <c r="P901" s="37" t="s">
        <v>7508</v>
      </c>
      <c r="Q901" s="30" t="s">
        <v>67</v>
      </c>
      <c r="R901" s="38" t="s">
        <v>67</v>
      </c>
      <c r="S901" s="30" t="s">
        <v>853</v>
      </c>
      <c r="T901" s="30" t="b">
        <v>0</v>
      </c>
      <c r="U901" s="30" t="s">
        <v>67</v>
      </c>
      <c r="V901" s="34" t="s">
        <v>67</v>
      </c>
      <c r="W901" s="39" t="s">
        <v>67</v>
      </c>
      <c r="X901" s="30" t="s">
        <v>67</v>
      </c>
      <c r="Y901" s="38" t="s">
        <v>67</v>
      </c>
      <c r="Z901" s="38" t="s">
        <v>854</v>
      </c>
      <c r="AA901" s="38"/>
      <c r="AB901" s="38" t="s">
        <v>67</v>
      </c>
      <c r="AC901" s="30" t="s">
        <v>67</v>
      </c>
      <c r="AD901" s="40">
        <v>0</v>
      </c>
      <c r="AE901" s="40">
        <v>2</v>
      </c>
      <c r="AF901" s="40">
        <v>1</v>
      </c>
      <c r="AG901" s="40">
        <v>2</v>
      </c>
      <c r="AH901" s="40">
        <v>1</v>
      </c>
      <c r="AI901" s="40">
        <v>0</v>
      </c>
      <c r="AJ901" s="40">
        <v>1</v>
      </c>
      <c r="AK901" s="40">
        <v>0</v>
      </c>
      <c r="AL901" s="40">
        <v>1</v>
      </c>
      <c r="AM901" s="40">
        <v>0</v>
      </c>
      <c r="AN901" s="40">
        <v>0</v>
      </c>
      <c r="AO901" s="40">
        <v>0</v>
      </c>
      <c r="AP901" s="40">
        <v>0</v>
      </c>
      <c r="AQ901" s="40">
        <v>0</v>
      </c>
      <c r="AR901" s="40">
        <v>800000</v>
      </c>
      <c r="AS901" s="40">
        <v>0</v>
      </c>
      <c r="AT901" s="40">
        <v>0</v>
      </c>
      <c r="AU901" s="34" t="s">
        <v>3029</v>
      </c>
      <c r="AV901" s="34" t="s">
        <v>7509</v>
      </c>
      <c r="AW901" s="34" t="s">
        <v>1351</v>
      </c>
      <c r="AX901" s="34" t="s">
        <v>1352</v>
      </c>
      <c r="AY901" s="39" t="s">
        <v>7510</v>
      </c>
      <c r="AZ901" s="38"/>
      <c r="BA901" s="38"/>
      <c r="BB901" s="41">
        <v>27246</v>
      </c>
      <c r="BC901" s="38" t="s">
        <v>67</v>
      </c>
    </row>
    <row r="902" spans="1:55">
      <c r="A902" s="56">
        <f>IF(ISBLANK(#REF!),"",ROW()-1)</f>
        <v>901</v>
      </c>
      <c r="B902" s="30" t="s">
        <v>54</v>
      </c>
      <c r="C902" s="31" t="s">
        <v>949</v>
      </c>
      <c r="D902" s="32" t="s">
        <v>7511</v>
      </c>
      <c r="E902" s="47" t="s">
        <v>57</v>
      </c>
      <c r="F902" s="34" t="s">
        <v>2021</v>
      </c>
      <c r="G902" s="31" t="s">
        <v>59</v>
      </c>
      <c r="H902" s="36" t="s">
        <v>7512</v>
      </c>
      <c r="I902" s="36" t="s">
        <v>7513</v>
      </c>
      <c r="J902" s="36" t="s">
        <v>7514</v>
      </c>
      <c r="K902" s="36" t="s">
        <v>7515</v>
      </c>
      <c r="L902" s="36" t="s">
        <v>67</v>
      </c>
      <c r="M902" s="36" t="s">
        <v>7516</v>
      </c>
      <c r="N902" s="36" t="s">
        <v>7517</v>
      </c>
      <c r="O902" s="37" t="s">
        <v>67</v>
      </c>
      <c r="P902" s="37" t="s">
        <v>67</v>
      </c>
      <c r="Q902" s="30" t="s">
        <v>67</v>
      </c>
      <c r="R902" s="38" t="s">
        <v>67</v>
      </c>
      <c r="S902" s="30" t="s">
        <v>853</v>
      </c>
      <c r="T902" s="30" t="b">
        <v>0</v>
      </c>
      <c r="U902" s="30" t="s">
        <v>67</v>
      </c>
      <c r="V902" s="34" t="s">
        <v>67</v>
      </c>
      <c r="W902" s="39" t="s">
        <v>67</v>
      </c>
      <c r="X902" s="30" t="s">
        <v>67</v>
      </c>
      <c r="Y902" s="38" t="s">
        <v>67</v>
      </c>
      <c r="Z902" s="38" t="s">
        <v>854</v>
      </c>
      <c r="AA902" s="38"/>
      <c r="AB902" s="38" t="s">
        <v>67</v>
      </c>
      <c r="AC902" s="30" t="s">
        <v>67</v>
      </c>
      <c r="AD902" s="40">
        <v>0</v>
      </c>
      <c r="AE902" s="40">
        <v>0</v>
      </c>
      <c r="AF902" s="40">
        <v>0</v>
      </c>
      <c r="AG902" s="40">
        <v>0</v>
      </c>
      <c r="AH902" s="40">
        <v>0</v>
      </c>
      <c r="AI902" s="40">
        <v>0</v>
      </c>
      <c r="AJ902" s="40">
        <v>0</v>
      </c>
      <c r="AK902" s="40">
        <v>0</v>
      </c>
      <c r="AL902" s="40">
        <v>0</v>
      </c>
      <c r="AM902" s="40">
        <v>0</v>
      </c>
      <c r="AN902" s="40">
        <v>0</v>
      </c>
      <c r="AO902" s="40">
        <v>0</v>
      </c>
      <c r="AP902" s="40">
        <v>0</v>
      </c>
      <c r="AQ902" s="40">
        <v>0</v>
      </c>
      <c r="AR902" s="40">
        <v>0</v>
      </c>
      <c r="AS902" s="40">
        <v>0</v>
      </c>
      <c r="AT902" s="40">
        <v>0</v>
      </c>
      <c r="AU902" s="34" t="s">
        <v>2953</v>
      </c>
      <c r="AV902" s="34" t="s">
        <v>67</v>
      </c>
      <c r="AW902" s="34" t="s">
        <v>67</v>
      </c>
      <c r="AX902" s="34"/>
      <c r="AY902" s="39"/>
      <c r="AZ902" s="38"/>
      <c r="BA902" s="38"/>
      <c r="BB902" s="41"/>
      <c r="BC902" s="38" t="s">
        <v>67</v>
      </c>
    </row>
    <row r="903" spans="1:55">
      <c r="A903" s="56">
        <f>IF(ISBLANK(#REF!),"",ROW()-1)</f>
        <v>902</v>
      </c>
      <c r="B903" s="30" t="s">
        <v>1398</v>
      </c>
      <c r="C903" s="31" t="s">
        <v>2336</v>
      </c>
      <c r="D903" s="32" t="s">
        <v>7518</v>
      </c>
      <c r="E903" s="47" t="s">
        <v>57</v>
      </c>
      <c r="F903" s="34" t="s">
        <v>1400</v>
      </c>
      <c r="G903" s="31" t="s">
        <v>93</v>
      </c>
      <c r="H903" s="36" t="s">
        <v>7519</v>
      </c>
      <c r="I903" s="36" t="s">
        <v>95</v>
      </c>
      <c r="J903" s="36" t="s">
        <v>7520</v>
      </c>
      <c r="K903" s="36" t="s">
        <v>7521</v>
      </c>
      <c r="L903" s="36" t="s">
        <v>7522</v>
      </c>
      <c r="M903" s="36" t="s">
        <v>7523</v>
      </c>
      <c r="N903" s="36" t="s">
        <v>7524</v>
      </c>
      <c r="O903" s="37" t="s">
        <v>67</v>
      </c>
      <c r="P903" s="37" t="s">
        <v>67</v>
      </c>
      <c r="Q903" s="30" t="s">
        <v>67</v>
      </c>
      <c r="R903" s="38" t="s">
        <v>67</v>
      </c>
      <c r="S903" s="30" t="s">
        <v>853</v>
      </c>
      <c r="T903" s="30" t="b">
        <v>0</v>
      </c>
      <c r="U903" s="30" t="s">
        <v>67</v>
      </c>
      <c r="V903" s="34" t="s">
        <v>67</v>
      </c>
      <c r="W903" s="39" t="s">
        <v>67</v>
      </c>
      <c r="X903" s="30" t="s">
        <v>67</v>
      </c>
      <c r="Y903" s="38" t="s">
        <v>67</v>
      </c>
      <c r="Z903" s="38" t="s">
        <v>854</v>
      </c>
      <c r="AA903" s="38"/>
      <c r="AB903" s="38" t="s">
        <v>67</v>
      </c>
      <c r="AC903" s="30" t="s">
        <v>67</v>
      </c>
      <c r="AD903" s="40">
        <v>0</v>
      </c>
      <c r="AE903" s="40">
        <v>0</v>
      </c>
      <c r="AF903" s="40">
        <v>0</v>
      </c>
      <c r="AG903" s="40">
        <v>0</v>
      </c>
      <c r="AH903" s="40">
        <v>0</v>
      </c>
      <c r="AI903" s="40">
        <v>0</v>
      </c>
      <c r="AJ903" s="40">
        <v>0</v>
      </c>
      <c r="AK903" s="40">
        <v>0</v>
      </c>
      <c r="AL903" s="40">
        <v>0</v>
      </c>
      <c r="AM903" s="40">
        <v>0</v>
      </c>
      <c r="AN903" s="40">
        <v>0</v>
      </c>
      <c r="AO903" s="40">
        <v>0</v>
      </c>
      <c r="AP903" s="40">
        <v>0</v>
      </c>
      <c r="AQ903" s="40">
        <v>0</v>
      </c>
      <c r="AR903" s="40">
        <v>0</v>
      </c>
      <c r="AS903" s="40">
        <v>0</v>
      </c>
      <c r="AT903" s="40">
        <v>0</v>
      </c>
      <c r="AU903" s="34" t="s">
        <v>2660</v>
      </c>
      <c r="AV903" s="34" t="s">
        <v>67</v>
      </c>
      <c r="AW903" s="34" t="s">
        <v>67</v>
      </c>
      <c r="AX903" s="34"/>
      <c r="AY903" s="39"/>
      <c r="AZ903" s="38"/>
      <c r="BA903" s="38"/>
      <c r="BB903" s="41"/>
      <c r="BC903" s="38" t="s">
        <v>67</v>
      </c>
    </row>
    <row r="904" spans="1:55">
      <c r="A904" s="56">
        <f>IF(ISBLANK(#REF!),"",ROW()-1)</f>
        <v>903</v>
      </c>
      <c r="B904" s="30" t="s">
        <v>54</v>
      </c>
      <c r="C904" s="31" t="s">
        <v>3207</v>
      </c>
      <c r="D904" s="32" t="s">
        <v>7525</v>
      </c>
      <c r="E904" s="47" t="s">
        <v>2020</v>
      </c>
      <c r="F904" s="34" t="s">
        <v>2021</v>
      </c>
      <c r="G904" s="31" t="s">
        <v>93</v>
      </c>
      <c r="H904" s="36" t="s">
        <v>7526</v>
      </c>
      <c r="I904" s="36" t="s">
        <v>121</v>
      </c>
      <c r="J904" s="36" t="s">
        <v>7527</v>
      </c>
      <c r="K904" s="36" t="s">
        <v>7528</v>
      </c>
      <c r="L904" s="36" t="s">
        <v>7529</v>
      </c>
      <c r="M904" s="36" t="s">
        <v>7530</v>
      </c>
      <c r="N904" s="36" t="s">
        <v>7531</v>
      </c>
      <c r="O904" s="37" t="s">
        <v>7532</v>
      </c>
      <c r="P904" s="37" t="s">
        <v>7533</v>
      </c>
      <c r="Q904" s="30" t="s">
        <v>67</v>
      </c>
      <c r="R904" s="38" t="s">
        <v>67</v>
      </c>
      <c r="S904" s="30" t="s">
        <v>853</v>
      </c>
      <c r="T904" s="30" t="b">
        <v>0</v>
      </c>
      <c r="U904" s="30" t="s">
        <v>67</v>
      </c>
      <c r="V904" s="34" t="s">
        <v>67</v>
      </c>
      <c r="W904" s="39" t="s">
        <v>67</v>
      </c>
      <c r="X904" s="30" t="s">
        <v>67</v>
      </c>
      <c r="Y904" s="38" t="s">
        <v>67</v>
      </c>
      <c r="Z904" s="38" t="s">
        <v>854</v>
      </c>
      <c r="AA904" s="38"/>
      <c r="AB904" s="38" t="s">
        <v>67</v>
      </c>
      <c r="AC904" s="30" t="s">
        <v>67</v>
      </c>
      <c r="AD904" s="40">
        <v>1</v>
      </c>
      <c r="AE904" s="40">
        <v>0</v>
      </c>
      <c r="AF904" s="40">
        <v>0</v>
      </c>
      <c r="AG904" s="40">
        <v>4</v>
      </c>
      <c r="AH904" s="40">
        <v>1</v>
      </c>
      <c r="AI904" s="40">
        <v>1</v>
      </c>
      <c r="AJ904" s="40">
        <v>1</v>
      </c>
      <c r="AK904" s="40">
        <v>0</v>
      </c>
      <c r="AL904" s="40">
        <v>1</v>
      </c>
      <c r="AM904" s="40">
        <v>0</v>
      </c>
      <c r="AN904" s="40">
        <v>0</v>
      </c>
      <c r="AO904" s="40">
        <v>0</v>
      </c>
      <c r="AP904" s="40">
        <v>0</v>
      </c>
      <c r="AQ904" s="40">
        <v>0</v>
      </c>
      <c r="AR904" s="40">
        <v>0</v>
      </c>
      <c r="AS904" s="40">
        <v>0</v>
      </c>
      <c r="AT904" s="40">
        <v>0</v>
      </c>
      <c r="AU904" s="34" t="s">
        <v>7534</v>
      </c>
      <c r="AV904" s="34" t="s">
        <v>7479</v>
      </c>
      <c r="AW904" s="34" t="s">
        <v>1351</v>
      </c>
      <c r="AX904" s="34" t="s">
        <v>7535</v>
      </c>
      <c r="AY904" s="39" t="s">
        <v>7536</v>
      </c>
      <c r="AZ904" s="38">
        <v>41408</v>
      </c>
      <c r="BA904" s="38">
        <v>41409</v>
      </c>
      <c r="BB904" s="41">
        <v>22503</v>
      </c>
      <c r="BC904" s="38" t="s">
        <v>67</v>
      </c>
    </row>
    <row r="905" spans="1:55">
      <c r="A905" s="56">
        <f>IF(ISBLANK(#REF!),"",ROW()-1)</f>
        <v>904</v>
      </c>
      <c r="B905" s="30" t="s">
        <v>54</v>
      </c>
      <c r="C905" s="31" t="s">
        <v>3207</v>
      </c>
      <c r="D905" s="32" t="s">
        <v>7537</v>
      </c>
      <c r="E905" s="47" t="s">
        <v>57</v>
      </c>
      <c r="F905" s="34" t="s">
        <v>58</v>
      </c>
      <c r="G905" s="57" t="s">
        <v>93</v>
      </c>
      <c r="H905" s="36" t="s">
        <v>7538</v>
      </c>
      <c r="I905" s="36" t="s">
        <v>95</v>
      </c>
      <c r="J905" s="36" t="s">
        <v>7539</v>
      </c>
      <c r="K905" s="36" t="s">
        <v>7540</v>
      </c>
      <c r="L905" s="36" t="s">
        <v>7541</v>
      </c>
      <c r="M905" s="36" t="s">
        <v>7542</v>
      </c>
      <c r="N905" s="36" t="s">
        <v>7543</v>
      </c>
      <c r="O905" s="37" t="s">
        <v>7544</v>
      </c>
      <c r="P905" s="37" t="s">
        <v>7545</v>
      </c>
      <c r="Q905" s="30" t="s">
        <v>67</v>
      </c>
      <c r="R905" s="38" t="s">
        <v>67</v>
      </c>
      <c r="S905" s="30" t="s">
        <v>853</v>
      </c>
      <c r="T905" s="30" t="b">
        <v>0</v>
      </c>
      <c r="U905" s="30" t="s">
        <v>67</v>
      </c>
      <c r="V905" s="34" t="s">
        <v>67</v>
      </c>
      <c r="W905" s="39" t="s">
        <v>67</v>
      </c>
      <c r="X905" s="30" t="s">
        <v>67</v>
      </c>
      <c r="Y905" s="38" t="s">
        <v>67</v>
      </c>
      <c r="Z905" s="38" t="s">
        <v>854</v>
      </c>
      <c r="AA905" s="38"/>
      <c r="AB905" s="38" t="s">
        <v>67</v>
      </c>
      <c r="AC905" s="30" t="s">
        <v>67</v>
      </c>
      <c r="AD905" s="40">
        <v>0</v>
      </c>
      <c r="AE905" s="40">
        <v>1</v>
      </c>
      <c r="AF905" s="40">
        <v>1</v>
      </c>
      <c r="AG905" s="40">
        <v>1</v>
      </c>
      <c r="AH905" s="40">
        <v>1</v>
      </c>
      <c r="AI905" s="40">
        <v>0</v>
      </c>
      <c r="AJ905" s="40">
        <v>1</v>
      </c>
      <c r="AK905" s="40">
        <v>0</v>
      </c>
      <c r="AL905" s="40">
        <v>1</v>
      </c>
      <c r="AM905" s="40">
        <v>0</v>
      </c>
      <c r="AN905" s="40">
        <v>0</v>
      </c>
      <c r="AO905" s="40">
        <v>0</v>
      </c>
      <c r="AP905" s="40">
        <v>0</v>
      </c>
      <c r="AQ905" s="40">
        <v>0</v>
      </c>
      <c r="AR905" s="40">
        <v>0</v>
      </c>
      <c r="AS905" s="40">
        <v>0</v>
      </c>
      <c r="AT905" s="40">
        <v>0</v>
      </c>
      <c r="AU905" s="34" t="s">
        <v>3017</v>
      </c>
      <c r="AV905" s="34" t="s">
        <v>7546</v>
      </c>
      <c r="AW905" s="34" t="s">
        <v>1351</v>
      </c>
      <c r="AX905" s="34" t="s">
        <v>1352</v>
      </c>
      <c r="AY905" s="39" t="s">
        <v>3560</v>
      </c>
      <c r="AZ905" s="38">
        <v>41929</v>
      </c>
      <c r="BA905" s="38">
        <v>41929</v>
      </c>
      <c r="BB905" s="41"/>
      <c r="BC905" s="38" t="s">
        <v>67</v>
      </c>
    </row>
    <row r="906" spans="1:55">
      <c r="A906" s="56">
        <f>IF(ISBLANK(#REF!),"",ROW()-1)</f>
        <v>905</v>
      </c>
      <c r="B906" s="30" t="s">
        <v>1398</v>
      </c>
      <c r="C906" s="31" t="s">
        <v>2187</v>
      </c>
      <c r="D906" s="32" t="s">
        <v>7547</v>
      </c>
      <c r="E906" s="47" t="s">
        <v>57</v>
      </c>
      <c r="F906" s="34" t="s">
        <v>1400</v>
      </c>
      <c r="G906" s="31" t="s">
        <v>93</v>
      </c>
      <c r="H906" s="36" t="s">
        <v>7548</v>
      </c>
      <c r="I906" s="36" t="s">
        <v>121</v>
      </c>
      <c r="J906" s="36" t="s">
        <v>7549</v>
      </c>
      <c r="K906" s="36" t="s">
        <v>7550</v>
      </c>
      <c r="L906" s="36" t="s">
        <v>7551</v>
      </c>
      <c r="M906" s="36" t="s">
        <v>7552</v>
      </c>
      <c r="N906" s="36" t="s">
        <v>7553</v>
      </c>
      <c r="O906" s="37" t="s">
        <v>7548</v>
      </c>
      <c r="P906" s="37" t="s">
        <v>67</v>
      </c>
      <c r="Q906" s="30" t="s">
        <v>67</v>
      </c>
      <c r="R906" s="38" t="s">
        <v>67</v>
      </c>
      <c r="S906" s="30" t="s">
        <v>853</v>
      </c>
      <c r="T906" s="30" t="b">
        <v>0</v>
      </c>
      <c r="U906" s="30" t="s">
        <v>67</v>
      </c>
      <c r="V906" s="34" t="s">
        <v>67</v>
      </c>
      <c r="W906" s="39" t="s">
        <v>67</v>
      </c>
      <c r="X906" s="30" t="s">
        <v>67</v>
      </c>
      <c r="Y906" s="38" t="s">
        <v>67</v>
      </c>
      <c r="Z906" s="38" t="s">
        <v>854</v>
      </c>
      <c r="AA906" s="38"/>
      <c r="AB906" s="38" t="s">
        <v>67</v>
      </c>
      <c r="AC906" s="30" t="s">
        <v>67</v>
      </c>
      <c r="AD906" s="40">
        <v>0</v>
      </c>
      <c r="AE906" s="40">
        <v>1</v>
      </c>
      <c r="AF906" s="40">
        <v>1</v>
      </c>
      <c r="AG906" s="40">
        <v>1</v>
      </c>
      <c r="AH906" s="40">
        <v>1</v>
      </c>
      <c r="AI906" s="40">
        <v>0</v>
      </c>
      <c r="AJ906" s="40">
        <v>1</v>
      </c>
      <c r="AK906" s="40">
        <v>0</v>
      </c>
      <c r="AL906" s="40">
        <v>1</v>
      </c>
      <c r="AM906" s="40">
        <v>0</v>
      </c>
      <c r="AN906" s="40">
        <v>0</v>
      </c>
      <c r="AO906" s="40">
        <v>0</v>
      </c>
      <c r="AP906" s="40">
        <v>0</v>
      </c>
      <c r="AQ906" s="40">
        <v>0</v>
      </c>
      <c r="AR906" s="40">
        <v>500000</v>
      </c>
      <c r="AS906" s="40">
        <v>0</v>
      </c>
      <c r="AT906" s="40">
        <v>0</v>
      </c>
      <c r="AU906" s="34" t="s">
        <v>3017</v>
      </c>
      <c r="AV906" s="34" t="s">
        <v>67</v>
      </c>
      <c r="AW906" s="34" t="s">
        <v>67</v>
      </c>
      <c r="AX906" s="34" t="s">
        <v>1352</v>
      </c>
      <c r="AY906" s="39" t="s">
        <v>7554</v>
      </c>
      <c r="AZ906" s="38">
        <v>44463</v>
      </c>
      <c r="BA906" s="38">
        <v>44463</v>
      </c>
      <c r="BB906" s="41"/>
      <c r="BC906" s="38" t="s">
        <v>67</v>
      </c>
    </row>
    <row r="907" spans="1:55">
      <c r="A907" s="56">
        <f>IF(ISBLANK(#REF!),"",ROW()-1)</f>
        <v>906</v>
      </c>
      <c r="B907" s="30" t="s">
        <v>54</v>
      </c>
      <c r="C907" s="43" t="s">
        <v>574</v>
      </c>
      <c r="D907" s="32" t="s">
        <v>7555</v>
      </c>
      <c r="E907" s="47" t="s">
        <v>2020</v>
      </c>
      <c r="F907" s="34" t="s">
        <v>2021</v>
      </c>
      <c r="G907" s="31" t="s">
        <v>93</v>
      </c>
      <c r="H907" s="36" t="s">
        <v>7556</v>
      </c>
      <c r="I907" s="36" t="s">
        <v>121</v>
      </c>
      <c r="J907" s="36" t="s">
        <v>7557</v>
      </c>
      <c r="K907" s="36" t="s">
        <v>7558</v>
      </c>
      <c r="L907" s="36" t="s">
        <v>7559</v>
      </c>
      <c r="M907" s="36" t="s">
        <v>7560</v>
      </c>
      <c r="N907" s="36" t="s">
        <v>7561</v>
      </c>
      <c r="O907" s="37" t="s">
        <v>7556</v>
      </c>
      <c r="P907" s="37" t="s">
        <v>67</v>
      </c>
      <c r="Q907" s="30" t="s">
        <v>67</v>
      </c>
      <c r="R907" s="38" t="s">
        <v>67</v>
      </c>
      <c r="S907" s="30" t="s">
        <v>853</v>
      </c>
      <c r="T907" s="30" t="b">
        <v>0</v>
      </c>
      <c r="U907" s="30" t="s">
        <v>67</v>
      </c>
      <c r="V907" s="34" t="s">
        <v>67</v>
      </c>
      <c r="W907" s="39" t="s">
        <v>67</v>
      </c>
      <c r="X907" s="30" t="s">
        <v>67</v>
      </c>
      <c r="Y907" s="38" t="s">
        <v>67</v>
      </c>
      <c r="Z907" s="38" t="s">
        <v>854</v>
      </c>
      <c r="AA907" s="38"/>
      <c r="AB907" s="38" t="s">
        <v>67</v>
      </c>
      <c r="AC907" s="30" t="s">
        <v>67</v>
      </c>
      <c r="AD907" s="40">
        <v>0</v>
      </c>
      <c r="AE907" s="40">
        <v>3</v>
      </c>
      <c r="AF907" s="40">
        <v>3</v>
      </c>
      <c r="AG907" s="40">
        <v>6</v>
      </c>
      <c r="AH907" s="40">
        <v>3</v>
      </c>
      <c r="AI907" s="40">
        <v>0</v>
      </c>
      <c r="AJ907" s="40">
        <v>1</v>
      </c>
      <c r="AK907" s="40">
        <v>0</v>
      </c>
      <c r="AL907" s="40">
        <v>1</v>
      </c>
      <c r="AM907" s="40">
        <v>0</v>
      </c>
      <c r="AN907" s="40">
        <v>0</v>
      </c>
      <c r="AO907" s="40">
        <v>0</v>
      </c>
      <c r="AP907" s="40">
        <v>0</v>
      </c>
      <c r="AQ907" s="40">
        <v>0</v>
      </c>
      <c r="AR907" s="40">
        <v>1400000</v>
      </c>
      <c r="AS907" s="40">
        <v>0</v>
      </c>
      <c r="AT907" s="40">
        <v>0</v>
      </c>
      <c r="AU907" s="34" t="s">
        <v>622</v>
      </c>
      <c r="AV907" s="34" t="s">
        <v>7491</v>
      </c>
      <c r="AW907" s="34" t="s">
        <v>2444</v>
      </c>
      <c r="AX907" s="34" t="s">
        <v>1352</v>
      </c>
      <c r="AY907" s="39" t="s">
        <v>7562</v>
      </c>
      <c r="AZ907" s="38">
        <v>37270</v>
      </c>
      <c r="BA907" s="38"/>
      <c r="BB907" s="41"/>
      <c r="BC907" s="38" t="s">
        <v>67</v>
      </c>
    </row>
    <row r="908" spans="1:55">
      <c r="A908" s="56">
        <f>IF(ISBLANK(#REF!),"",ROW()-1)</f>
        <v>907</v>
      </c>
      <c r="B908" s="30" t="s">
        <v>54</v>
      </c>
      <c r="C908" s="31" t="s">
        <v>430</v>
      </c>
      <c r="D908" s="32" t="s">
        <v>7563</v>
      </c>
      <c r="E908" s="47" t="s">
        <v>57</v>
      </c>
      <c r="F908" s="34" t="s">
        <v>58</v>
      </c>
      <c r="G908" s="31" t="s">
        <v>93</v>
      </c>
      <c r="H908" s="36" t="s">
        <v>7564</v>
      </c>
      <c r="I908" s="36" t="s">
        <v>121</v>
      </c>
      <c r="J908" s="36" t="s">
        <v>7565</v>
      </c>
      <c r="K908" s="36" t="s">
        <v>7566</v>
      </c>
      <c r="L908" s="36" t="s">
        <v>7567</v>
      </c>
      <c r="M908" s="36" t="s">
        <v>7568</v>
      </c>
      <c r="N908" s="36" t="s">
        <v>7569</v>
      </c>
      <c r="O908" s="37" t="s">
        <v>7564</v>
      </c>
      <c r="P908" s="37" t="s">
        <v>7570</v>
      </c>
      <c r="Q908" s="30" t="s">
        <v>67</v>
      </c>
      <c r="R908" s="38" t="s">
        <v>67</v>
      </c>
      <c r="S908" s="30" t="s">
        <v>853</v>
      </c>
      <c r="T908" s="30" t="b">
        <v>0</v>
      </c>
      <c r="U908" s="30" t="s">
        <v>67</v>
      </c>
      <c r="V908" s="34" t="s">
        <v>67</v>
      </c>
      <c r="W908" s="39" t="s">
        <v>67</v>
      </c>
      <c r="X908" s="30" t="s">
        <v>67</v>
      </c>
      <c r="Y908" s="38" t="s">
        <v>67</v>
      </c>
      <c r="Z908" s="38" t="s">
        <v>854</v>
      </c>
      <c r="AA908" s="38"/>
      <c r="AB908" s="38" t="s">
        <v>67</v>
      </c>
      <c r="AC908" s="30" t="s">
        <v>67</v>
      </c>
      <c r="AD908" s="40">
        <v>0</v>
      </c>
      <c r="AE908" s="40">
        <v>2</v>
      </c>
      <c r="AF908" s="40">
        <v>2</v>
      </c>
      <c r="AG908" s="40">
        <v>3</v>
      </c>
      <c r="AH908" s="40">
        <v>2</v>
      </c>
      <c r="AI908" s="40">
        <v>0</v>
      </c>
      <c r="AJ908" s="40">
        <v>1</v>
      </c>
      <c r="AK908" s="40">
        <v>0</v>
      </c>
      <c r="AL908" s="40">
        <v>1</v>
      </c>
      <c r="AM908" s="40">
        <v>0</v>
      </c>
      <c r="AN908" s="40">
        <v>0</v>
      </c>
      <c r="AO908" s="40">
        <v>0</v>
      </c>
      <c r="AP908" s="40">
        <v>0</v>
      </c>
      <c r="AQ908" s="40">
        <v>0</v>
      </c>
      <c r="AR908" s="40">
        <v>800000</v>
      </c>
      <c r="AS908" s="40">
        <v>800000</v>
      </c>
      <c r="AT908" s="40">
        <v>0</v>
      </c>
      <c r="AU908" s="34" t="s">
        <v>3017</v>
      </c>
      <c r="AV908" s="34" t="s">
        <v>7571</v>
      </c>
      <c r="AW908" s="34" t="s">
        <v>1351</v>
      </c>
      <c r="AX908" s="34" t="s">
        <v>1352</v>
      </c>
      <c r="AY908" s="39" t="s">
        <v>7572</v>
      </c>
      <c r="AZ908" s="38">
        <v>37704</v>
      </c>
      <c r="BA908" s="38">
        <v>37704</v>
      </c>
      <c r="BB908" s="41">
        <v>30926</v>
      </c>
      <c r="BC908" s="38" t="s">
        <v>67</v>
      </c>
    </row>
    <row r="909" spans="1:55">
      <c r="A909" s="56">
        <f>IF(ISBLANK(#REF!),"",ROW()-1)</f>
        <v>908</v>
      </c>
      <c r="B909" s="30" t="s">
        <v>54</v>
      </c>
      <c r="C909" s="31" t="s">
        <v>430</v>
      </c>
      <c r="D909" s="32" t="s">
        <v>7573</v>
      </c>
      <c r="E909" s="47" t="s">
        <v>57</v>
      </c>
      <c r="F909" s="34" t="s">
        <v>58</v>
      </c>
      <c r="G909" s="31" t="s">
        <v>2315</v>
      </c>
      <c r="H909" s="36" t="s">
        <v>7574</v>
      </c>
      <c r="I909" s="36" t="s">
        <v>95</v>
      </c>
      <c r="J909" s="36" t="s">
        <v>7575</v>
      </c>
      <c r="K909" s="36" t="s">
        <v>7576</v>
      </c>
      <c r="L909" s="36" t="s">
        <v>7577</v>
      </c>
      <c r="M909" s="36" t="s">
        <v>7578</v>
      </c>
      <c r="N909" s="36" t="s">
        <v>7579</v>
      </c>
      <c r="O909" s="37" t="s">
        <v>7580</v>
      </c>
      <c r="P909" s="37" t="s">
        <v>7581</v>
      </c>
      <c r="Q909" s="30" t="s">
        <v>67</v>
      </c>
      <c r="R909" s="38" t="s">
        <v>67</v>
      </c>
      <c r="S909" s="30" t="s">
        <v>853</v>
      </c>
      <c r="T909" s="30" t="b">
        <v>0</v>
      </c>
      <c r="U909" s="30" t="s">
        <v>67</v>
      </c>
      <c r="V909" s="34" t="s">
        <v>67</v>
      </c>
      <c r="W909" s="39" t="s">
        <v>67</v>
      </c>
      <c r="X909" s="30" t="s">
        <v>67</v>
      </c>
      <c r="Y909" s="38" t="s">
        <v>67</v>
      </c>
      <c r="Z909" s="38" t="s">
        <v>854</v>
      </c>
      <c r="AA909" s="38"/>
      <c r="AB909" s="38" t="s">
        <v>67</v>
      </c>
      <c r="AC909" s="30" t="s">
        <v>67</v>
      </c>
      <c r="AD909" s="40">
        <v>0</v>
      </c>
      <c r="AE909" s="40">
        <v>1</v>
      </c>
      <c r="AF909" s="40">
        <v>1</v>
      </c>
      <c r="AG909" s="40">
        <v>1</v>
      </c>
      <c r="AH909" s="40">
        <v>1</v>
      </c>
      <c r="AI909" s="40">
        <v>0</v>
      </c>
      <c r="AJ909" s="40">
        <v>1</v>
      </c>
      <c r="AK909" s="40">
        <v>1</v>
      </c>
      <c r="AL909" s="40">
        <v>0</v>
      </c>
      <c r="AM909" s="40">
        <v>0</v>
      </c>
      <c r="AN909" s="40">
        <v>0</v>
      </c>
      <c r="AO909" s="40">
        <v>0</v>
      </c>
      <c r="AP909" s="40">
        <v>0</v>
      </c>
      <c r="AQ909" s="40">
        <v>0</v>
      </c>
      <c r="AR909" s="40">
        <v>100000</v>
      </c>
      <c r="AS909" s="40">
        <v>0</v>
      </c>
      <c r="AT909" s="40">
        <v>0</v>
      </c>
      <c r="AU909" s="34" t="s">
        <v>3017</v>
      </c>
      <c r="AV909" s="34" t="s">
        <v>7582</v>
      </c>
      <c r="AW909" s="34" t="s">
        <v>2444</v>
      </c>
      <c r="AX909" s="34" t="s">
        <v>1352</v>
      </c>
      <c r="AY909" s="39" t="s">
        <v>7583</v>
      </c>
      <c r="AZ909" s="49">
        <v>36221</v>
      </c>
      <c r="BA909" s="49">
        <v>36221</v>
      </c>
      <c r="BB909" s="41"/>
      <c r="BC909" s="38" t="s">
        <v>67</v>
      </c>
    </row>
    <row r="910" spans="1:55">
      <c r="A910" s="56">
        <f>IF(ISBLANK(#REF!),"",ROW()-1)</f>
        <v>909</v>
      </c>
      <c r="B910" s="30" t="s">
        <v>54</v>
      </c>
      <c r="C910" s="31" t="s">
        <v>430</v>
      </c>
      <c r="D910" s="32" t="s">
        <v>7584</v>
      </c>
      <c r="E910" s="47" t="s">
        <v>2020</v>
      </c>
      <c r="F910" s="34" t="s">
        <v>2021</v>
      </c>
      <c r="G910" s="31" t="s">
        <v>93</v>
      </c>
      <c r="H910" s="36" t="s">
        <v>7585</v>
      </c>
      <c r="I910" s="36" t="s">
        <v>1367</v>
      </c>
      <c r="J910" s="36" t="s">
        <v>7586</v>
      </c>
      <c r="K910" s="36" t="s">
        <v>67</v>
      </c>
      <c r="L910" s="36" t="s">
        <v>67</v>
      </c>
      <c r="M910" s="36" t="s">
        <v>7587</v>
      </c>
      <c r="N910" s="36" t="s">
        <v>7588</v>
      </c>
      <c r="O910" s="37" t="s">
        <v>7589</v>
      </c>
      <c r="P910" s="37" t="s">
        <v>7590</v>
      </c>
      <c r="Q910" s="30" t="s">
        <v>67</v>
      </c>
      <c r="R910" s="38" t="s">
        <v>67</v>
      </c>
      <c r="S910" s="30" t="s">
        <v>853</v>
      </c>
      <c r="T910" s="30" t="b">
        <v>0</v>
      </c>
      <c r="U910" s="30" t="s">
        <v>67</v>
      </c>
      <c r="V910" s="34" t="s">
        <v>67</v>
      </c>
      <c r="W910" s="39" t="s">
        <v>67</v>
      </c>
      <c r="X910" s="30" t="s">
        <v>67</v>
      </c>
      <c r="Y910" s="38" t="s">
        <v>67</v>
      </c>
      <c r="Z910" s="38" t="s">
        <v>854</v>
      </c>
      <c r="AA910" s="38"/>
      <c r="AB910" s="38" t="s">
        <v>67</v>
      </c>
      <c r="AC910" s="30" t="s">
        <v>67</v>
      </c>
      <c r="AD910" s="40">
        <v>0</v>
      </c>
      <c r="AE910" s="40">
        <v>0</v>
      </c>
      <c r="AF910" s="40">
        <v>0</v>
      </c>
      <c r="AG910" s="40">
        <v>9</v>
      </c>
      <c r="AH910" s="40">
        <v>4</v>
      </c>
      <c r="AI910" s="40">
        <v>0</v>
      </c>
      <c r="AJ910" s="40">
        <v>2</v>
      </c>
      <c r="AK910" s="40">
        <v>0</v>
      </c>
      <c r="AL910" s="40">
        <v>2</v>
      </c>
      <c r="AM910" s="40">
        <v>0</v>
      </c>
      <c r="AN910" s="40">
        <v>0</v>
      </c>
      <c r="AO910" s="40">
        <v>0</v>
      </c>
      <c r="AP910" s="40">
        <v>0</v>
      </c>
      <c r="AQ910" s="40">
        <v>0</v>
      </c>
      <c r="AR910" s="40">
        <v>0</v>
      </c>
      <c r="AS910" s="40">
        <v>0</v>
      </c>
      <c r="AT910" s="40">
        <v>2</v>
      </c>
      <c r="AU910" s="34" t="s">
        <v>4580</v>
      </c>
      <c r="AV910" s="34" t="s">
        <v>7591</v>
      </c>
      <c r="AW910" s="34" t="s">
        <v>1351</v>
      </c>
      <c r="AX910" s="34" t="s">
        <v>1352</v>
      </c>
      <c r="AY910" s="39" t="s">
        <v>7592</v>
      </c>
      <c r="AZ910" s="38">
        <v>43353</v>
      </c>
      <c r="BA910" s="38">
        <v>43374</v>
      </c>
      <c r="BB910" s="41"/>
      <c r="BC910" s="38" t="s">
        <v>67</v>
      </c>
    </row>
    <row r="911" spans="1:55">
      <c r="A911" s="56">
        <f>IF(ISBLANK(#REF!),"",ROW()-1)</f>
        <v>910</v>
      </c>
      <c r="B911" s="30" t="s">
        <v>54</v>
      </c>
      <c r="C911" s="31" t="s">
        <v>430</v>
      </c>
      <c r="D911" s="32" t="s">
        <v>7593</v>
      </c>
      <c r="E911" s="47" t="s">
        <v>57</v>
      </c>
      <c r="F911" s="34" t="s">
        <v>58</v>
      </c>
      <c r="G911" s="31" t="s">
        <v>93</v>
      </c>
      <c r="H911" s="36" t="s">
        <v>7585</v>
      </c>
      <c r="I911" s="36" t="s">
        <v>1367</v>
      </c>
      <c r="J911" s="36" t="s">
        <v>7586</v>
      </c>
      <c r="K911" s="36" t="s">
        <v>67</v>
      </c>
      <c r="L911" s="36" t="s">
        <v>67</v>
      </c>
      <c r="M911" s="36" t="s">
        <v>7587</v>
      </c>
      <c r="N911" s="36" t="s">
        <v>7588</v>
      </c>
      <c r="O911" s="37" t="s">
        <v>7589</v>
      </c>
      <c r="P911" s="37" t="s">
        <v>7590</v>
      </c>
      <c r="Q911" s="30" t="s">
        <v>67</v>
      </c>
      <c r="R911" s="38" t="s">
        <v>67</v>
      </c>
      <c r="S911" s="30" t="s">
        <v>853</v>
      </c>
      <c r="T911" s="30" t="b">
        <v>0</v>
      </c>
      <c r="U911" s="30" t="s">
        <v>67</v>
      </c>
      <c r="V911" s="34" t="s">
        <v>67</v>
      </c>
      <c r="W911" s="39" t="s">
        <v>67</v>
      </c>
      <c r="X911" s="30" t="s">
        <v>67</v>
      </c>
      <c r="Y911" s="38" t="s">
        <v>67</v>
      </c>
      <c r="Z911" s="38" t="s">
        <v>854</v>
      </c>
      <c r="AA911" s="38"/>
      <c r="AB911" s="38" t="s">
        <v>67</v>
      </c>
      <c r="AC911" s="30" t="s">
        <v>67</v>
      </c>
      <c r="AD911" s="40">
        <v>0</v>
      </c>
      <c r="AE911" s="40">
        <v>0</v>
      </c>
      <c r="AF911" s="40">
        <v>0</v>
      </c>
      <c r="AG911" s="40">
        <v>9</v>
      </c>
      <c r="AH911" s="40">
        <v>4</v>
      </c>
      <c r="AI911" s="40">
        <v>0</v>
      </c>
      <c r="AJ911" s="40">
        <v>2</v>
      </c>
      <c r="AK911" s="40">
        <v>0</v>
      </c>
      <c r="AL911" s="40">
        <v>2</v>
      </c>
      <c r="AM911" s="40">
        <v>0</v>
      </c>
      <c r="AN911" s="40">
        <v>0</v>
      </c>
      <c r="AO911" s="40">
        <v>0</v>
      </c>
      <c r="AP911" s="40">
        <v>0</v>
      </c>
      <c r="AQ911" s="40">
        <v>0</v>
      </c>
      <c r="AR911" s="40">
        <v>0</v>
      </c>
      <c r="AS911" s="40">
        <v>0</v>
      </c>
      <c r="AT911" s="40">
        <v>2</v>
      </c>
      <c r="AU911" s="34" t="s">
        <v>4580</v>
      </c>
      <c r="AV911" s="34" t="s">
        <v>7591</v>
      </c>
      <c r="AW911" s="34" t="s">
        <v>1351</v>
      </c>
      <c r="AX911" s="34" t="s">
        <v>1352</v>
      </c>
      <c r="AY911" s="39" t="s">
        <v>7592</v>
      </c>
      <c r="AZ911" s="38">
        <v>43353</v>
      </c>
      <c r="BA911" s="38">
        <v>43374</v>
      </c>
      <c r="BB911" s="41"/>
      <c r="BC911" s="38" t="s">
        <v>67</v>
      </c>
    </row>
    <row r="912" spans="1:55">
      <c r="A912" s="56">
        <f>IF(ISBLANK(#REF!),"",ROW()-1)</f>
        <v>911</v>
      </c>
      <c r="B912" s="30" t="s">
        <v>54</v>
      </c>
      <c r="C912" s="31" t="s">
        <v>91</v>
      </c>
      <c r="D912" s="32" t="s">
        <v>7594</v>
      </c>
      <c r="E912" s="47" t="s">
        <v>57</v>
      </c>
      <c r="F912" s="34" t="s">
        <v>2021</v>
      </c>
      <c r="G912" s="31" t="s">
        <v>93</v>
      </c>
      <c r="H912" s="36" t="s">
        <v>7595</v>
      </c>
      <c r="I912" s="36" t="s">
        <v>184</v>
      </c>
      <c r="J912" s="36" t="s">
        <v>7596</v>
      </c>
      <c r="K912" s="36" t="s">
        <v>7597</v>
      </c>
      <c r="L912" s="36" t="s">
        <v>7598</v>
      </c>
      <c r="M912" s="36" t="s">
        <v>7599</v>
      </c>
      <c r="N912" s="36" t="s">
        <v>7600</v>
      </c>
      <c r="O912" s="37" t="s">
        <v>67</v>
      </c>
      <c r="P912" s="37" t="s">
        <v>67</v>
      </c>
      <c r="Q912" s="30" t="s">
        <v>67</v>
      </c>
      <c r="R912" s="38" t="s">
        <v>67</v>
      </c>
      <c r="S912" s="30" t="s">
        <v>853</v>
      </c>
      <c r="T912" s="30" t="b">
        <v>0</v>
      </c>
      <c r="U912" s="30" t="s">
        <v>67</v>
      </c>
      <c r="V912" s="34" t="s">
        <v>67</v>
      </c>
      <c r="W912" s="39" t="s">
        <v>67</v>
      </c>
      <c r="X912" s="30" t="s">
        <v>67</v>
      </c>
      <c r="Y912" s="38" t="s">
        <v>67</v>
      </c>
      <c r="Z912" s="38" t="s">
        <v>854</v>
      </c>
      <c r="AA912" s="38"/>
      <c r="AB912" s="38" t="s">
        <v>67</v>
      </c>
      <c r="AC912" s="30" t="s">
        <v>67</v>
      </c>
      <c r="AD912" s="40">
        <v>0</v>
      </c>
      <c r="AE912" s="40">
        <v>2</v>
      </c>
      <c r="AF912" s="40">
        <v>2</v>
      </c>
      <c r="AG912" s="40">
        <v>4</v>
      </c>
      <c r="AH912" s="40">
        <v>2</v>
      </c>
      <c r="AI912" s="40">
        <v>0</v>
      </c>
      <c r="AJ912" s="40">
        <v>2</v>
      </c>
      <c r="AK912" s="40">
        <v>1</v>
      </c>
      <c r="AL912" s="40">
        <v>1</v>
      </c>
      <c r="AM912" s="40">
        <v>0</v>
      </c>
      <c r="AN912" s="40">
        <v>0</v>
      </c>
      <c r="AO912" s="40">
        <v>0</v>
      </c>
      <c r="AP912" s="40">
        <v>0</v>
      </c>
      <c r="AQ912" s="40">
        <v>0</v>
      </c>
      <c r="AR912" s="40">
        <v>300000</v>
      </c>
      <c r="AS912" s="40">
        <v>0</v>
      </c>
      <c r="AT912" s="40">
        <v>0</v>
      </c>
      <c r="AU912" s="34" t="s">
        <v>3017</v>
      </c>
      <c r="AV912" s="34" t="s">
        <v>7601</v>
      </c>
      <c r="AW912" s="34" t="s">
        <v>1351</v>
      </c>
      <c r="AX912" s="34" t="s">
        <v>7602</v>
      </c>
      <c r="AY912" s="39" t="s">
        <v>7603</v>
      </c>
      <c r="AZ912" s="38">
        <v>40556</v>
      </c>
      <c r="BA912" s="38">
        <v>40556</v>
      </c>
      <c r="BB912" s="41"/>
      <c r="BC912" s="38" t="s">
        <v>67</v>
      </c>
    </row>
    <row r="913" spans="1:55">
      <c r="A913" s="56">
        <f>IF(ISBLANK(#REF!),"",ROW()-1)</f>
        <v>912</v>
      </c>
      <c r="B913" s="30" t="s">
        <v>1398</v>
      </c>
      <c r="C913" s="31" t="s">
        <v>2187</v>
      </c>
      <c r="D913" s="32" t="s">
        <v>7604</v>
      </c>
      <c r="E913" s="47" t="s">
        <v>57</v>
      </c>
      <c r="F913" s="34" t="s">
        <v>1400</v>
      </c>
      <c r="G913" s="31" t="s">
        <v>93</v>
      </c>
      <c r="H913" s="36" t="s">
        <v>7605</v>
      </c>
      <c r="I913" s="36" t="s">
        <v>7606</v>
      </c>
      <c r="J913" s="36" t="s">
        <v>7607</v>
      </c>
      <c r="K913" s="36" t="s">
        <v>7608</v>
      </c>
      <c r="L913" s="36" t="s">
        <v>7609</v>
      </c>
      <c r="M913" s="36" t="s">
        <v>7610</v>
      </c>
      <c r="N913" s="36" t="s">
        <v>7611</v>
      </c>
      <c r="O913" s="37" t="s">
        <v>7612</v>
      </c>
      <c r="P913" s="37" t="s">
        <v>7613</v>
      </c>
      <c r="Q913" s="30" t="s">
        <v>67</v>
      </c>
      <c r="R913" s="38" t="s">
        <v>67</v>
      </c>
      <c r="S913" s="30" t="s">
        <v>853</v>
      </c>
      <c r="T913" s="30" t="b">
        <v>1</v>
      </c>
      <c r="U913" s="30" t="s">
        <v>7614</v>
      </c>
      <c r="V913" s="34" t="s">
        <v>7615</v>
      </c>
      <c r="W913" s="39" t="s">
        <v>7616</v>
      </c>
      <c r="X913" s="30" t="s">
        <v>67</v>
      </c>
      <c r="Y913" s="38" t="s">
        <v>67</v>
      </c>
      <c r="Z913" s="38" t="s">
        <v>854</v>
      </c>
      <c r="AA913" s="38"/>
      <c r="AB913" s="38" t="s">
        <v>67</v>
      </c>
      <c r="AC913" s="30" t="s">
        <v>67</v>
      </c>
      <c r="AD913" s="40">
        <v>0</v>
      </c>
      <c r="AE913" s="40">
        <v>1</v>
      </c>
      <c r="AF913" s="40">
        <v>0</v>
      </c>
      <c r="AG913" s="40">
        <v>1</v>
      </c>
      <c r="AH913" s="40">
        <v>1</v>
      </c>
      <c r="AI913" s="40">
        <v>0</v>
      </c>
      <c r="AJ913" s="40">
        <v>1</v>
      </c>
      <c r="AK913" s="40">
        <v>0</v>
      </c>
      <c r="AL913" s="40">
        <v>1</v>
      </c>
      <c r="AM913" s="40">
        <v>0</v>
      </c>
      <c r="AN913" s="40">
        <v>0</v>
      </c>
      <c r="AO913" s="40">
        <v>0</v>
      </c>
      <c r="AP913" s="40">
        <v>0</v>
      </c>
      <c r="AQ913" s="40">
        <v>0</v>
      </c>
      <c r="AR913" s="40">
        <v>500000</v>
      </c>
      <c r="AS913" s="40">
        <v>0</v>
      </c>
      <c r="AT913" s="40">
        <v>0</v>
      </c>
      <c r="AU913" s="34" t="s">
        <v>2325</v>
      </c>
      <c r="AV913" s="34" t="s">
        <v>67</v>
      </c>
      <c r="AW913" s="34" t="s">
        <v>67</v>
      </c>
      <c r="AX913" s="34"/>
      <c r="AY913" s="39"/>
      <c r="AZ913" s="38"/>
      <c r="BA913" s="38"/>
      <c r="BB913" s="41"/>
      <c r="BC913" s="38" t="s">
        <v>67</v>
      </c>
    </row>
    <row r="914" spans="1:55">
      <c r="A914" s="29">
        <f t="shared" ref="A914:A915" si="8">IF(ISBLANK(D914),"",ROW()-1)</f>
        <v>913</v>
      </c>
      <c r="B914" s="30" t="s">
        <v>54</v>
      </c>
      <c r="C914" s="31" t="s">
        <v>633</v>
      </c>
      <c r="D914" s="32" t="s">
        <v>7617</v>
      </c>
      <c r="E914" s="33" t="s">
        <v>78</v>
      </c>
      <c r="F914" s="34" t="s">
        <v>852</v>
      </c>
      <c r="G914" s="43" t="s">
        <v>93</v>
      </c>
      <c r="H914" s="36" t="s">
        <v>635</v>
      </c>
      <c r="I914" s="36" t="s">
        <v>636</v>
      </c>
      <c r="J914" s="36" t="s">
        <v>637</v>
      </c>
      <c r="K914" s="36" t="s">
        <v>67</v>
      </c>
      <c r="L914" s="36" t="s">
        <v>67</v>
      </c>
      <c r="M914" s="36" t="s">
        <v>638</v>
      </c>
      <c r="N914" s="36" t="s">
        <v>639</v>
      </c>
      <c r="O914" s="37" t="s">
        <v>67</v>
      </c>
      <c r="P914" s="37" t="s">
        <v>67</v>
      </c>
      <c r="Q914" s="30" t="s">
        <v>67</v>
      </c>
      <c r="R914" s="38" t="s">
        <v>67</v>
      </c>
      <c r="S914" s="30" t="s">
        <v>103</v>
      </c>
      <c r="T914" s="30" t="b">
        <v>1</v>
      </c>
      <c r="U914" s="30" t="s">
        <v>640</v>
      </c>
      <c r="V914" s="34" t="s">
        <v>641</v>
      </c>
      <c r="W914" s="39">
        <v>4110628</v>
      </c>
      <c r="X914" s="30" t="s">
        <v>67</v>
      </c>
      <c r="Y914" s="30" t="s">
        <v>67</v>
      </c>
      <c r="Z914" s="38" t="s">
        <v>854</v>
      </c>
      <c r="AA914" s="30" t="s">
        <v>88</v>
      </c>
      <c r="AB914" s="30" t="s">
        <v>67</v>
      </c>
      <c r="AC914" s="30" t="s">
        <v>67</v>
      </c>
      <c r="AD914" s="40">
        <v>0</v>
      </c>
      <c r="AE914" s="40">
        <v>0</v>
      </c>
      <c r="AF914" s="40">
        <v>0</v>
      </c>
      <c r="AG914" s="40">
        <v>3</v>
      </c>
      <c r="AH914" s="40">
        <v>0</v>
      </c>
      <c r="AI914" s="40">
        <v>0</v>
      </c>
      <c r="AJ914" s="40">
        <v>0</v>
      </c>
      <c r="AK914" s="40">
        <v>0</v>
      </c>
      <c r="AL914" s="40">
        <v>0</v>
      </c>
      <c r="AM914" s="40">
        <v>0</v>
      </c>
      <c r="AN914" s="40">
        <v>0</v>
      </c>
      <c r="AO914" s="40">
        <v>0</v>
      </c>
      <c r="AP914" s="40">
        <v>0</v>
      </c>
      <c r="AQ914" s="40">
        <v>0</v>
      </c>
      <c r="AR914" s="40">
        <v>0</v>
      </c>
      <c r="AS914" s="40">
        <v>100000</v>
      </c>
      <c r="AT914" s="40">
        <v>0</v>
      </c>
      <c r="AU914" s="34" t="s">
        <v>622</v>
      </c>
      <c r="AV914" s="34" t="s">
        <v>67</v>
      </c>
      <c r="AW914" s="34" t="s">
        <v>67</v>
      </c>
      <c r="AX914" s="34"/>
      <c r="AY914" s="39"/>
      <c r="AZ914" s="38"/>
      <c r="BA914" s="38"/>
      <c r="BB914" s="41"/>
      <c r="BC914" s="30" t="s">
        <v>7618</v>
      </c>
    </row>
    <row r="915" spans="1:55">
      <c r="A915" s="29">
        <f t="shared" si="8"/>
        <v>914</v>
      </c>
      <c r="B915" s="30" t="s">
        <v>54</v>
      </c>
      <c r="C915" s="31" t="s">
        <v>476</v>
      </c>
      <c r="D915" s="32" t="s">
        <v>7619</v>
      </c>
      <c r="E915" s="47" t="s">
        <v>2020</v>
      </c>
      <c r="F915" s="34" t="s">
        <v>2021</v>
      </c>
      <c r="G915" s="31" t="s">
        <v>59</v>
      </c>
      <c r="H915" s="36" t="s">
        <v>7620</v>
      </c>
      <c r="I915" s="36" t="s">
        <v>121</v>
      </c>
      <c r="J915" s="36" t="s">
        <v>7621</v>
      </c>
      <c r="K915" s="36" t="s">
        <v>7622</v>
      </c>
      <c r="L915" s="36" t="s">
        <v>7623</v>
      </c>
      <c r="M915" s="36" t="s">
        <v>7624</v>
      </c>
      <c r="N915" s="36" t="s">
        <v>7625</v>
      </c>
      <c r="O915" s="37" t="s">
        <v>7620</v>
      </c>
      <c r="P915" s="37" t="s">
        <v>67</v>
      </c>
      <c r="Q915" s="30" t="s">
        <v>67</v>
      </c>
      <c r="R915" s="38" t="s">
        <v>67</v>
      </c>
      <c r="S915" s="30" t="s">
        <v>853</v>
      </c>
      <c r="T915" s="30" t="b">
        <v>0</v>
      </c>
      <c r="U915" s="30" t="s">
        <v>67</v>
      </c>
      <c r="V915" s="34" t="s">
        <v>67</v>
      </c>
      <c r="W915" s="39" t="s">
        <v>67</v>
      </c>
      <c r="X915" s="30" t="s">
        <v>67</v>
      </c>
      <c r="Y915" s="38" t="s">
        <v>67</v>
      </c>
      <c r="Z915" s="38" t="s">
        <v>854</v>
      </c>
      <c r="AA915" s="38"/>
      <c r="AB915" s="38" t="s">
        <v>67</v>
      </c>
      <c r="AC915" s="30" t="s">
        <v>67</v>
      </c>
      <c r="AD915" s="40">
        <v>0</v>
      </c>
      <c r="AE915" s="40">
        <v>1</v>
      </c>
      <c r="AF915" s="40">
        <v>1</v>
      </c>
      <c r="AG915" s="40">
        <v>2</v>
      </c>
      <c r="AH915" s="40">
        <v>1</v>
      </c>
      <c r="AI915" s="40">
        <v>0</v>
      </c>
      <c r="AJ915" s="40">
        <v>1</v>
      </c>
      <c r="AK915" s="40">
        <v>1</v>
      </c>
      <c r="AL915" s="40">
        <v>0</v>
      </c>
      <c r="AM915" s="40">
        <v>0</v>
      </c>
      <c r="AN915" s="40">
        <v>0</v>
      </c>
      <c r="AO915" s="40">
        <v>0</v>
      </c>
      <c r="AP915" s="40">
        <v>0</v>
      </c>
      <c r="AQ915" s="40">
        <v>0</v>
      </c>
      <c r="AR915" s="40">
        <v>600000</v>
      </c>
      <c r="AS915" s="40">
        <v>0</v>
      </c>
      <c r="AT915" s="40">
        <v>0</v>
      </c>
      <c r="AU915" s="34" t="s">
        <v>2325</v>
      </c>
      <c r="AV915" s="34" t="s">
        <v>7626</v>
      </c>
      <c r="AW915" s="34" t="s">
        <v>1351</v>
      </c>
      <c r="AX915" s="34" t="s">
        <v>7627</v>
      </c>
      <c r="AY915" s="39" t="s">
        <v>7628</v>
      </c>
      <c r="AZ915" s="38">
        <v>36715</v>
      </c>
      <c r="BA915" s="38">
        <v>36922</v>
      </c>
      <c r="BB915" s="41"/>
      <c r="BC915" s="38" t="s">
        <v>67</v>
      </c>
    </row>
    <row r="916" spans="1:55">
      <c r="A916" s="56">
        <f>IF(ISBLANK(#REF!),"",ROW()-1)</f>
        <v>915</v>
      </c>
      <c r="B916" s="30" t="s">
        <v>54</v>
      </c>
      <c r="C916" s="31" t="s">
        <v>2187</v>
      </c>
      <c r="D916" s="32" t="s">
        <v>7629</v>
      </c>
      <c r="E916" s="47" t="s">
        <v>57</v>
      </c>
      <c r="F916" s="34" t="s">
        <v>58</v>
      </c>
      <c r="G916" s="31" t="s">
        <v>93</v>
      </c>
      <c r="H916" s="36" t="s">
        <v>7630</v>
      </c>
      <c r="I916" s="36" t="s">
        <v>95</v>
      </c>
      <c r="J916" s="36" t="s">
        <v>7631</v>
      </c>
      <c r="K916" s="36" t="s">
        <v>7632</v>
      </c>
      <c r="L916" s="36" t="s">
        <v>7633</v>
      </c>
      <c r="M916" s="36" t="s">
        <v>7634</v>
      </c>
      <c r="N916" s="36" t="s">
        <v>7635</v>
      </c>
      <c r="O916" s="37" t="s">
        <v>7630</v>
      </c>
      <c r="P916" s="37" t="s">
        <v>67</v>
      </c>
      <c r="Q916" s="30" t="s">
        <v>67</v>
      </c>
      <c r="R916" s="38" t="s">
        <v>67</v>
      </c>
      <c r="S916" s="30" t="s">
        <v>853</v>
      </c>
      <c r="T916" s="30" t="b">
        <v>0</v>
      </c>
      <c r="U916" s="30" t="s">
        <v>67</v>
      </c>
      <c r="V916" s="34" t="s">
        <v>67</v>
      </c>
      <c r="W916" s="39" t="s">
        <v>67</v>
      </c>
      <c r="X916" s="30" t="s">
        <v>67</v>
      </c>
      <c r="Y916" s="38" t="s">
        <v>67</v>
      </c>
      <c r="Z916" s="38" t="s">
        <v>854</v>
      </c>
      <c r="AA916" s="38"/>
      <c r="AB916" s="38" t="s">
        <v>67</v>
      </c>
      <c r="AC916" s="30" t="s">
        <v>67</v>
      </c>
      <c r="AD916" s="40">
        <v>0</v>
      </c>
      <c r="AE916" s="40">
        <v>2</v>
      </c>
      <c r="AF916" s="40">
        <v>2</v>
      </c>
      <c r="AG916" s="40">
        <v>2</v>
      </c>
      <c r="AH916" s="40">
        <v>2</v>
      </c>
      <c r="AI916" s="40">
        <v>0</v>
      </c>
      <c r="AJ916" s="40">
        <v>1</v>
      </c>
      <c r="AK916" s="40">
        <v>0</v>
      </c>
      <c r="AL916" s="40">
        <v>1</v>
      </c>
      <c r="AM916" s="40">
        <v>0</v>
      </c>
      <c r="AN916" s="40">
        <v>0</v>
      </c>
      <c r="AO916" s="40">
        <v>0</v>
      </c>
      <c r="AP916" s="40">
        <v>0</v>
      </c>
      <c r="AQ916" s="40">
        <v>0</v>
      </c>
      <c r="AR916" s="40">
        <v>800000</v>
      </c>
      <c r="AS916" s="40">
        <v>0</v>
      </c>
      <c r="AT916" s="40">
        <v>0</v>
      </c>
      <c r="AU916" s="34" t="s">
        <v>3017</v>
      </c>
      <c r="AV916" s="34" t="s">
        <v>7636</v>
      </c>
      <c r="AW916" s="34" t="s">
        <v>1351</v>
      </c>
      <c r="AX916" s="34" t="s">
        <v>1352</v>
      </c>
      <c r="AY916" s="39" t="s">
        <v>3507</v>
      </c>
      <c r="AZ916" s="38"/>
      <c r="BA916" s="38"/>
      <c r="BB916" s="41"/>
      <c r="BC916" s="38" t="s">
        <v>67</v>
      </c>
    </row>
    <row r="917" spans="1:55">
      <c r="A917" s="56">
        <f>IF(ISBLANK(#REF!),"",ROW()-1)</f>
        <v>916</v>
      </c>
      <c r="B917" s="30" t="s">
        <v>54</v>
      </c>
      <c r="C917" s="31" t="s">
        <v>2187</v>
      </c>
      <c r="D917" s="32" t="s">
        <v>7637</v>
      </c>
      <c r="E917" s="47" t="s">
        <v>57</v>
      </c>
      <c r="F917" s="34" t="s">
        <v>58</v>
      </c>
      <c r="G917" s="31" t="s">
        <v>93</v>
      </c>
      <c r="H917" s="36" t="s">
        <v>7638</v>
      </c>
      <c r="I917" s="36" t="s">
        <v>121</v>
      </c>
      <c r="J917" s="36" t="s">
        <v>7639</v>
      </c>
      <c r="K917" s="36" t="s">
        <v>7640</v>
      </c>
      <c r="L917" s="36" t="s">
        <v>7641</v>
      </c>
      <c r="M917" s="36" t="s">
        <v>7642</v>
      </c>
      <c r="N917" s="36" t="s">
        <v>7643</v>
      </c>
      <c r="O917" s="37" t="s">
        <v>7638</v>
      </c>
      <c r="P917" s="37" t="s">
        <v>7644</v>
      </c>
      <c r="Q917" s="30" t="s">
        <v>67</v>
      </c>
      <c r="R917" s="38" t="s">
        <v>67</v>
      </c>
      <c r="S917" s="30" t="s">
        <v>853</v>
      </c>
      <c r="T917" s="30" t="b">
        <v>0</v>
      </c>
      <c r="U917" s="30" t="s">
        <v>67</v>
      </c>
      <c r="V917" s="34" t="s">
        <v>67</v>
      </c>
      <c r="W917" s="39" t="s">
        <v>67</v>
      </c>
      <c r="X917" s="30" t="s">
        <v>67</v>
      </c>
      <c r="Y917" s="38" t="s">
        <v>67</v>
      </c>
      <c r="Z917" s="38" t="s">
        <v>854</v>
      </c>
      <c r="AA917" s="38"/>
      <c r="AB917" s="38" t="s">
        <v>67</v>
      </c>
      <c r="AC917" s="30" t="s">
        <v>67</v>
      </c>
      <c r="AD917" s="40">
        <v>0</v>
      </c>
      <c r="AE917" s="40">
        <v>1</v>
      </c>
      <c r="AF917" s="40">
        <v>1</v>
      </c>
      <c r="AG917" s="40">
        <v>5</v>
      </c>
      <c r="AH917" s="40">
        <v>1</v>
      </c>
      <c r="AI917" s="40">
        <v>0</v>
      </c>
      <c r="AJ917" s="40">
        <v>1</v>
      </c>
      <c r="AK917" s="40">
        <v>0</v>
      </c>
      <c r="AL917" s="40">
        <v>1</v>
      </c>
      <c r="AM917" s="40">
        <v>0</v>
      </c>
      <c r="AN917" s="40">
        <v>0</v>
      </c>
      <c r="AO917" s="40">
        <v>0</v>
      </c>
      <c r="AP917" s="40">
        <v>0</v>
      </c>
      <c r="AQ917" s="40">
        <v>0</v>
      </c>
      <c r="AR917" s="40">
        <v>0</v>
      </c>
      <c r="AS917" s="40">
        <v>0</v>
      </c>
      <c r="AT917" s="40">
        <v>0</v>
      </c>
      <c r="AU917" s="34" t="s">
        <v>442</v>
      </c>
      <c r="AV917" s="34" t="s">
        <v>7645</v>
      </c>
      <c r="AW917" s="34" t="s">
        <v>1351</v>
      </c>
      <c r="AX917" s="34"/>
      <c r="AY917" s="39"/>
      <c r="AZ917" s="38"/>
      <c r="BA917" s="38"/>
      <c r="BB917" s="41">
        <v>23792</v>
      </c>
      <c r="BC917" s="38" t="s">
        <v>67</v>
      </c>
    </row>
    <row r="918" spans="1:55">
      <c r="A918" s="56">
        <f>IF(ISBLANK(#REF!),"",ROW()-1)</f>
        <v>917</v>
      </c>
      <c r="B918" s="30" t="s">
        <v>1398</v>
      </c>
      <c r="C918" s="31" t="s">
        <v>633</v>
      </c>
      <c r="D918" s="32" t="s">
        <v>7646</v>
      </c>
      <c r="E918" s="47" t="s">
        <v>2020</v>
      </c>
      <c r="F918" s="34" t="s">
        <v>1400</v>
      </c>
      <c r="G918" s="31" t="s">
        <v>2315</v>
      </c>
      <c r="H918" s="36" t="s">
        <v>7647</v>
      </c>
      <c r="I918" s="36" t="s">
        <v>121</v>
      </c>
      <c r="J918" s="36" t="s">
        <v>7648</v>
      </c>
      <c r="K918" s="36" t="str">
        <f t="array" aca="1" ref="K918" ca="1">IFERROR(_xludf.XLOOKUP(D918,'[1]1. 기존DB검색용(사용X)'!H:H,'[1]1. 기존DB검색용(사용X)'!P:P),"-")</f>
        <v>-</v>
      </c>
      <c r="L918" s="36" t="str">
        <f t="array" aca="1" ref="L918" ca="1">IFERROR(_xludf.XLOOKUP(D918,'[1]1. 기존DB검색용(사용X)'!H:H,'[1]1. 기존DB검색용(사용X)'!Q:Q),"-")</f>
        <v>-</v>
      </c>
      <c r="M918" s="36" t="str">
        <f t="array" aca="1" ref="M918" ca="1">IFERROR(_xludf.XLOOKUP(D918,'[1]1. 기존DB검색용(사용X)'!H:H,'[1]1. 기존DB검색용(사용X)'!R:R),"-")</f>
        <v>-</v>
      </c>
      <c r="N918" s="36" t="s">
        <v>7649</v>
      </c>
      <c r="O918" s="37" t="s">
        <v>7650</v>
      </c>
      <c r="P918" s="37" t="s">
        <v>7651</v>
      </c>
      <c r="Q918" s="30" t="s">
        <v>67</v>
      </c>
      <c r="R918" s="38" t="s">
        <v>67</v>
      </c>
      <c r="S918" s="30" t="s">
        <v>853</v>
      </c>
      <c r="T918" s="30" t="b">
        <v>0</v>
      </c>
      <c r="U918" s="30" t="s">
        <v>67</v>
      </c>
      <c r="V918" s="34" t="s">
        <v>67</v>
      </c>
      <c r="W918" s="39" t="s">
        <v>67</v>
      </c>
      <c r="X918" s="30" t="s">
        <v>67</v>
      </c>
      <c r="Y918" s="38" t="s">
        <v>67</v>
      </c>
      <c r="Z918" s="38" t="s">
        <v>854</v>
      </c>
      <c r="AA918" s="38"/>
      <c r="AB918" s="38" t="s">
        <v>67</v>
      </c>
      <c r="AC918" s="30" t="s">
        <v>67</v>
      </c>
      <c r="AD918" s="40">
        <v>0</v>
      </c>
      <c r="AE918" s="40">
        <v>0</v>
      </c>
      <c r="AF918" s="40">
        <v>0</v>
      </c>
      <c r="AG918" s="40">
        <v>0</v>
      </c>
      <c r="AH918" s="40">
        <v>0</v>
      </c>
      <c r="AI918" s="40">
        <v>0</v>
      </c>
      <c r="AJ918" s="40">
        <v>0</v>
      </c>
      <c r="AK918" s="40">
        <v>0</v>
      </c>
      <c r="AL918" s="40">
        <v>0</v>
      </c>
      <c r="AM918" s="40">
        <v>0</v>
      </c>
      <c r="AN918" s="40">
        <v>0</v>
      </c>
      <c r="AO918" s="40">
        <v>0</v>
      </c>
      <c r="AP918" s="40">
        <v>0</v>
      </c>
      <c r="AQ918" s="40">
        <v>0</v>
      </c>
      <c r="AR918" s="40">
        <v>0</v>
      </c>
      <c r="AS918" s="40">
        <v>0</v>
      </c>
      <c r="AT918" s="40">
        <v>0</v>
      </c>
      <c r="AU918" s="34" t="s">
        <v>959</v>
      </c>
      <c r="AV918" s="34" t="s">
        <v>7491</v>
      </c>
      <c r="AW918" s="34" t="s">
        <v>1351</v>
      </c>
      <c r="AX918" s="34" t="s">
        <v>1352</v>
      </c>
      <c r="AY918" s="39" t="s">
        <v>7652</v>
      </c>
      <c r="AZ918" s="38">
        <v>44515</v>
      </c>
      <c r="BA918" s="38">
        <v>44522</v>
      </c>
      <c r="BB918" s="41"/>
      <c r="BC918" s="38" t="s">
        <v>67</v>
      </c>
    </row>
    <row r="919" spans="1:55">
      <c r="A919" s="56">
        <f>IF(ISBLANK(#REF!),"",ROW()-1)</f>
        <v>918</v>
      </c>
      <c r="B919" s="30" t="s">
        <v>54</v>
      </c>
      <c r="C919" s="31" t="s">
        <v>134</v>
      </c>
      <c r="D919" s="32" t="s">
        <v>7653</v>
      </c>
      <c r="E919" s="47" t="s">
        <v>2020</v>
      </c>
      <c r="F919" s="34" t="s">
        <v>58</v>
      </c>
      <c r="G919" s="31" t="s">
        <v>93</v>
      </c>
      <c r="H919" s="36" t="s">
        <v>7654</v>
      </c>
      <c r="I919" s="36" t="s">
        <v>251</v>
      </c>
      <c r="J919" s="36" t="s">
        <v>7655</v>
      </c>
      <c r="K919" s="36" t="s">
        <v>7656</v>
      </c>
      <c r="L919" s="36" t="s">
        <v>7657</v>
      </c>
      <c r="M919" s="36" t="s">
        <v>7658</v>
      </c>
      <c r="N919" s="36" t="s">
        <v>7659</v>
      </c>
      <c r="O919" s="37" t="s">
        <v>7660</v>
      </c>
      <c r="P919" s="37" t="s">
        <v>7661</v>
      </c>
      <c r="Q919" s="30" t="s">
        <v>67</v>
      </c>
      <c r="R919" s="38" t="s">
        <v>67</v>
      </c>
      <c r="S919" s="30" t="s">
        <v>853</v>
      </c>
      <c r="T919" s="30" t="b">
        <v>0</v>
      </c>
      <c r="U919" s="30" t="s">
        <v>67</v>
      </c>
      <c r="V919" s="34" t="s">
        <v>67</v>
      </c>
      <c r="W919" s="39" t="s">
        <v>67</v>
      </c>
      <c r="X919" s="30" t="s">
        <v>67</v>
      </c>
      <c r="Y919" s="38" t="s">
        <v>67</v>
      </c>
      <c r="Z919" s="38" t="s">
        <v>854</v>
      </c>
      <c r="AA919" s="38"/>
      <c r="AB919" s="38" t="s">
        <v>67</v>
      </c>
      <c r="AC919" s="30" t="s">
        <v>67</v>
      </c>
      <c r="AD919" s="40">
        <v>0</v>
      </c>
      <c r="AE919" s="40">
        <v>0</v>
      </c>
      <c r="AF919" s="40">
        <v>0</v>
      </c>
      <c r="AG919" s="40">
        <v>0</v>
      </c>
      <c r="AH919" s="40">
        <v>0</v>
      </c>
      <c r="AI919" s="40">
        <v>0</v>
      </c>
      <c r="AJ919" s="40">
        <v>0</v>
      </c>
      <c r="AK919" s="40">
        <v>0</v>
      </c>
      <c r="AL919" s="40">
        <v>0</v>
      </c>
      <c r="AM919" s="40">
        <v>0</v>
      </c>
      <c r="AN919" s="40">
        <v>0</v>
      </c>
      <c r="AO919" s="40">
        <v>0</v>
      </c>
      <c r="AP919" s="40">
        <v>0</v>
      </c>
      <c r="AQ919" s="40">
        <v>0</v>
      </c>
      <c r="AR919" s="40">
        <v>0</v>
      </c>
      <c r="AS919" s="40">
        <v>0</v>
      </c>
      <c r="AT919" s="40">
        <v>0</v>
      </c>
      <c r="AU919" s="34" t="s">
        <v>7422</v>
      </c>
      <c r="AV919" s="34" t="s">
        <v>7662</v>
      </c>
      <c r="AW919" s="34" t="s">
        <v>1351</v>
      </c>
      <c r="AX919" s="34" t="s">
        <v>6401</v>
      </c>
      <c r="AY919" s="39" t="s">
        <v>7663</v>
      </c>
      <c r="AZ919" s="38">
        <v>44475</v>
      </c>
      <c r="BA919" s="38">
        <v>44475</v>
      </c>
      <c r="BB919" s="41"/>
      <c r="BC919" s="38" t="s">
        <v>67</v>
      </c>
    </row>
    <row r="920" spans="1:55">
      <c r="A920" s="56">
        <f>IF(ISBLANK(#REF!),"",ROW()-1)</f>
        <v>919</v>
      </c>
      <c r="B920" s="30" t="s">
        <v>54</v>
      </c>
      <c r="C920" s="31" t="s">
        <v>2187</v>
      </c>
      <c r="D920" s="32" t="s">
        <v>7664</v>
      </c>
      <c r="E920" s="47" t="s">
        <v>57</v>
      </c>
      <c r="F920" s="34" t="s">
        <v>58</v>
      </c>
      <c r="G920" s="31" t="s">
        <v>93</v>
      </c>
      <c r="H920" s="36" t="s">
        <v>7665</v>
      </c>
      <c r="I920" s="36" t="s">
        <v>121</v>
      </c>
      <c r="J920" s="36" t="s">
        <v>7666</v>
      </c>
      <c r="K920" s="36" t="s">
        <v>7667</v>
      </c>
      <c r="L920" s="36" t="s">
        <v>7668</v>
      </c>
      <c r="M920" s="36" t="s">
        <v>7669</v>
      </c>
      <c r="N920" s="36" t="s">
        <v>7670</v>
      </c>
      <c r="O920" s="37" t="s">
        <v>7665</v>
      </c>
      <c r="P920" s="37" t="s">
        <v>7671</v>
      </c>
      <c r="Q920" s="30" t="s">
        <v>67</v>
      </c>
      <c r="R920" s="38" t="s">
        <v>67</v>
      </c>
      <c r="S920" s="30" t="s">
        <v>853</v>
      </c>
      <c r="T920" s="30" t="b">
        <v>0</v>
      </c>
      <c r="U920" s="30" t="s">
        <v>67</v>
      </c>
      <c r="V920" s="34" t="s">
        <v>67</v>
      </c>
      <c r="W920" s="39" t="s">
        <v>67</v>
      </c>
      <c r="X920" s="30" t="s">
        <v>67</v>
      </c>
      <c r="Y920" s="38" t="s">
        <v>67</v>
      </c>
      <c r="Z920" s="38" t="s">
        <v>854</v>
      </c>
      <c r="AA920" s="38"/>
      <c r="AB920" s="38" t="s">
        <v>67</v>
      </c>
      <c r="AC920" s="30" t="s">
        <v>67</v>
      </c>
      <c r="AD920" s="40">
        <v>0</v>
      </c>
      <c r="AE920" s="40">
        <v>1</v>
      </c>
      <c r="AF920" s="40">
        <v>1</v>
      </c>
      <c r="AG920" s="40">
        <v>1</v>
      </c>
      <c r="AH920" s="40">
        <v>1</v>
      </c>
      <c r="AI920" s="40">
        <v>0</v>
      </c>
      <c r="AJ920" s="40">
        <v>1</v>
      </c>
      <c r="AK920" s="40">
        <v>0</v>
      </c>
      <c r="AL920" s="40">
        <v>1</v>
      </c>
      <c r="AM920" s="40">
        <v>0</v>
      </c>
      <c r="AN920" s="40">
        <v>0</v>
      </c>
      <c r="AO920" s="40">
        <v>0</v>
      </c>
      <c r="AP920" s="40">
        <v>0</v>
      </c>
      <c r="AQ920" s="40">
        <v>0</v>
      </c>
      <c r="AR920" s="40">
        <v>500000</v>
      </c>
      <c r="AS920" s="40">
        <v>0</v>
      </c>
      <c r="AT920" s="40">
        <v>0</v>
      </c>
      <c r="AU920" s="34" t="s">
        <v>442</v>
      </c>
      <c r="AV920" s="34" t="s">
        <v>7672</v>
      </c>
      <c r="AW920" s="34" t="s">
        <v>1351</v>
      </c>
      <c r="AX920" s="34" t="s">
        <v>1352</v>
      </c>
      <c r="AY920" s="39" t="s">
        <v>3674</v>
      </c>
      <c r="AZ920" s="38"/>
      <c r="BA920" s="38"/>
      <c r="BB920" s="41">
        <v>22408</v>
      </c>
      <c r="BC920" s="38" t="s">
        <v>67</v>
      </c>
    </row>
    <row r="921" spans="1:55">
      <c r="A921" s="56">
        <f>IF(ISBLANK(#REF!),"",ROW()-1)</f>
        <v>920</v>
      </c>
      <c r="B921" s="30" t="s">
        <v>54</v>
      </c>
      <c r="C921" s="43" t="s">
        <v>4361</v>
      </c>
      <c r="D921" s="32" t="s">
        <v>7673</v>
      </c>
      <c r="E921" s="47" t="s">
        <v>57</v>
      </c>
      <c r="F921" s="34" t="s">
        <v>2021</v>
      </c>
      <c r="G921" s="31" t="s">
        <v>93</v>
      </c>
      <c r="H921" s="36" t="s">
        <v>7674</v>
      </c>
      <c r="I921" s="36" t="s">
        <v>121</v>
      </c>
      <c r="J921" s="36" t="s">
        <v>7675</v>
      </c>
      <c r="K921" s="36" t="s">
        <v>7676</v>
      </c>
      <c r="L921" s="36" t="s">
        <v>7677</v>
      </c>
      <c r="M921" s="36" t="s">
        <v>7678</v>
      </c>
      <c r="N921" s="36" t="s">
        <v>7679</v>
      </c>
      <c r="O921" s="37" t="s">
        <v>7674</v>
      </c>
      <c r="P921" s="37" t="s">
        <v>67</v>
      </c>
      <c r="Q921" s="30" t="s">
        <v>67</v>
      </c>
      <c r="R921" s="38" t="s">
        <v>67</v>
      </c>
      <c r="S921" s="30" t="s">
        <v>853</v>
      </c>
      <c r="T921" s="30" t="b">
        <v>0</v>
      </c>
      <c r="U921" s="30" t="s">
        <v>67</v>
      </c>
      <c r="V921" s="34" t="s">
        <v>67</v>
      </c>
      <c r="W921" s="39" t="s">
        <v>67</v>
      </c>
      <c r="X921" s="30" t="s">
        <v>67</v>
      </c>
      <c r="Y921" s="38" t="s">
        <v>67</v>
      </c>
      <c r="Z921" s="38" t="s">
        <v>854</v>
      </c>
      <c r="AA921" s="38"/>
      <c r="AB921" s="38" t="s">
        <v>67</v>
      </c>
      <c r="AC921" s="30" t="s">
        <v>67</v>
      </c>
      <c r="AD921" s="40">
        <v>1</v>
      </c>
      <c r="AE921" s="40">
        <v>0</v>
      </c>
      <c r="AF921" s="40">
        <v>0</v>
      </c>
      <c r="AG921" s="40">
        <v>5</v>
      </c>
      <c r="AH921" s="40">
        <v>1</v>
      </c>
      <c r="AI921" s="40">
        <v>1</v>
      </c>
      <c r="AJ921" s="40">
        <v>1</v>
      </c>
      <c r="AK921" s="40">
        <v>0</v>
      </c>
      <c r="AL921" s="40">
        <v>1</v>
      </c>
      <c r="AM921" s="40">
        <v>0</v>
      </c>
      <c r="AN921" s="40">
        <v>0</v>
      </c>
      <c r="AO921" s="40">
        <v>0</v>
      </c>
      <c r="AP921" s="40">
        <v>0</v>
      </c>
      <c r="AQ921" s="40">
        <v>0</v>
      </c>
      <c r="AR921" s="40">
        <v>0</v>
      </c>
      <c r="AS921" s="40">
        <v>400000</v>
      </c>
      <c r="AT921" s="40">
        <v>0</v>
      </c>
      <c r="AU921" s="34" t="s">
        <v>959</v>
      </c>
      <c r="AV921" s="34" t="s">
        <v>67</v>
      </c>
      <c r="AW921" s="34" t="s">
        <v>67</v>
      </c>
      <c r="AX921" s="34"/>
      <c r="AY921" s="39"/>
      <c r="AZ921" s="38"/>
      <c r="BA921" s="38"/>
      <c r="BB921" s="41"/>
      <c r="BC921" s="38" t="s">
        <v>67</v>
      </c>
    </row>
    <row r="922" spans="1:55">
      <c r="A922" s="56">
        <f>IF(ISBLANK(#REF!),"",ROW()-1)</f>
        <v>921</v>
      </c>
      <c r="B922" s="30" t="s">
        <v>54</v>
      </c>
      <c r="C922" s="31" t="s">
        <v>6132</v>
      </c>
      <c r="D922" s="32" t="s">
        <v>7680</v>
      </c>
      <c r="E922" s="47" t="s">
        <v>57</v>
      </c>
      <c r="F922" s="34" t="s">
        <v>58</v>
      </c>
      <c r="G922" s="31" t="s">
        <v>93</v>
      </c>
      <c r="H922" s="36" t="s">
        <v>7681</v>
      </c>
      <c r="I922" s="36" t="str">
        <f t="array" aca="1" ref="I922" ca="1">IFERROR(_xludf.XLOOKUP(D922,'[1]1. 기존DB검색용(사용X)'!H:H,'[1]1. 기존DB검색용(사용X)'!N:N),"-")</f>
        <v>-</v>
      </c>
      <c r="J922" s="36" t="str">
        <f t="array" aca="1" ref="J922" ca="1">IFERROR(_xludf.XLOOKUP(D922,'[1]1. 기존DB검색용(사용X)'!H:H,'[1]1. 기존DB검색용(사용X)'!O:O),"-")</f>
        <v>-</v>
      </c>
      <c r="K922" s="36" t="str">
        <f t="array" aca="1" ref="K922" ca="1">IFERROR(_xludf.XLOOKUP(D922,'[1]1. 기존DB검색용(사용X)'!H:H,'[1]1. 기존DB검색용(사용X)'!P:P),"-")</f>
        <v>-</v>
      </c>
      <c r="L922" s="36" t="str">
        <f t="array" aca="1" ref="L922" ca="1">IFERROR(_xludf.XLOOKUP(D922,'[1]1. 기존DB검색용(사용X)'!H:H,'[1]1. 기존DB검색용(사용X)'!Q:Q),"-")</f>
        <v>-</v>
      </c>
      <c r="M922" s="36" t="str">
        <f t="array" aca="1" ref="M922" ca="1">IFERROR(_xludf.XLOOKUP(D922,'[1]1. 기존DB검색용(사용X)'!H:H,'[1]1. 기존DB검색용(사용X)'!R:R),"-")</f>
        <v>-</v>
      </c>
      <c r="N922" s="36" t="str">
        <f t="array" aca="1" ref="N922" ca="1">IFERROR(_xludf.XLOOKUP(D922,'[1]1. 기존DB검색용(사용X)'!H:H,'[1]1. 기존DB검색용(사용X)'!L:L),"-")</f>
        <v>-</v>
      </c>
      <c r="O922" s="37" t="s">
        <v>7682</v>
      </c>
      <c r="P922" s="37" t="s">
        <v>7683</v>
      </c>
      <c r="Q922" s="30" t="s">
        <v>67</v>
      </c>
      <c r="R922" s="38" t="s">
        <v>67</v>
      </c>
      <c r="S922" s="30" t="s">
        <v>853</v>
      </c>
      <c r="T922" s="30" t="b">
        <v>0</v>
      </c>
      <c r="U922" s="30" t="s">
        <v>67</v>
      </c>
      <c r="V922" s="34" t="s">
        <v>67</v>
      </c>
      <c r="W922" s="39" t="s">
        <v>67</v>
      </c>
      <c r="X922" s="30" t="s">
        <v>67</v>
      </c>
      <c r="Y922" s="38" t="s">
        <v>67</v>
      </c>
      <c r="Z922" s="38" t="s">
        <v>854</v>
      </c>
      <c r="AA922" s="38"/>
      <c r="AB922" s="38" t="s">
        <v>67</v>
      </c>
      <c r="AC922" s="30" t="s">
        <v>67</v>
      </c>
      <c r="AD922" s="40">
        <v>0</v>
      </c>
      <c r="AE922" s="40">
        <v>1</v>
      </c>
      <c r="AF922" s="40">
        <v>1</v>
      </c>
      <c r="AG922" s="40">
        <v>4</v>
      </c>
      <c r="AH922" s="40">
        <v>1</v>
      </c>
      <c r="AI922" s="40">
        <v>0</v>
      </c>
      <c r="AJ922" s="40">
        <v>1</v>
      </c>
      <c r="AK922" s="40">
        <v>0</v>
      </c>
      <c r="AL922" s="40">
        <v>1</v>
      </c>
      <c r="AM922" s="40">
        <v>0</v>
      </c>
      <c r="AN922" s="40">
        <v>0</v>
      </c>
      <c r="AO922" s="40">
        <v>0</v>
      </c>
      <c r="AP922" s="40">
        <v>0</v>
      </c>
      <c r="AQ922" s="40">
        <v>0</v>
      </c>
      <c r="AR922" s="40">
        <v>0</v>
      </c>
      <c r="AS922" s="40">
        <v>0</v>
      </c>
      <c r="AT922" s="40">
        <v>0</v>
      </c>
      <c r="AU922" s="34" t="s">
        <v>959</v>
      </c>
      <c r="AV922" s="34" t="s">
        <v>7684</v>
      </c>
      <c r="AW922" s="34" t="s">
        <v>1351</v>
      </c>
      <c r="AX922" s="34"/>
      <c r="AY922" s="39"/>
      <c r="AZ922" s="38"/>
      <c r="BA922" s="38"/>
      <c r="BB922" s="41"/>
      <c r="BC922" s="38" t="s">
        <v>67</v>
      </c>
    </row>
    <row r="923" spans="1:55">
      <c r="A923" s="56">
        <f>IF(ISBLANK(#REF!),"",ROW()-1)</f>
        <v>922</v>
      </c>
      <c r="B923" s="30" t="s">
        <v>54</v>
      </c>
      <c r="C923" s="31" t="s">
        <v>4434</v>
      </c>
      <c r="D923" s="32" t="s">
        <v>7685</v>
      </c>
      <c r="E923" s="47" t="s">
        <v>57</v>
      </c>
      <c r="F923" s="34" t="s">
        <v>2268</v>
      </c>
      <c r="G923" s="31" t="s">
        <v>59</v>
      </c>
      <c r="H923" s="36" t="s">
        <v>7686</v>
      </c>
      <c r="I923" s="36" t="s">
        <v>251</v>
      </c>
      <c r="J923" s="36" t="s">
        <v>7687</v>
      </c>
      <c r="K923" s="36" t="str">
        <f t="array" aca="1" ref="K923" ca="1">IFERROR(_xludf.XLOOKUP(D923,'[1]1. 기존DB검색용(사용X)'!H:H,'[1]1. 기존DB검색용(사용X)'!P:P),"-")</f>
        <v>-</v>
      </c>
      <c r="L923" s="36" t="str">
        <f t="array" aca="1" ref="L923" ca="1">IFERROR(_xludf.XLOOKUP(D923,'[1]1. 기존DB검색용(사용X)'!H:H,'[1]1. 기존DB검색용(사용X)'!Q:Q),"-")</f>
        <v>-</v>
      </c>
      <c r="M923" s="36" t="s">
        <v>7688</v>
      </c>
      <c r="N923" s="36" t="s">
        <v>7689</v>
      </c>
      <c r="O923" s="37" t="s">
        <v>67</v>
      </c>
      <c r="P923" s="37" t="s">
        <v>67</v>
      </c>
      <c r="Q923" s="30" t="s">
        <v>67</v>
      </c>
      <c r="R923" s="38" t="s">
        <v>67</v>
      </c>
      <c r="S923" s="30" t="s">
        <v>853</v>
      </c>
      <c r="T923" s="30" t="b">
        <v>0</v>
      </c>
      <c r="U923" s="30" t="s">
        <v>67</v>
      </c>
      <c r="V923" s="34" t="s">
        <v>67</v>
      </c>
      <c r="W923" s="39" t="s">
        <v>7690</v>
      </c>
      <c r="X923" s="30" t="s">
        <v>71</v>
      </c>
      <c r="Y923" s="38">
        <v>45891</v>
      </c>
      <c r="Z923" s="38" t="s">
        <v>854</v>
      </c>
      <c r="AA923" s="38"/>
      <c r="AB923" s="38" t="s">
        <v>67</v>
      </c>
      <c r="AC923" s="30" t="s">
        <v>67</v>
      </c>
      <c r="AD923" s="40">
        <v>0</v>
      </c>
      <c r="AE923" s="40">
        <v>0</v>
      </c>
      <c r="AF923" s="40">
        <v>0</v>
      </c>
      <c r="AG923" s="40">
        <v>2</v>
      </c>
      <c r="AH923" s="40">
        <v>0</v>
      </c>
      <c r="AI923" s="40">
        <v>0</v>
      </c>
      <c r="AJ923" s="40">
        <v>0</v>
      </c>
      <c r="AK923" s="40">
        <v>0</v>
      </c>
      <c r="AL923" s="40">
        <v>0</v>
      </c>
      <c r="AM923" s="40">
        <v>0</v>
      </c>
      <c r="AN923" s="40">
        <v>0</v>
      </c>
      <c r="AO923" s="40">
        <v>0</v>
      </c>
      <c r="AP923" s="40">
        <v>0</v>
      </c>
      <c r="AQ923" s="40">
        <v>0</v>
      </c>
      <c r="AR923" s="40">
        <v>0</v>
      </c>
      <c r="AS923" s="40">
        <v>0</v>
      </c>
      <c r="AT923" s="40">
        <v>0</v>
      </c>
      <c r="AU923" s="34" t="s">
        <v>2273</v>
      </c>
      <c r="AV923" s="34" t="s">
        <v>67</v>
      </c>
      <c r="AW923" s="34" t="s">
        <v>67</v>
      </c>
      <c r="AX923" s="34"/>
      <c r="AY923" s="39"/>
      <c r="AZ923" s="38"/>
      <c r="BA923" s="38"/>
      <c r="BB923" s="41"/>
      <c r="BC923" s="38" t="s">
        <v>67</v>
      </c>
    </row>
    <row r="924" spans="1:55">
      <c r="A924" s="56">
        <f>IF(ISBLANK(#REF!),"",ROW()-1)</f>
        <v>923</v>
      </c>
      <c r="B924" s="30" t="s">
        <v>54</v>
      </c>
      <c r="C924" s="31" t="s">
        <v>633</v>
      </c>
      <c r="D924" s="32" t="s">
        <v>7691</v>
      </c>
      <c r="E924" s="47" t="s">
        <v>57</v>
      </c>
      <c r="F924" s="34" t="s">
        <v>2268</v>
      </c>
      <c r="G924" s="31" t="s">
        <v>59</v>
      </c>
      <c r="H924" s="36" t="s">
        <v>7692</v>
      </c>
      <c r="I924" s="36" t="s">
        <v>228</v>
      </c>
      <c r="J924" s="36" t="s">
        <v>7693</v>
      </c>
      <c r="K924" s="36" t="str">
        <f t="array" aca="1" ref="K924" ca="1">IFERROR(_xludf.XLOOKUP(D924,'[1]1. 기존DB검색용(사용X)'!H:H,'[1]1. 기존DB검색용(사용X)'!P:P),"-")</f>
        <v>-</v>
      </c>
      <c r="L924" s="36" t="str">
        <f t="array" aca="1" ref="L924" ca="1">IFERROR(_xludf.XLOOKUP(D924,'[1]1. 기존DB검색용(사용X)'!H:H,'[1]1. 기존DB검색용(사용X)'!Q:Q),"-")</f>
        <v>-</v>
      </c>
      <c r="M924" s="36" t="s">
        <v>7694</v>
      </c>
      <c r="N924" s="36" t="s">
        <v>7695</v>
      </c>
      <c r="O924" s="37" t="s">
        <v>67</v>
      </c>
      <c r="P924" s="37" t="s">
        <v>67</v>
      </c>
      <c r="Q924" s="30" t="s">
        <v>67</v>
      </c>
      <c r="R924" s="38" t="s">
        <v>67</v>
      </c>
      <c r="S924" s="30" t="s">
        <v>853</v>
      </c>
      <c r="T924" s="30" t="b">
        <v>0</v>
      </c>
      <c r="U924" s="30" t="s">
        <v>7696</v>
      </c>
      <c r="V924" s="34" t="s">
        <v>7697</v>
      </c>
      <c r="W924" s="39" t="s">
        <v>7698</v>
      </c>
      <c r="X924" s="30" t="s">
        <v>71</v>
      </c>
      <c r="Y924" s="38">
        <v>45891</v>
      </c>
      <c r="Z924" s="38" t="s">
        <v>854</v>
      </c>
      <c r="AA924" s="38"/>
      <c r="AB924" s="38" t="s">
        <v>67</v>
      </c>
      <c r="AC924" s="30" t="s">
        <v>67</v>
      </c>
      <c r="AD924" s="40">
        <v>0</v>
      </c>
      <c r="AE924" s="40">
        <v>1</v>
      </c>
      <c r="AF924" s="40">
        <v>1</v>
      </c>
      <c r="AG924" s="40">
        <v>9</v>
      </c>
      <c r="AH924" s="40">
        <v>1</v>
      </c>
      <c r="AI924" s="40">
        <v>0</v>
      </c>
      <c r="AJ924" s="40">
        <v>1</v>
      </c>
      <c r="AK924" s="40">
        <v>1</v>
      </c>
      <c r="AL924" s="40">
        <v>0</v>
      </c>
      <c r="AM924" s="40">
        <v>0</v>
      </c>
      <c r="AN924" s="40">
        <v>0</v>
      </c>
      <c r="AO924" s="40">
        <v>0</v>
      </c>
      <c r="AP924" s="40">
        <v>0</v>
      </c>
      <c r="AQ924" s="40">
        <v>0</v>
      </c>
      <c r="AR924" s="40">
        <v>0</v>
      </c>
      <c r="AS924" s="40">
        <v>0</v>
      </c>
      <c r="AT924" s="40">
        <v>0</v>
      </c>
      <c r="AU924" s="34" t="s">
        <v>2273</v>
      </c>
      <c r="AV924" s="34" t="s">
        <v>67</v>
      </c>
      <c r="AW924" s="34" t="s">
        <v>67</v>
      </c>
      <c r="AX924" s="34"/>
      <c r="AY924" s="39"/>
      <c r="AZ924" s="38"/>
      <c r="BA924" s="38"/>
      <c r="BB924" s="41"/>
      <c r="BC924" s="38" t="s">
        <v>67</v>
      </c>
    </row>
    <row r="925" spans="1:55">
      <c r="A925" s="56">
        <f>IF(ISBLANK(#REF!),"",ROW()-1)</f>
        <v>924</v>
      </c>
      <c r="B925" s="30" t="s">
        <v>54</v>
      </c>
      <c r="C925" s="31" t="s">
        <v>3400</v>
      </c>
      <c r="D925" s="32" t="s">
        <v>7699</v>
      </c>
      <c r="E925" s="47" t="s">
        <v>57</v>
      </c>
      <c r="F925" s="34" t="s">
        <v>2021</v>
      </c>
      <c r="G925" s="31" t="s">
        <v>59</v>
      </c>
      <c r="H925" s="36" t="s">
        <v>7700</v>
      </c>
      <c r="I925" s="36" t="s">
        <v>5504</v>
      </c>
      <c r="J925" s="36" t="s">
        <v>5505</v>
      </c>
      <c r="K925" s="36" t="s">
        <v>5506</v>
      </c>
      <c r="L925" s="36" t="s">
        <v>5507</v>
      </c>
      <c r="M925" s="36" t="s">
        <v>5508</v>
      </c>
      <c r="N925" s="36" t="s">
        <v>7701</v>
      </c>
      <c r="O925" s="37" t="s">
        <v>7702</v>
      </c>
      <c r="P925" s="37" t="s">
        <v>7703</v>
      </c>
      <c r="Q925" s="30" t="s">
        <v>67</v>
      </c>
      <c r="R925" s="38" t="s">
        <v>67</v>
      </c>
      <c r="S925" s="30" t="s">
        <v>853</v>
      </c>
      <c r="T925" s="30" t="b">
        <v>1</v>
      </c>
      <c r="U925" s="30" t="s">
        <v>67</v>
      </c>
      <c r="V925" s="34" t="s">
        <v>67</v>
      </c>
      <c r="W925" s="39" t="s">
        <v>67</v>
      </c>
      <c r="X925" s="30" t="s">
        <v>67</v>
      </c>
      <c r="Y925" s="38" t="s">
        <v>67</v>
      </c>
      <c r="Z925" s="38" t="s">
        <v>854</v>
      </c>
      <c r="AA925" s="38"/>
      <c r="AB925" s="38" t="s">
        <v>67</v>
      </c>
      <c r="AC925" s="30" t="s">
        <v>67</v>
      </c>
      <c r="AD925" s="40">
        <v>0</v>
      </c>
      <c r="AE925" s="40">
        <v>6</v>
      </c>
      <c r="AF925" s="40">
        <v>6</v>
      </c>
      <c r="AG925" s="40">
        <v>67</v>
      </c>
      <c r="AH925" s="40">
        <v>6</v>
      </c>
      <c r="AI925" s="40">
        <v>0</v>
      </c>
      <c r="AJ925" s="40">
        <v>2</v>
      </c>
      <c r="AK925" s="40">
        <v>0</v>
      </c>
      <c r="AL925" s="40">
        <v>2</v>
      </c>
      <c r="AM925" s="40">
        <v>0</v>
      </c>
      <c r="AN925" s="40">
        <v>0</v>
      </c>
      <c r="AO925" s="40">
        <v>0</v>
      </c>
      <c r="AP925" s="40">
        <v>0</v>
      </c>
      <c r="AQ925" s="40">
        <v>0</v>
      </c>
      <c r="AR925" s="40">
        <v>3200000</v>
      </c>
      <c r="AS925" s="40">
        <v>0</v>
      </c>
      <c r="AT925" s="40">
        <v>0</v>
      </c>
      <c r="AU925" s="34" t="s">
        <v>3017</v>
      </c>
      <c r="AV925" s="34" t="s">
        <v>7591</v>
      </c>
      <c r="AW925" s="34" t="s">
        <v>2444</v>
      </c>
      <c r="AX925" s="34" t="s">
        <v>1352</v>
      </c>
      <c r="AY925" s="39" t="s">
        <v>7704</v>
      </c>
      <c r="AZ925" s="38">
        <v>43735</v>
      </c>
      <c r="BA925" s="38">
        <v>43735</v>
      </c>
      <c r="BB925" s="41"/>
      <c r="BC925" s="38" t="s">
        <v>67</v>
      </c>
    </row>
    <row r="926" spans="1:55">
      <c r="A926" s="56">
        <f>IF(ISBLANK(#REF!),"",ROW()-1)</f>
        <v>925</v>
      </c>
      <c r="B926" s="30" t="s">
        <v>54</v>
      </c>
      <c r="C926" s="31" t="s">
        <v>4186</v>
      </c>
      <c r="D926" s="32" t="s">
        <v>7705</v>
      </c>
      <c r="E926" s="47" t="s">
        <v>57</v>
      </c>
      <c r="F926" s="34" t="s">
        <v>2021</v>
      </c>
      <c r="G926" s="31" t="s">
        <v>59</v>
      </c>
      <c r="H926" s="36" t="s">
        <v>7706</v>
      </c>
      <c r="I926" s="36" t="s">
        <v>374</v>
      </c>
      <c r="J926" s="36" t="s">
        <v>7707</v>
      </c>
      <c r="K926" s="36" t="s">
        <v>7708</v>
      </c>
      <c r="L926" s="36" t="s">
        <v>7709</v>
      </c>
      <c r="M926" s="36" t="s">
        <v>7710</v>
      </c>
      <c r="N926" s="36" t="s">
        <v>7711</v>
      </c>
      <c r="O926" s="37" t="s">
        <v>67</v>
      </c>
      <c r="P926" s="37" t="s">
        <v>67</v>
      </c>
      <c r="Q926" s="30" t="s">
        <v>67</v>
      </c>
      <c r="R926" s="38" t="s">
        <v>67</v>
      </c>
      <c r="S926" s="30" t="s">
        <v>853</v>
      </c>
      <c r="T926" s="30" t="b">
        <v>0</v>
      </c>
      <c r="U926" s="30" t="s">
        <v>67</v>
      </c>
      <c r="V926" s="34" t="s">
        <v>67</v>
      </c>
      <c r="W926" s="39" t="s">
        <v>67</v>
      </c>
      <c r="X926" s="30" t="s">
        <v>67</v>
      </c>
      <c r="Y926" s="38" t="s">
        <v>67</v>
      </c>
      <c r="Z926" s="38" t="s">
        <v>854</v>
      </c>
      <c r="AA926" s="38"/>
      <c r="AB926" s="38" t="s">
        <v>67</v>
      </c>
      <c r="AC926" s="30" t="s">
        <v>67</v>
      </c>
      <c r="AD926" s="40">
        <v>0</v>
      </c>
      <c r="AE926" s="40">
        <v>2</v>
      </c>
      <c r="AF926" s="40">
        <v>2</v>
      </c>
      <c r="AG926" s="40">
        <v>2</v>
      </c>
      <c r="AH926" s="40">
        <v>2</v>
      </c>
      <c r="AI926" s="40">
        <v>0</v>
      </c>
      <c r="AJ926" s="40">
        <v>2</v>
      </c>
      <c r="AK926" s="40">
        <v>2</v>
      </c>
      <c r="AL926" s="40">
        <v>0</v>
      </c>
      <c r="AM926" s="40">
        <v>0</v>
      </c>
      <c r="AN926" s="40">
        <v>0</v>
      </c>
      <c r="AO926" s="40">
        <v>0</v>
      </c>
      <c r="AP926" s="40">
        <v>0</v>
      </c>
      <c r="AQ926" s="40">
        <v>0</v>
      </c>
      <c r="AR926" s="40">
        <v>1300000</v>
      </c>
      <c r="AS926" s="40">
        <v>0</v>
      </c>
      <c r="AT926" s="40">
        <v>0</v>
      </c>
      <c r="AU926" s="34" t="s">
        <v>3017</v>
      </c>
      <c r="AV926" s="34" t="s">
        <v>67</v>
      </c>
      <c r="AW926" s="34" t="s">
        <v>67</v>
      </c>
      <c r="AX926" s="34"/>
      <c r="AY926" s="39"/>
      <c r="AZ926" s="38"/>
      <c r="BA926" s="38"/>
      <c r="BB926" s="41"/>
      <c r="BC926" s="38" t="s">
        <v>67</v>
      </c>
    </row>
    <row r="927" spans="1:55">
      <c r="A927" s="56">
        <f>IF(ISBLANK(#REF!),"",ROW()-1)</f>
        <v>926</v>
      </c>
      <c r="B927" s="30" t="s">
        <v>54</v>
      </c>
      <c r="C927" s="31" t="s">
        <v>3125</v>
      </c>
      <c r="D927" s="32" t="s">
        <v>7712</v>
      </c>
      <c r="E927" s="47" t="s">
        <v>57</v>
      </c>
      <c r="F927" s="34" t="s">
        <v>2021</v>
      </c>
      <c r="G927" s="31" t="s">
        <v>59</v>
      </c>
      <c r="H927" s="36" t="s">
        <v>7713</v>
      </c>
      <c r="I927" s="36" t="s">
        <v>184</v>
      </c>
      <c r="J927" s="36" t="s">
        <v>7714</v>
      </c>
      <c r="K927" s="36" t="s">
        <v>7715</v>
      </c>
      <c r="L927" s="36" t="s">
        <v>7716</v>
      </c>
      <c r="M927" s="36" t="s">
        <v>7717</v>
      </c>
      <c r="N927" s="36" t="s">
        <v>7718</v>
      </c>
      <c r="O927" s="37" t="s">
        <v>67</v>
      </c>
      <c r="P927" s="37" t="s">
        <v>7719</v>
      </c>
      <c r="Q927" s="30" t="s">
        <v>67</v>
      </c>
      <c r="R927" s="38" t="s">
        <v>67</v>
      </c>
      <c r="S927" s="30" t="s">
        <v>853</v>
      </c>
      <c r="T927" s="30" t="b">
        <v>0</v>
      </c>
      <c r="U927" s="30" t="s">
        <v>67</v>
      </c>
      <c r="V927" s="34" t="s">
        <v>67</v>
      </c>
      <c r="W927" s="39" t="s">
        <v>67</v>
      </c>
      <c r="X927" s="30" t="s">
        <v>67</v>
      </c>
      <c r="Y927" s="38" t="s">
        <v>67</v>
      </c>
      <c r="Z927" s="38" t="s">
        <v>854</v>
      </c>
      <c r="AA927" s="38"/>
      <c r="AB927" s="38" t="s">
        <v>67</v>
      </c>
      <c r="AC927" s="30" t="s">
        <v>67</v>
      </c>
      <c r="AD927" s="40">
        <v>0</v>
      </c>
      <c r="AE927" s="40">
        <v>2</v>
      </c>
      <c r="AF927" s="40">
        <v>2</v>
      </c>
      <c r="AG927" s="40">
        <v>2</v>
      </c>
      <c r="AH927" s="40">
        <v>2</v>
      </c>
      <c r="AI927" s="40">
        <v>0</v>
      </c>
      <c r="AJ927" s="40">
        <v>1</v>
      </c>
      <c r="AK927" s="40">
        <v>1</v>
      </c>
      <c r="AL927" s="40">
        <v>0</v>
      </c>
      <c r="AM927" s="40">
        <v>0</v>
      </c>
      <c r="AN927" s="40">
        <v>0</v>
      </c>
      <c r="AO927" s="40">
        <v>0</v>
      </c>
      <c r="AP927" s="40">
        <v>0</v>
      </c>
      <c r="AQ927" s="40">
        <v>0</v>
      </c>
      <c r="AR927" s="40">
        <v>800000</v>
      </c>
      <c r="AS927" s="40">
        <v>0</v>
      </c>
      <c r="AT927" s="40">
        <v>1</v>
      </c>
      <c r="AU927" s="34" t="s">
        <v>3017</v>
      </c>
      <c r="AV927" s="34" t="s">
        <v>67</v>
      </c>
      <c r="AW927" s="34" t="s">
        <v>67</v>
      </c>
      <c r="AX927" s="34"/>
      <c r="AY927" s="39"/>
      <c r="AZ927" s="38"/>
      <c r="BA927" s="38"/>
      <c r="BB927" s="41"/>
      <c r="BC927" s="38" t="s">
        <v>67</v>
      </c>
    </row>
    <row r="928" spans="1:55">
      <c r="A928" s="56">
        <f>IF(ISBLANK(#REF!),"",ROW()-1)</f>
        <v>927</v>
      </c>
      <c r="B928" s="30" t="s">
        <v>54</v>
      </c>
      <c r="C928" s="31" t="s">
        <v>7720</v>
      </c>
      <c r="D928" s="32" t="s">
        <v>7721</v>
      </c>
      <c r="E928" s="47" t="s">
        <v>2020</v>
      </c>
      <c r="F928" s="34" t="s">
        <v>58</v>
      </c>
      <c r="G928" s="31" t="s">
        <v>93</v>
      </c>
      <c r="H928" s="36" t="s">
        <v>7722</v>
      </c>
      <c r="I928" s="36" t="s">
        <v>137</v>
      </c>
      <c r="J928" s="36" t="s">
        <v>7723</v>
      </c>
      <c r="K928" s="36" t="s">
        <v>7724</v>
      </c>
      <c r="L928" s="36" t="str">
        <f t="array" aca="1" ref="L928" ca="1">IFERROR(_xludf.XLOOKUP(D928,'[1]1. 기존DB검색용(사용X)'!H:H,'[1]1. 기존DB검색용(사용X)'!Q:Q),"-")</f>
        <v>-</v>
      </c>
      <c r="M928" s="36" t="s">
        <v>7725</v>
      </c>
      <c r="N928" s="36" t="s">
        <v>7726</v>
      </c>
      <c r="O928" s="37" t="s">
        <v>7727</v>
      </c>
      <c r="P928" s="37" t="s">
        <v>7728</v>
      </c>
      <c r="Q928" s="30" t="s">
        <v>67</v>
      </c>
      <c r="R928" s="38" t="s">
        <v>67</v>
      </c>
      <c r="S928" s="30" t="s">
        <v>853</v>
      </c>
      <c r="T928" s="30" t="b">
        <v>0</v>
      </c>
      <c r="U928" s="30" t="s">
        <v>67</v>
      </c>
      <c r="V928" s="34" t="s">
        <v>67</v>
      </c>
      <c r="W928" s="39" t="s">
        <v>67</v>
      </c>
      <c r="X928" s="30" t="s">
        <v>67</v>
      </c>
      <c r="Y928" s="38" t="s">
        <v>67</v>
      </c>
      <c r="Z928" s="38" t="s">
        <v>854</v>
      </c>
      <c r="AA928" s="38"/>
      <c r="AB928" s="38" t="s">
        <v>67</v>
      </c>
      <c r="AC928" s="30" t="s">
        <v>67</v>
      </c>
      <c r="AD928" s="40">
        <v>0</v>
      </c>
      <c r="AE928" s="40">
        <v>4</v>
      </c>
      <c r="AF928" s="40">
        <v>4</v>
      </c>
      <c r="AG928" s="40">
        <v>6</v>
      </c>
      <c r="AH928" s="40">
        <v>4</v>
      </c>
      <c r="AI928" s="40">
        <v>0</v>
      </c>
      <c r="AJ928" s="40">
        <v>1</v>
      </c>
      <c r="AK928" s="40">
        <v>0</v>
      </c>
      <c r="AL928" s="40">
        <v>1</v>
      </c>
      <c r="AM928" s="40">
        <v>0</v>
      </c>
      <c r="AN928" s="40">
        <v>0</v>
      </c>
      <c r="AO928" s="40">
        <v>0</v>
      </c>
      <c r="AP928" s="40">
        <v>0</v>
      </c>
      <c r="AQ928" s="40">
        <v>0</v>
      </c>
      <c r="AR928" s="40">
        <v>2300000</v>
      </c>
      <c r="AS928" s="40">
        <v>0</v>
      </c>
      <c r="AT928" s="40">
        <v>3</v>
      </c>
      <c r="AU928" s="34" t="s">
        <v>2325</v>
      </c>
      <c r="AV928" s="34" t="s">
        <v>7729</v>
      </c>
      <c r="AW928" s="34" t="s">
        <v>2444</v>
      </c>
      <c r="AX928" s="34" t="s">
        <v>1352</v>
      </c>
      <c r="AY928" s="39" t="s">
        <v>7730</v>
      </c>
      <c r="AZ928" s="38">
        <v>35447</v>
      </c>
      <c r="BA928" s="38">
        <v>36728</v>
      </c>
      <c r="BB928" s="41">
        <v>21924</v>
      </c>
      <c r="BC928" s="38" t="s">
        <v>67</v>
      </c>
    </row>
    <row r="929" spans="1:55">
      <c r="A929" s="56">
        <f>IF(ISBLANK(#REF!),"",ROW()-1)</f>
        <v>928</v>
      </c>
      <c r="B929" s="30" t="s">
        <v>54</v>
      </c>
      <c r="C929" s="31" t="s">
        <v>7720</v>
      </c>
      <c r="D929" s="32" t="s">
        <v>7731</v>
      </c>
      <c r="E929" s="47" t="s">
        <v>2020</v>
      </c>
      <c r="F929" s="34" t="s">
        <v>58</v>
      </c>
      <c r="G929" s="31" t="s">
        <v>93</v>
      </c>
      <c r="H929" s="36" t="s">
        <v>7722</v>
      </c>
      <c r="I929" s="36" t="s">
        <v>137</v>
      </c>
      <c r="J929" s="36" t="s">
        <v>7723</v>
      </c>
      <c r="K929" s="36" t="s">
        <v>7724</v>
      </c>
      <c r="L929" s="36" t="s">
        <v>67</v>
      </c>
      <c r="M929" s="36" t="s">
        <v>7725</v>
      </c>
      <c r="N929" s="36" t="s">
        <v>7726</v>
      </c>
      <c r="O929" s="37" t="s">
        <v>7727</v>
      </c>
      <c r="P929" s="37" t="s">
        <v>7728</v>
      </c>
      <c r="Q929" s="30" t="s">
        <v>67</v>
      </c>
      <c r="R929" s="38" t="s">
        <v>67</v>
      </c>
      <c r="S929" s="30" t="s">
        <v>853</v>
      </c>
      <c r="T929" s="30" t="b">
        <v>0</v>
      </c>
      <c r="U929" s="30" t="s">
        <v>67</v>
      </c>
      <c r="V929" s="34" t="s">
        <v>67</v>
      </c>
      <c r="W929" s="39" t="s">
        <v>67</v>
      </c>
      <c r="X929" s="30" t="s">
        <v>67</v>
      </c>
      <c r="Y929" s="38" t="s">
        <v>67</v>
      </c>
      <c r="Z929" s="38" t="s">
        <v>854</v>
      </c>
      <c r="AA929" s="38"/>
      <c r="AB929" s="38" t="s">
        <v>67</v>
      </c>
      <c r="AC929" s="30" t="s">
        <v>67</v>
      </c>
      <c r="AD929" s="40">
        <v>0</v>
      </c>
      <c r="AE929" s="40">
        <v>1</v>
      </c>
      <c r="AF929" s="40">
        <v>1</v>
      </c>
      <c r="AG929" s="40">
        <v>1</v>
      </c>
      <c r="AH929" s="40">
        <v>1</v>
      </c>
      <c r="AI929" s="40">
        <v>0</v>
      </c>
      <c r="AJ929" s="40">
        <v>1</v>
      </c>
      <c r="AK929" s="40">
        <v>0</v>
      </c>
      <c r="AL929" s="40">
        <v>1</v>
      </c>
      <c r="AM929" s="40">
        <v>0</v>
      </c>
      <c r="AN929" s="40">
        <v>0</v>
      </c>
      <c r="AO929" s="40">
        <v>0</v>
      </c>
      <c r="AP929" s="40">
        <v>0</v>
      </c>
      <c r="AQ929" s="40">
        <v>0</v>
      </c>
      <c r="AR929" s="40">
        <v>0</v>
      </c>
      <c r="AS929" s="40">
        <v>0</v>
      </c>
      <c r="AT929" s="40">
        <v>0</v>
      </c>
      <c r="AU929" s="34" t="s">
        <v>2325</v>
      </c>
      <c r="AV929" s="34" t="s">
        <v>7729</v>
      </c>
      <c r="AW929" s="34" t="s">
        <v>2444</v>
      </c>
      <c r="AX929" s="34" t="s">
        <v>1352</v>
      </c>
      <c r="AY929" s="39" t="s">
        <v>7730</v>
      </c>
      <c r="AZ929" s="38">
        <v>35447</v>
      </c>
      <c r="BA929" s="38">
        <v>36728</v>
      </c>
      <c r="BB929" s="41">
        <v>21924</v>
      </c>
      <c r="BC929" s="38" t="s">
        <v>67</v>
      </c>
    </row>
    <row r="930" spans="1:55">
      <c r="A930" s="56">
        <f>IF(ISBLANK(#REF!),"",ROW()-1)</f>
        <v>929</v>
      </c>
      <c r="B930" s="30" t="s">
        <v>54</v>
      </c>
      <c r="C930" s="31" t="s">
        <v>7720</v>
      </c>
      <c r="D930" s="32" t="s">
        <v>7732</v>
      </c>
      <c r="E930" s="47" t="s">
        <v>2020</v>
      </c>
      <c r="F930" s="34" t="s">
        <v>58</v>
      </c>
      <c r="G930" s="31" t="s">
        <v>93</v>
      </c>
      <c r="H930" s="36" t="s">
        <v>7722</v>
      </c>
      <c r="I930" s="36" t="s">
        <v>137</v>
      </c>
      <c r="J930" s="36" t="s">
        <v>7723</v>
      </c>
      <c r="K930" s="36" t="s">
        <v>7724</v>
      </c>
      <c r="L930" s="36" t="s">
        <v>67</v>
      </c>
      <c r="M930" s="36" t="s">
        <v>7725</v>
      </c>
      <c r="N930" s="36" t="s">
        <v>7726</v>
      </c>
      <c r="O930" s="37" t="s">
        <v>7727</v>
      </c>
      <c r="P930" s="37" t="s">
        <v>7728</v>
      </c>
      <c r="Q930" s="30" t="s">
        <v>67</v>
      </c>
      <c r="R930" s="38" t="s">
        <v>67</v>
      </c>
      <c r="S930" s="30" t="s">
        <v>853</v>
      </c>
      <c r="T930" s="30" t="b">
        <v>0</v>
      </c>
      <c r="U930" s="30" t="s">
        <v>67</v>
      </c>
      <c r="V930" s="34" t="s">
        <v>67</v>
      </c>
      <c r="W930" s="39" t="s">
        <v>67</v>
      </c>
      <c r="X930" s="30" t="s">
        <v>67</v>
      </c>
      <c r="Y930" s="38" t="s">
        <v>67</v>
      </c>
      <c r="Z930" s="38" t="s">
        <v>854</v>
      </c>
      <c r="AA930" s="38"/>
      <c r="AB930" s="38" t="s">
        <v>67</v>
      </c>
      <c r="AC930" s="30" t="s">
        <v>67</v>
      </c>
      <c r="AD930" s="40">
        <v>0</v>
      </c>
      <c r="AE930" s="40">
        <v>3</v>
      </c>
      <c r="AF930" s="40">
        <v>3</v>
      </c>
      <c r="AG930" s="40">
        <v>5</v>
      </c>
      <c r="AH930" s="40">
        <v>3</v>
      </c>
      <c r="AI930" s="40">
        <v>0</v>
      </c>
      <c r="AJ930" s="40">
        <v>0</v>
      </c>
      <c r="AK930" s="40">
        <v>0</v>
      </c>
      <c r="AL930" s="40">
        <v>0</v>
      </c>
      <c r="AM930" s="40">
        <v>0</v>
      </c>
      <c r="AN930" s="40">
        <v>0</v>
      </c>
      <c r="AO930" s="40">
        <v>0</v>
      </c>
      <c r="AP930" s="40">
        <v>0</v>
      </c>
      <c r="AQ930" s="40">
        <v>0</v>
      </c>
      <c r="AR930" s="40">
        <v>0</v>
      </c>
      <c r="AS930" s="40">
        <v>0</v>
      </c>
      <c r="AT930" s="40">
        <v>3</v>
      </c>
      <c r="AU930" s="34" t="s">
        <v>2325</v>
      </c>
      <c r="AV930" s="34" t="s">
        <v>7729</v>
      </c>
      <c r="AW930" s="34" t="s">
        <v>2444</v>
      </c>
      <c r="AX930" s="34" t="s">
        <v>1352</v>
      </c>
      <c r="AY930" s="39" t="s">
        <v>7730</v>
      </c>
      <c r="AZ930" s="38">
        <v>35447</v>
      </c>
      <c r="BA930" s="38">
        <v>36728</v>
      </c>
      <c r="BB930" s="41">
        <v>21924</v>
      </c>
      <c r="BC930" s="38" t="s">
        <v>67</v>
      </c>
    </row>
    <row r="931" spans="1:55">
      <c r="A931" s="56">
        <f>IF(ISBLANK(#REF!),"",ROW()-1)</f>
        <v>930</v>
      </c>
      <c r="B931" s="30" t="s">
        <v>54</v>
      </c>
      <c r="C931" s="31" t="s">
        <v>134</v>
      </c>
      <c r="D931" s="32" t="s">
        <v>7733</v>
      </c>
      <c r="E931" s="47" t="s">
        <v>57</v>
      </c>
      <c r="F931" s="34" t="s">
        <v>58</v>
      </c>
      <c r="G931" s="31" t="s">
        <v>59</v>
      </c>
      <c r="H931" s="36" t="s">
        <v>7734</v>
      </c>
      <c r="I931" s="36" t="s">
        <v>7735</v>
      </c>
      <c r="J931" s="36" t="s">
        <v>7736</v>
      </c>
      <c r="K931" s="36" t="s">
        <v>7737</v>
      </c>
      <c r="L931" s="36" t="s">
        <v>7738</v>
      </c>
      <c r="M931" s="36" t="s">
        <v>7739</v>
      </c>
      <c r="N931" s="36" t="s">
        <v>7740</v>
      </c>
      <c r="O931" s="37" t="s">
        <v>7741</v>
      </c>
      <c r="P931" s="37" t="s">
        <v>7742</v>
      </c>
      <c r="Q931" s="30" t="s">
        <v>67</v>
      </c>
      <c r="R931" s="38" t="s">
        <v>67</v>
      </c>
      <c r="S931" s="30" t="s">
        <v>853</v>
      </c>
      <c r="T931" s="30" t="b">
        <v>0</v>
      </c>
      <c r="U931" s="30" t="s">
        <v>67</v>
      </c>
      <c r="V931" s="34" t="s">
        <v>67</v>
      </c>
      <c r="W931" s="39" t="s">
        <v>67</v>
      </c>
      <c r="X931" s="30" t="s">
        <v>67</v>
      </c>
      <c r="Y931" s="38" t="s">
        <v>67</v>
      </c>
      <c r="Z931" s="38" t="s">
        <v>854</v>
      </c>
      <c r="AA931" s="38"/>
      <c r="AB931" s="38" t="s">
        <v>67</v>
      </c>
      <c r="AC931" s="30" t="s">
        <v>67</v>
      </c>
      <c r="AD931" s="40">
        <v>0</v>
      </c>
      <c r="AE931" s="40">
        <v>1</v>
      </c>
      <c r="AF931" s="40">
        <v>1</v>
      </c>
      <c r="AG931" s="40">
        <v>1</v>
      </c>
      <c r="AH931" s="40">
        <v>1</v>
      </c>
      <c r="AI931" s="40">
        <v>0</v>
      </c>
      <c r="AJ931" s="40">
        <v>1</v>
      </c>
      <c r="AK931" s="40">
        <v>1</v>
      </c>
      <c r="AL931" s="40">
        <v>0</v>
      </c>
      <c r="AM931" s="40">
        <v>0</v>
      </c>
      <c r="AN931" s="40">
        <v>0</v>
      </c>
      <c r="AO931" s="40">
        <v>0</v>
      </c>
      <c r="AP931" s="40">
        <v>0</v>
      </c>
      <c r="AQ931" s="40">
        <v>0</v>
      </c>
      <c r="AR931" s="40">
        <v>0</v>
      </c>
      <c r="AS931" s="40">
        <v>0</v>
      </c>
      <c r="AT931" s="40">
        <v>0</v>
      </c>
      <c r="AU931" s="34" t="s">
        <v>442</v>
      </c>
      <c r="AV931" s="34" t="s">
        <v>7743</v>
      </c>
      <c r="AW931" s="34" t="s">
        <v>1351</v>
      </c>
      <c r="AX931" s="34" t="s">
        <v>3470</v>
      </c>
      <c r="AY931" s="39" t="s">
        <v>7744</v>
      </c>
      <c r="AZ931" s="38">
        <v>41904</v>
      </c>
      <c r="BA931" s="38">
        <v>41904</v>
      </c>
      <c r="BB931" s="41">
        <v>25109</v>
      </c>
      <c r="BC931" s="38" t="s">
        <v>67</v>
      </c>
    </row>
    <row r="932" spans="1:55">
      <c r="A932" s="56">
        <f>IF(ISBLANK(#REF!),"",ROW()-1)</f>
        <v>931</v>
      </c>
      <c r="B932" s="30" t="s">
        <v>54</v>
      </c>
      <c r="C932" s="31" t="s">
        <v>134</v>
      </c>
      <c r="D932" s="32" t="s">
        <v>7745</v>
      </c>
      <c r="E932" s="47" t="s">
        <v>2020</v>
      </c>
      <c r="F932" s="34" t="s">
        <v>58</v>
      </c>
      <c r="G932" s="31" t="s">
        <v>93</v>
      </c>
      <c r="H932" s="36" t="s">
        <v>7746</v>
      </c>
      <c r="I932" s="36" t="s">
        <v>217</v>
      </c>
      <c r="J932" s="36" t="s">
        <v>7747</v>
      </c>
      <c r="K932" s="36" t="s">
        <v>7748</v>
      </c>
      <c r="L932" s="36" t="s">
        <v>7749</v>
      </c>
      <c r="M932" s="36" t="s">
        <v>7750</v>
      </c>
      <c r="N932" s="36" t="s">
        <v>7751</v>
      </c>
      <c r="O932" s="37" t="s">
        <v>7752</v>
      </c>
      <c r="P932" s="37" t="s">
        <v>7753</v>
      </c>
      <c r="Q932" s="30" t="s">
        <v>67</v>
      </c>
      <c r="R932" s="38" t="s">
        <v>67</v>
      </c>
      <c r="S932" s="30" t="s">
        <v>853</v>
      </c>
      <c r="T932" s="30" t="b">
        <v>0</v>
      </c>
      <c r="U932" s="30" t="s">
        <v>67</v>
      </c>
      <c r="V932" s="34" t="s">
        <v>67</v>
      </c>
      <c r="W932" s="39" t="s">
        <v>67</v>
      </c>
      <c r="X932" s="30" t="s">
        <v>67</v>
      </c>
      <c r="Y932" s="38" t="s">
        <v>67</v>
      </c>
      <c r="Z932" s="38" t="s">
        <v>854</v>
      </c>
      <c r="AA932" s="38"/>
      <c r="AB932" s="38" t="s">
        <v>67</v>
      </c>
      <c r="AC932" s="30" t="s">
        <v>67</v>
      </c>
      <c r="AD932" s="40">
        <v>0</v>
      </c>
      <c r="AE932" s="40">
        <v>1</v>
      </c>
      <c r="AF932" s="40">
        <v>1</v>
      </c>
      <c r="AG932" s="40">
        <v>9</v>
      </c>
      <c r="AH932" s="40">
        <v>1</v>
      </c>
      <c r="AI932" s="40">
        <v>0</v>
      </c>
      <c r="AJ932" s="40">
        <v>1</v>
      </c>
      <c r="AK932" s="40">
        <v>0</v>
      </c>
      <c r="AL932" s="40">
        <v>1</v>
      </c>
      <c r="AM932" s="40">
        <v>0</v>
      </c>
      <c r="AN932" s="40">
        <v>0</v>
      </c>
      <c r="AO932" s="40">
        <v>0</v>
      </c>
      <c r="AP932" s="40">
        <v>0</v>
      </c>
      <c r="AQ932" s="40">
        <v>0</v>
      </c>
      <c r="AR932" s="40">
        <v>0</v>
      </c>
      <c r="AS932" s="40">
        <v>0</v>
      </c>
      <c r="AT932" s="40">
        <v>0</v>
      </c>
      <c r="AU932" s="34" t="s">
        <v>442</v>
      </c>
      <c r="AV932" s="34" t="s">
        <v>7754</v>
      </c>
      <c r="AW932" s="34" t="s">
        <v>1351</v>
      </c>
      <c r="AX932" s="34" t="s">
        <v>1352</v>
      </c>
      <c r="AY932" s="39" t="s">
        <v>7755</v>
      </c>
      <c r="AZ932" s="38">
        <v>44869</v>
      </c>
      <c r="BA932" s="38">
        <v>44869</v>
      </c>
      <c r="BB932" s="41">
        <v>34796</v>
      </c>
      <c r="BC932" s="38" t="s">
        <v>67</v>
      </c>
    </row>
    <row r="933" spans="1:55">
      <c r="A933" s="56">
        <f>IF(ISBLANK(#REF!),"",ROW()-1)</f>
        <v>932</v>
      </c>
      <c r="B933" s="30" t="s">
        <v>1398</v>
      </c>
      <c r="C933" s="31" t="s">
        <v>134</v>
      </c>
      <c r="D933" s="32" t="s">
        <v>7756</v>
      </c>
      <c r="E933" s="47" t="s">
        <v>2020</v>
      </c>
      <c r="F933" s="34" t="s">
        <v>1400</v>
      </c>
      <c r="G933" s="31" t="s">
        <v>93</v>
      </c>
      <c r="H933" s="36" t="s">
        <v>7757</v>
      </c>
      <c r="I933" s="36" t="s">
        <v>1559</v>
      </c>
      <c r="J933" s="36" t="s">
        <v>7758</v>
      </c>
      <c r="K933" s="36" t="s">
        <v>7759</v>
      </c>
      <c r="L933" s="36" t="s">
        <v>7760</v>
      </c>
      <c r="M933" s="36" t="s">
        <v>7761</v>
      </c>
      <c r="N933" s="36" t="s">
        <v>7762</v>
      </c>
      <c r="O933" s="37" t="s">
        <v>7763</v>
      </c>
      <c r="P933" s="37" t="s">
        <v>7764</v>
      </c>
      <c r="Q933" s="30" t="s">
        <v>67</v>
      </c>
      <c r="R933" s="38" t="s">
        <v>67</v>
      </c>
      <c r="S933" s="30" t="s">
        <v>853</v>
      </c>
      <c r="T933" s="30" t="b">
        <v>0</v>
      </c>
      <c r="U933" s="30" t="s">
        <v>67</v>
      </c>
      <c r="V933" s="34" t="s">
        <v>67</v>
      </c>
      <c r="W933" s="39" t="s">
        <v>67</v>
      </c>
      <c r="X933" s="30" t="s">
        <v>67</v>
      </c>
      <c r="Y933" s="38" t="s">
        <v>67</v>
      </c>
      <c r="Z933" s="38" t="s">
        <v>854</v>
      </c>
      <c r="AA933" s="38"/>
      <c r="AB933" s="38" t="s">
        <v>67</v>
      </c>
      <c r="AC933" s="30" t="s">
        <v>67</v>
      </c>
      <c r="AD933" s="40">
        <v>0</v>
      </c>
      <c r="AE933" s="40">
        <v>1</v>
      </c>
      <c r="AF933" s="40">
        <v>1</v>
      </c>
      <c r="AG933" s="40">
        <v>6</v>
      </c>
      <c r="AH933" s="40">
        <v>1</v>
      </c>
      <c r="AI933" s="40">
        <v>0</v>
      </c>
      <c r="AJ933" s="40">
        <v>1</v>
      </c>
      <c r="AK933" s="40">
        <v>0</v>
      </c>
      <c r="AL933" s="40">
        <v>1</v>
      </c>
      <c r="AM933" s="40">
        <v>0</v>
      </c>
      <c r="AN933" s="40">
        <v>0</v>
      </c>
      <c r="AO933" s="40">
        <v>0</v>
      </c>
      <c r="AP933" s="40">
        <v>0</v>
      </c>
      <c r="AQ933" s="40">
        <v>0</v>
      </c>
      <c r="AR933" s="40">
        <v>0</v>
      </c>
      <c r="AS933" s="40">
        <v>0</v>
      </c>
      <c r="AT933" s="40">
        <v>0</v>
      </c>
      <c r="AU933" s="34" t="s">
        <v>3029</v>
      </c>
      <c r="AV933" s="34" t="s">
        <v>67</v>
      </c>
      <c r="AW933" s="34" t="s">
        <v>67</v>
      </c>
      <c r="AX933" s="34"/>
      <c r="AY933" s="39"/>
      <c r="AZ933" s="38"/>
      <c r="BA933" s="38"/>
      <c r="BB933" s="41"/>
      <c r="BC933" s="38" t="s">
        <v>67</v>
      </c>
    </row>
    <row r="934" spans="1:55">
      <c r="A934" s="56">
        <f>IF(ISBLANK(#REF!),"",ROW()-1)</f>
        <v>933</v>
      </c>
      <c r="B934" s="30" t="s">
        <v>54</v>
      </c>
      <c r="C934" s="31" t="s">
        <v>91</v>
      </c>
      <c r="D934" s="32" t="s">
        <v>7765</v>
      </c>
      <c r="E934" s="47" t="s">
        <v>57</v>
      </c>
      <c r="F934" s="34" t="s">
        <v>2021</v>
      </c>
      <c r="G934" s="31" t="s">
        <v>59</v>
      </c>
      <c r="H934" s="36" t="s">
        <v>7766</v>
      </c>
      <c r="I934" s="36" t="s">
        <v>121</v>
      </c>
      <c r="J934" s="36" t="s">
        <v>7767</v>
      </c>
      <c r="K934" s="36" t="s">
        <v>7768</v>
      </c>
      <c r="L934" s="36" t="s">
        <v>7769</v>
      </c>
      <c r="M934" s="36" t="s">
        <v>7770</v>
      </c>
      <c r="N934" s="36" t="s">
        <v>7771</v>
      </c>
      <c r="O934" s="37" t="s">
        <v>7772</v>
      </c>
      <c r="P934" s="37" t="s">
        <v>7773</v>
      </c>
      <c r="Q934" s="30" t="s">
        <v>67</v>
      </c>
      <c r="R934" s="38" t="s">
        <v>67</v>
      </c>
      <c r="S934" s="30" t="s">
        <v>853</v>
      </c>
      <c r="T934" s="30" t="b">
        <v>0</v>
      </c>
      <c r="U934" s="30" t="s">
        <v>67</v>
      </c>
      <c r="V934" s="34" t="s">
        <v>67</v>
      </c>
      <c r="W934" s="39" t="s">
        <v>67</v>
      </c>
      <c r="X934" s="30" t="s">
        <v>67</v>
      </c>
      <c r="Y934" s="38" t="s">
        <v>67</v>
      </c>
      <c r="Z934" s="38" t="s">
        <v>854</v>
      </c>
      <c r="AA934" s="38"/>
      <c r="AB934" s="38" t="s">
        <v>67</v>
      </c>
      <c r="AC934" s="30" t="s">
        <v>67</v>
      </c>
      <c r="AD934" s="40">
        <v>0</v>
      </c>
      <c r="AE934" s="40">
        <v>1</v>
      </c>
      <c r="AF934" s="40">
        <v>1</v>
      </c>
      <c r="AG934" s="40">
        <v>5</v>
      </c>
      <c r="AH934" s="40">
        <v>1</v>
      </c>
      <c r="AI934" s="40">
        <v>0</v>
      </c>
      <c r="AJ934" s="40">
        <v>1</v>
      </c>
      <c r="AK934" s="40">
        <v>1</v>
      </c>
      <c r="AL934" s="40">
        <v>0</v>
      </c>
      <c r="AM934" s="40">
        <v>0</v>
      </c>
      <c r="AN934" s="40">
        <v>0</v>
      </c>
      <c r="AO934" s="40">
        <v>0</v>
      </c>
      <c r="AP934" s="40">
        <v>0</v>
      </c>
      <c r="AQ934" s="40">
        <v>0</v>
      </c>
      <c r="AR934" s="40">
        <v>0</v>
      </c>
      <c r="AS934" s="40">
        <v>0</v>
      </c>
      <c r="AT934" s="40">
        <v>0</v>
      </c>
      <c r="AU934" s="34" t="s">
        <v>3017</v>
      </c>
      <c r="AV934" s="34" t="s">
        <v>7774</v>
      </c>
      <c r="AW934" s="34" t="s">
        <v>1351</v>
      </c>
      <c r="AX934" s="34" t="s">
        <v>1352</v>
      </c>
      <c r="AY934" s="39" t="s">
        <v>7775</v>
      </c>
      <c r="AZ934" s="38">
        <v>40777</v>
      </c>
      <c r="BA934" s="49">
        <v>40777</v>
      </c>
      <c r="BB934" s="41">
        <v>23820</v>
      </c>
      <c r="BC934" s="38" t="s">
        <v>67</v>
      </c>
    </row>
    <row r="935" spans="1:55">
      <c r="A935" s="56">
        <f>IF(ISBLANK(#REF!),"",ROW()-1)</f>
        <v>934</v>
      </c>
      <c r="B935" s="30" t="s">
        <v>54</v>
      </c>
      <c r="C935" s="31" t="s">
        <v>5775</v>
      </c>
      <c r="D935" s="32" t="s">
        <v>7776</v>
      </c>
      <c r="E935" s="47" t="s">
        <v>2020</v>
      </c>
      <c r="F935" s="34" t="s">
        <v>2021</v>
      </c>
      <c r="G935" s="31" t="s">
        <v>2315</v>
      </c>
      <c r="H935" s="36" t="s">
        <v>7777</v>
      </c>
      <c r="I935" s="36" t="s">
        <v>95</v>
      </c>
      <c r="J935" s="36" t="s">
        <v>7778</v>
      </c>
      <c r="K935" s="36" t="str">
        <f t="array" aca="1" ref="K935" ca="1">IFERROR(_xludf.XLOOKUP(D935,'[1]1. 기존DB검색용(사용X)'!H:H,'[1]1. 기존DB검색용(사용X)'!P:P),"-")</f>
        <v>-</v>
      </c>
      <c r="L935" s="36" t="str">
        <f t="array" aca="1" ref="L935" ca="1">IFERROR(_xludf.XLOOKUP(D935,'[1]1. 기존DB검색용(사용X)'!H:H,'[1]1. 기존DB검색용(사용X)'!Q:Q),"-")</f>
        <v>-</v>
      </c>
      <c r="M935" s="36" t="str">
        <f t="array" aca="1" ref="M935" ca="1">IFERROR(_xludf.XLOOKUP(D935,'[1]1. 기존DB검색용(사용X)'!H:H,'[1]1. 기존DB검색용(사용X)'!R:R),"-")</f>
        <v>-</v>
      </c>
      <c r="N935" s="36" t="s">
        <v>7779</v>
      </c>
      <c r="O935" s="37" t="s">
        <v>67</v>
      </c>
      <c r="P935" s="37" t="s">
        <v>67</v>
      </c>
      <c r="Q935" s="30" t="s">
        <v>67</v>
      </c>
      <c r="R935" s="38" t="s">
        <v>67</v>
      </c>
      <c r="S935" s="30" t="s">
        <v>853</v>
      </c>
      <c r="T935" s="30" t="b">
        <v>0</v>
      </c>
      <c r="U935" s="30" t="s">
        <v>67</v>
      </c>
      <c r="V935" s="34" t="s">
        <v>67</v>
      </c>
      <c r="W935" s="39" t="s">
        <v>67</v>
      </c>
      <c r="X935" s="30" t="s">
        <v>67</v>
      </c>
      <c r="Y935" s="38" t="s">
        <v>67</v>
      </c>
      <c r="Z935" s="38" t="s">
        <v>854</v>
      </c>
      <c r="AA935" s="38"/>
      <c r="AB935" s="38" t="s">
        <v>67</v>
      </c>
      <c r="AC935" s="30" t="s">
        <v>67</v>
      </c>
      <c r="AD935" s="40">
        <v>0</v>
      </c>
      <c r="AE935" s="40">
        <v>3</v>
      </c>
      <c r="AF935" s="40">
        <v>3</v>
      </c>
      <c r="AG935" s="40">
        <v>3</v>
      </c>
      <c r="AH935" s="40">
        <v>3</v>
      </c>
      <c r="AI935" s="40">
        <v>0</v>
      </c>
      <c r="AJ935" s="40">
        <v>1</v>
      </c>
      <c r="AK935" s="40">
        <v>0</v>
      </c>
      <c r="AL935" s="40">
        <v>1</v>
      </c>
      <c r="AM935" s="40">
        <v>0</v>
      </c>
      <c r="AN935" s="40">
        <v>0</v>
      </c>
      <c r="AO935" s="40">
        <v>0</v>
      </c>
      <c r="AP935" s="40">
        <v>0</v>
      </c>
      <c r="AQ935" s="40">
        <v>0</v>
      </c>
      <c r="AR935" s="40">
        <v>0</v>
      </c>
      <c r="AS935" s="40">
        <v>0</v>
      </c>
      <c r="AT935" s="40">
        <v>0</v>
      </c>
      <c r="AU935" s="34" t="s">
        <v>4580</v>
      </c>
      <c r="AV935" s="34" t="s">
        <v>7780</v>
      </c>
      <c r="AW935" s="34" t="s">
        <v>2444</v>
      </c>
      <c r="AX935" s="34"/>
      <c r="AY935" s="39"/>
      <c r="AZ935" s="38"/>
      <c r="BA935" s="38"/>
      <c r="BB935" s="41"/>
      <c r="BC935" s="38" t="s">
        <v>67</v>
      </c>
    </row>
    <row r="936" spans="1:55">
      <c r="A936" s="56">
        <f>IF(ISBLANK(#REF!),"",ROW()-1)</f>
        <v>935</v>
      </c>
      <c r="B936" s="30" t="s">
        <v>54</v>
      </c>
      <c r="C936" s="31" t="s">
        <v>5775</v>
      </c>
      <c r="D936" s="32" t="s">
        <v>7781</v>
      </c>
      <c r="E936" s="47" t="s">
        <v>2020</v>
      </c>
      <c r="F936" s="34" t="s">
        <v>2021</v>
      </c>
      <c r="G936" s="31" t="s">
        <v>2315</v>
      </c>
      <c r="H936" s="36" t="s">
        <v>7777</v>
      </c>
      <c r="I936" s="36" t="s">
        <v>95</v>
      </c>
      <c r="J936" s="36" t="s">
        <v>7778</v>
      </c>
      <c r="K936" s="36" t="str">
        <f t="array" aca="1" ref="K936" ca="1">IFERROR(_xludf.XLOOKUP(D936,'[1]1. 기존DB검색용(사용X)'!H:H,'[1]1. 기존DB검색용(사용X)'!P:P),"-")</f>
        <v>-</v>
      </c>
      <c r="L936" s="36" t="str">
        <f t="array" aca="1" ref="L936" ca="1">IFERROR(_xludf.XLOOKUP(D936,'[1]1. 기존DB검색용(사용X)'!H:H,'[1]1. 기존DB검색용(사용X)'!Q:Q),"-")</f>
        <v>-</v>
      </c>
      <c r="M936" s="36" t="str">
        <f t="array" aca="1" ref="M936" ca="1">IFERROR(_xludf.XLOOKUP(D936,'[1]1. 기존DB검색용(사용X)'!H:H,'[1]1. 기존DB검색용(사용X)'!R:R),"-")</f>
        <v>-</v>
      </c>
      <c r="N936" s="36" t="s">
        <v>7779</v>
      </c>
      <c r="O936" s="37" t="s">
        <v>67</v>
      </c>
      <c r="P936" s="37" t="s">
        <v>67</v>
      </c>
      <c r="Q936" s="30" t="s">
        <v>67</v>
      </c>
      <c r="R936" s="38" t="s">
        <v>67</v>
      </c>
      <c r="S936" s="30" t="s">
        <v>853</v>
      </c>
      <c r="T936" s="30" t="b">
        <v>0</v>
      </c>
      <c r="U936" s="30" t="s">
        <v>67</v>
      </c>
      <c r="V936" s="34" t="s">
        <v>67</v>
      </c>
      <c r="W936" s="39" t="s">
        <v>67</v>
      </c>
      <c r="X936" s="30" t="s">
        <v>67</v>
      </c>
      <c r="Y936" s="38" t="s">
        <v>67</v>
      </c>
      <c r="Z936" s="38" t="s">
        <v>854</v>
      </c>
      <c r="AA936" s="38"/>
      <c r="AB936" s="38" t="s">
        <v>67</v>
      </c>
      <c r="AC936" s="30" t="s">
        <v>67</v>
      </c>
      <c r="AD936" s="40">
        <v>0</v>
      </c>
      <c r="AE936" s="40">
        <v>2</v>
      </c>
      <c r="AF936" s="40">
        <v>2</v>
      </c>
      <c r="AG936" s="40">
        <v>4</v>
      </c>
      <c r="AH936" s="40">
        <v>2</v>
      </c>
      <c r="AI936" s="40">
        <v>0</v>
      </c>
      <c r="AJ936" s="40">
        <v>1</v>
      </c>
      <c r="AK936" s="40">
        <v>1</v>
      </c>
      <c r="AL936" s="40">
        <v>0</v>
      </c>
      <c r="AM936" s="40">
        <v>0</v>
      </c>
      <c r="AN936" s="40">
        <v>0</v>
      </c>
      <c r="AO936" s="40">
        <v>0</v>
      </c>
      <c r="AP936" s="40">
        <v>0</v>
      </c>
      <c r="AQ936" s="40">
        <v>0</v>
      </c>
      <c r="AR936" s="40">
        <v>1000000</v>
      </c>
      <c r="AS936" s="40">
        <v>0</v>
      </c>
      <c r="AT936" s="40">
        <v>0</v>
      </c>
      <c r="AU936" s="34" t="s">
        <v>4580</v>
      </c>
      <c r="AV936" s="34" t="s">
        <v>7780</v>
      </c>
      <c r="AW936" s="34" t="s">
        <v>2444</v>
      </c>
      <c r="AX936" s="34"/>
      <c r="AY936" s="39"/>
      <c r="AZ936" s="38"/>
      <c r="BA936" s="38"/>
      <c r="BB936" s="41"/>
      <c r="BC936" s="38" t="s">
        <v>67</v>
      </c>
    </row>
    <row r="937" spans="1:55">
      <c r="A937" s="56">
        <f>IF(ISBLANK(#REF!),"",ROW()-1)</f>
        <v>936</v>
      </c>
      <c r="B937" s="30" t="s">
        <v>1398</v>
      </c>
      <c r="C937" s="31" t="s">
        <v>3472</v>
      </c>
      <c r="D937" s="32" t="s">
        <v>7782</v>
      </c>
      <c r="E937" s="47" t="s">
        <v>57</v>
      </c>
      <c r="F937" s="34" t="s">
        <v>1400</v>
      </c>
      <c r="G937" s="31" t="s">
        <v>2315</v>
      </c>
      <c r="H937" s="36" t="s">
        <v>6664</v>
      </c>
      <c r="I937" s="36" t="s">
        <v>6665</v>
      </c>
      <c r="J937" s="36" t="s">
        <v>6666</v>
      </c>
      <c r="K937" s="36" t="s">
        <v>5302</v>
      </c>
      <c r="L937" s="36" t="s">
        <v>67</v>
      </c>
      <c r="M937" s="36" t="s">
        <v>6667</v>
      </c>
      <c r="N937" s="36" t="s">
        <v>7783</v>
      </c>
      <c r="O937" s="37" t="s">
        <v>67</v>
      </c>
      <c r="P937" s="37" t="s">
        <v>67</v>
      </c>
      <c r="Q937" s="30" t="s">
        <v>67</v>
      </c>
      <c r="R937" s="38" t="s">
        <v>67</v>
      </c>
      <c r="S937" s="30" t="s">
        <v>853</v>
      </c>
      <c r="T937" s="30" t="b">
        <v>1</v>
      </c>
      <c r="U937" s="30" t="s">
        <v>7784</v>
      </c>
      <c r="V937" s="34" t="s">
        <v>7784</v>
      </c>
      <c r="W937" s="39" t="s">
        <v>7785</v>
      </c>
      <c r="X937" s="30" t="s">
        <v>67</v>
      </c>
      <c r="Y937" s="38" t="s">
        <v>67</v>
      </c>
      <c r="Z937" s="38" t="s">
        <v>854</v>
      </c>
      <c r="AA937" s="38"/>
      <c r="AB937" s="38" t="s">
        <v>67</v>
      </c>
      <c r="AC937" s="30" t="s">
        <v>67</v>
      </c>
      <c r="AD937" s="40">
        <v>0</v>
      </c>
      <c r="AE937" s="40">
        <v>0</v>
      </c>
      <c r="AF937" s="40">
        <v>0</v>
      </c>
      <c r="AG937" s="40">
        <v>0</v>
      </c>
      <c r="AH937" s="40">
        <v>0</v>
      </c>
      <c r="AI937" s="40">
        <v>0</v>
      </c>
      <c r="AJ937" s="40">
        <v>0</v>
      </c>
      <c r="AK937" s="40">
        <v>0</v>
      </c>
      <c r="AL937" s="40">
        <v>0</v>
      </c>
      <c r="AM937" s="40">
        <v>0</v>
      </c>
      <c r="AN937" s="40">
        <v>0</v>
      </c>
      <c r="AO937" s="40">
        <v>0</v>
      </c>
      <c r="AP937" s="40">
        <v>0</v>
      </c>
      <c r="AQ937" s="40">
        <v>0</v>
      </c>
      <c r="AR937" s="40">
        <v>0</v>
      </c>
      <c r="AS937" s="40">
        <v>0</v>
      </c>
      <c r="AT937" s="40">
        <v>0</v>
      </c>
      <c r="AU937" s="34" t="s">
        <v>2325</v>
      </c>
      <c r="AV937" s="34" t="s">
        <v>67</v>
      </c>
      <c r="AW937" s="34" t="s">
        <v>67</v>
      </c>
      <c r="AX937" s="34"/>
      <c r="AY937" s="39"/>
      <c r="AZ937" s="38"/>
      <c r="BA937" s="38"/>
      <c r="BB937" s="41"/>
      <c r="BC937" s="38" t="s">
        <v>67</v>
      </c>
    </row>
    <row r="938" spans="1:55">
      <c r="A938" s="56">
        <f>IF(ISBLANK(#REF!),"",ROW()-1)</f>
        <v>937</v>
      </c>
      <c r="B938" s="30" t="s">
        <v>54</v>
      </c>
      <c r="C938" s="31" t="s">
        <v>91</v>
      </c>
      <c r="D938" s="32" t="s">
        <v>7786</v>
      </c>
      <c r="E938" s="47" t="s">
        <v>2020</v>
      </c>
      <c r="F938" s="34" t="s">
        <v>2021</v>
      </c>
      <c r="G938" s="31" t="s">
        <v>2315</v>
      </c>
      <c r="H938" s="36" t="s">
        <v>7787</v>
      </c>
      <c r="I938" s="36" t="s">
        <v>2506</v>
      </c>
      <c r="J938" s="36" t="s">
        <v>7788</v>
      </c>
      <c r="K938" s="36" t="s">
        <v>7789</v>
      </c>
      <c r="L938" s="36" t="s">
        <v>7790</v>
      </c>
      <c r="M938" s="36" t="s">
        <v>7791</v>
      </c>
      <c r="N938" s="36" t="s">
        <v>7792</v>
      </c>
      <c r="O938" s="37" t="s">
        <v>67</v>
      </c>
      <c r="P938" s="37" t="s">
        <v>67</v>
      </c>
      <c r="Q938" s="30" t="s">
        <v>67</v>
      </c>
      <c r="R938" s="38" t="s">
        <v>67</v>
      </c>
      <c r="S938" s="30" t="s">
        <v>853</v>
      </c>
      <c r="T938" s="30" t="b">
        <v>0</v>
      </c>
      <c r="U938" s="30" t="s">
        <v>67</v>
      </c>
      <c r="V938" s="34" t="s">
        <v>67</v>
      </c>
      <c r="W938" s="39" t="s">
        <v>67</v>
      </c>
      <c r="X938" s="30" t="s">
        <v>67</v>
      </c>
      <c r="Y938" s="38" t="s">
        <v>67</v>
      </c>
      <c r="Z938" s="38" t="s">
        <v>854</v>
      </c>
      <c r="AA938" s="38"/>
      <c r="AB938" s="38" t="s">
        <v>67</v>
      </c>
      <c r="AC938" s="30" t="s">
        <v>67</v>
      </c>
      <c r="AD938" s="40">
        <v>0</v>
      </c>
      <c r="AE938" s="40">
        <v>0</v>
      </c>
      <c r="AF938" s="40">
        <v>0</v>
      </c>
      <c r="AG938" s="40">
        <v>0</v>
      </c>
      <c r="AH938" s="40">
        <v>0</v>
      </c>
      <c r="AI938" s="40">
        <v>0</v>
      </c>
      <c r="AJ938" s="40">
        <v>0</v>
      </c>
      <c r="AK938" s="40">
        <v>0</v>
      </c>
      <c r="AL938" s="40">
        <v>0</v>
      </c>
      <c r="AM938" s="40">
        <v>0</v>
      </c>
      <c r="AN938" s="40">
        <v>0</v>
      </c>
      <c r="AO938" s="40">
        <v>0</v>
      </c>
      <c r="AP938" s="40">
        <v>0</v>
      </c>
      <c r="AQ938" s="40">
        <v>0</v>
      </c>
      <c r="AR938" s="40">
        <v>0</v>
      </c>
      <c r="AS938" s="40">
        <v>0</v>
      </c>
      <c r="AT938" s="40">
        <v>0</v>
      </c>
      <c r="AU938" s="34" t="s">
        <v>2570</v>
      </c>
      <c r="AV938" s="34" t="s">
        <v>67</v>
      </c>
      <c r="AW938" s="34" t="s">
        <v>67</v>
      </c>
      <c r="AX938" s="34"/>
      <c r="AY938" s="39"/>
      <c r="AZ938" s="38"/>
      <c r="BA938" s="38"/>
      <c r="BB938" s="41"/>
      <c r="BC938" s="38" t="s">
        <v>67</v>
      </c>
    </row>
  </sheetData>
  <phoneticPr fontId="2" type="noConversion"/>
  <conditionalFormatting sqref="B1:B938">
    <cfRule type="containsText" dxfId="18" priority="5" operator="containsText" text="김나은">
      <formula>NOT(ISERROR(SEARCH(("김나은"),(B1))))</formula>
    </cfRule>
    <cfRule type="containsText" dxfId="17" priority="6" operator="containsText" text="조주희">
      <formula>NOT(ISERROR(SEARCH(("조주희"),(B1))))</formula>
    </cfRule>
    <cfRule type="containsText" dxfId="16" priority="10" operator="containsText" text="미정">
      <formula>NOT(ISERROR(SEARCH(("미정"),(B1))))</formula>
    </cfRule>
    <cfRule type="containsText" dxfId="15" priority="11" operator="containsText" text="최문호">
      <formula>NOT(ISERROR(SEARCH(("최문호"),(B1))))</formula>
    </cfRule>
    <cfRule type="containsText" dxfId="14" priority="12" operator="containsText" text="이순희">
      <formula>NOT(ISERROR(SEARCH(("이순희"),(B1))))</formula>
    </cfRule>
    <cfRule type="containsText" dxfId="13" priority="13" operator="containsText" text="이정미">
      <formula>NOT(ISERROR(SEARCH(("이정미"),(B1))))</formula>
    </cfRule>
    <cfRule type="containsText" dxfId="12" priority="14" operator="containsText" text="최재윤">
      <formula>NOT(ISERROR(SEARCH(("최재윤"),(B1))))</formula>
    </cfRule>
    <cfRule type="containsText" dxfId="11" priority="15" operator="containsText" text="윤하은">
      <formula>NOT(ISERROR(SEARCH(("윤하은"),(B1))))</formula>
    </cfRule>
    <cfRule type="containsText" dxfId="10" priority="16" operator="containsText" text="김서해">
      <formula>NOT(ISERROR(SEARCH(("김서해"),(B1))))</formula>
    </cfRule>
    <cfRule type="containsText" dxfId="9" priority="20" operator="containsText" text="영업2팀">
      <formula>NOT(ISERROR(SEARCH(("영업2팀"),(B1))))</formula>
    </cfRule>
  </conditionalFormatting>
  <conditionalFormatting sqref="D2:D938">
    <cfRule type="expression" dxfId="8" priority="3">
      <formula>COUNTIF(D:D,D:D)&gt;1</formula>
    </cfRule>
  </conditionalFormatting>
  <conditionalFormatting sqref="D436">
    <cfRule type="expression" dxfId="7" priority="2">
      <formula>COUNTIF(D:D,D:D)&gt;1</formula>
    </cfRule>
  </conditionalFormatting>
  <conditionalFormatting sqref="S1:S938">
    <cfRule type="containsBlanks" dxfId="6" priority="7">
      <formula>LEN(TRIM(S1))=0</formula>
    </cfRule>
    <cfRule type="containsText" dxfId="5" priority="8" operator="containsText" text="완료">
      <formula>NOT(ISERROR(SEARCH(("완료"),(S1))))</formula>
    </cfRule>
  </conditionalFormatting>
  <conditionalFormatting sqref="AA1:AA938">
    <cfRule type="containsBlanks" dxfId="4" priority="9">
      <formula>LEN(TRIM(AA1))=0</formula>
    </cfRule>
    <cfRule type="containsText" dxfId="3" priority="17" operator="containsText" text="캘린더 누락">
      <formula>NOT(ISERROR(SEARCH(("캘린더 누락"),(AA1))))</formula>
    </cfRule>
    <cfRule type="containsText" dxfId="2" priority="18" operator="containsText" text="세팅필요">
      <formula>NOT(ISERROR(SEARCH(("세팅필요"),(AA1))))</formula>
    </cfRule>
  </conditionalFormatting>
  <conditionalFormatting sqref="AT1:AT407 AT409:AT885 AT887:AT938">
    <cfRule type="cellIs" dxfId="1" priority="19" operator="greaterThan">
      <formula>0</formula>
    </cfRule>
  </conditionalFormatting>
  <conditionalFormatting sqref="AU2:AU774 AU853:AU938">
    <cfRule type="cellIs" dxfId="0" priority="4" operator="equal">
      <formula>"확인필요"</formula>
    </cfRule>
  </conditionalFormatting>
  <dataValidations count="9">
    <dataValidation type="list" allowBlank="1" showErrorMessage="1" sqref="AU2:AU11 AU13:AU20 AU23:AU47 AU49:AU69 AU71 AU73:AU74 AU77:AU78 AU80:AU104 AU106:AU111 AU114:AU116 AU119:AU150 AU153:AU157 AU160:AU161 AU163:AU167 AU169:AU174 AU176:AU195 AU198:AU210 AU212:AU248 AU250 AU257:AU289 AU298:AU299 AU305:AU306 AU314:AU317 AU321:AU322 AU326:AU327 AU329:AU330 AU335 AU337 AU345:AU346 AU349:AU350 AU357 AU359:AU364 AU376:AU377 AU543:AU544 AU559 AU601 AU859:AU860 AU862:AU863" xr:uid="{4F68E7F8-E26E-461C-9C3B-56B164460BD3}">
      <formula1>" (주)정도 , 광주환경 , 그린환경 , 김우진 , 다온환경  , 다온환경-정기환 , 다인테크 , 대동환경 , 미가앤카 , 박정기 , 백종현 , 블루온 , 블루온(박성민) , 비앤에스 , 수호환경/대창환경 , 스탠다드웍스  , 신세계엔텍 , 연합환경기술(청주) , 영진환경  , 오토기기 , 원에너지 , 인바이오텍 , 일진환경 , 임래성 , 제주환경개발주식회사 , 주영환경기술 , 케이디환경  , 티앤웨이 , 확인필요 , SYC , 월드머신 ,제주환경기술"</formula1>
    </dataValidation>
    <dataValidation type="list" allowBlank="1" showErrorMessage="1" sqref="AU175" xr:uid="{2AFF1AA9-1E38-421B-86C0-0BA1F495BA4D}">
      <formula1>" (주)정도 , 광주환경 , 그린환경 , 김우진 , 다온환경 , 다온환경-정기환 , 다인테크 , 대동환경 , 미가앤카 , 박정기 , 백종현 , 블루온 , 블루온(박성민) , 비앤에스 , 수호환경/대창환경 , 스탠다드웍스  , 신세계엔텍 , 연합환경기술(청주) , 영진환경  , 오토기기 , 원에너지 , 인바이오텍 , 일진환경 , 임래성 , 제주환경개발주식회사 , 주영환경기술 , 케이디환경  , 티앤웨이 , 확인필요 , SYC , 월드머신 "</formula1>
    </dataValidation>
    <dataValidation type="list" allowBlank="1" showErrorMessage="1" sqref="G2:G364 G366:G938" xr:uid="{78DF8C2F-28CC-41EF-9C38-C59FF8F70048}">
      <formula1>"0. 미정,1. 무선,2. 유선,3. 유선+무선"</formula1>
    </dataValidation>
    <dataValidation type="list" allowBlank="1" showErrorMessage="1" sqref="F2:F938" xr:uid="{FE545407-DBC7-4F34-9E39-69E26EA0D3F6}">
      <formula1>"0. 진행불가,1. 24년 보조금,1. 24년 동시진행,2. 자비,2. 25년 보조금,2. 25년 보조금 추가승인,2. 25년 동시진행,2. 26년 보조금,3. 대리점,4. 확인필요,5. 사업포기,6. 보조금진행예정,7. 영업2팀 이관"</formula1>
    </dataValidation>
    <dataValidation type="list" allowBlank="1" showErrorMessage="1" sqref="G365" xr:uid="{F82E5CBE-F762-48E4-921B-578884594CEE}">
      <formula1>"1. 무선,2. 유선,3. 유선+무선,4. 미정"</formula1>
    </dataValidation>
    <dataValidation type="list" allowBlank="1" showErrorMessage="1" sqref="E351:E353 E360 E377 E380:E383" xr:uid="{EB4E010C-E0E5-46EC-BD19-0780112E876D}">
      <formula1>"1. 에코센스,2. 크린어스,3. 가이아씨앤에스,4. 기가링크 ,5. 스마트온 ,6. 대한인더스트리 ,7. 에코시스텍"</formula1>
    </dataValidation>
    <dataValidation type="list" allowBlank="1" showErrorMessage="1" sqref="AU112" xr:uid="{29E024B0-D7F6-46CB-928D-EA1E9309862F}">
      <formula1>"블루온,원에너지,비앤에스,그린환경,임래성,SYC,다온환경,대동환경,스탠다드웍스,다인테크,(주)미래엔텍,다온환경(정기한),오토기기,박정기,백종현,동성환경개발(대리점),새롬환경기술(대리점),TNW(대리점),센코부산(대리점),제이피드림(대리점),조이IOT(대리점),광주환경,글로밴스,케이디환경,영진환경,인바이오텍,울산미래환경,수호환경/대창환경,정일플랜트,정안환경"</formula1>
    </dataValidation>
    <dataValidation type="list" allowBlank="1" showErrorMessage="1" sqref="AU12 AU21:AU22 AU48 AU70 AU72 AU75:AU76 AU79 AU105 AU113 AU117:AU118 AU151:AU152 AU158:AU159 AU162 AU168 AU196:AU197 AU211 AU249 AU251:AU256 AU290:AU297 AU300:AU304 AU307:AU313 AU318:AU320 AU323:AU325 AU328 AU331:AU334 AU336 AU338:AU344 AU347:AU348 AU351:AU356 AU358 AU365:AU375 AU378:AU439 AU441:AU542 AU545:AU558 AU560:AU600 AU602:AU774 AU853:AU858 AU861 AU864:AU938" xr:uid="{96DF0B40-AC7B-4C44-98A2-6E10F9EE34BB}">
      <formula1>"블루온,원에너지,비앤에스,그린환경,임래성,SYC,다온환경,대동환경,스탠다드웍스,다인테크,(주)미래엔텍,다온환경,다온환경(정기한),오토기기,박정기,백종현,동서환경개발(대리점),새롬환경기술(대리점),TNW(대리점),센코부산(대리점),제이피드림(대리점),조이IOT(대리점),광주환경,글로밴스,케이디환경,영진환경,인바이오텍,울산미래환경,수호환경/대창환경,정일플랜트,정안환경,월드머신,오토플러스,(주)디에스피엔이,디앤블루션,정도이엔티,미가앤카,주영환경기술,삼성토탈,"&amp;"유철종,케이비엔텍(주),(주)디오클린산업,연합환경기술(청주),(주)정도,미가앤텍,제주환경개발주식회사,정도환경,고은,신화엔바텍,옥유준,지구환경,대성피엔이"</formula1>
    </dataValidation>
    <dataValidation type="list" allowBlank="1" showErrorMessage="1" sqref="E2:E350 E354:E359 E361:E376 E378:E379 E384:E938" xr:uid="{55C2D3E6-97F8-42D7-8811-A0886843CDEA}">
      <formula1>"0. 확인필요,1. 에코센스,2. 크린어스,3. 가이아씨앤에스,4. 이브이에스,5. 에코시스텍,6. 대한인더스트리"</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user1</cp:lastModifiedBy>
  <dcterms:created xsi:type="dcterms:W3CDTF">2025-09-02T08:25:40Z</dcterms:created>
  <dcterms:modified xsi:type="dcterms:W3CDTF">2025-09-03T04:27:41Z</dcterms:modified>
</cp:coreProperties>
</file>