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 of Lakehead\Thesis\Project_Adversarial Attacks\ASIC_Design\"/>
    </mc:Choice>
  </mc:AlternateContent>
  <xr:revisionPtr revIDLastSave="0" documentId="13_ncr:1_{E0E7E231-096E-46C9-B142-2ADDF3C8C90C}" xr6:coauthVersionLast="47" xr6:coauthVersionMax="47" xr10:uidLastSave="{00000000-0000-0000-0000-000000000000}"/>
  <bookViews>
    <workbookView xWindow="-103" yWindow="-103" windowWidth="19543" windowHeight="12377" tabRatio="500" xr2:uid="{00000000-000D-0000-FFFF-FFFF00000000}"/>
  </bookViews>
  <sheets>
    <sheet name="CNVLUTIN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8" i="1" l="1"/>
  <c r="C28" i="1"/>
  <c r="D28" i="1"/>
  <c r="E28" i="1"/>
  <c r="G28" i="1"/>
  <c r="F28" i="1"/>
  <c r="C14" i="1"/>
  <c r="C26" i="1" s="1"/>
  <c r="B14" i="1"/>
  <c r="E26" i="1" s="1"/>
  <c r="C16" i="1"/>
  <c r="D16" i="1"/>
  <c r="E16" i="1"/>
  <c r="F16" i="1"/>
  <c r="G16" i="1"/>
  <c r="A18" i="1"/>
  <c r="A19" i="1"/>
  <c r="A20" i="1"/>
  <c r="A21" i="1"/>
  <c r="A22" i="1"/>
  <c r="A23" i="1"/>
  <c r="A24" i="1"/>
  <c r="A25" i="1"/>
  <c r="A26" i="1"/>
  <c r="B16" i="1"/>
  <c r="A17" i="1"/>
  <c r="D14" i="1"/>
  <c r="G26" i="1" s="1"/>
  <c r="C22" i="1" l="1"/>
  <c r="D23" i="1"/>
  <c r="D24" i="1"/>
  <c r="D26" i="1"/>
  <c r="G17" i="1"/>
  <c r="G19" i="1"/>
  <c r="G21" i="1"/>
  <c r="D17" i="1"/>
  <c r="G23" i="1"/>
  <c r="D19" i="1"/>
  <c r="G24" i="1"/>
  <c r="D21" i="1"/>
  <c r="D22" i="1"/>
  <c r="D25" i="1"/>
  <c r="G18" i="1"/>
  <c r="G20" i="1"/>
  <c r="G22" i="1"/>
  <c r="D18" i="1"/>
  <c r="D20" i="1"/>
  <c r="G25" i="1"/>
  <c r="F26" i="1"/>
  <c r="C18" i="1"/>
  <c r="C21" i="1"/>
  <c r="F18" i="1"/>
  <c r="F19" i="1"/>
  <c r="F20" i="1"/>
  <c r="F22" i="1"/>
  <c r="F25" i="1"/>
  <c r="C19" i="1"/>
  <c r="F17" i="1"/>
  <c r="C23" i="1"/>
  <c r="C24" i="1"/>
  <c r="F21" i="1"/>
  <c r="F23" i="1"/>
  <c r="F24" i="1"/>
  <c r="C17" i="1"/>
  <c r="C20" i="1"/>
  <c r="B21" i="1"/>
  <c r="B24" i="1"/>
  <c r="B26" i="1"/>
  <c r="E20" i="1"/>
  <c r="E24" i="1"/>
  <c r="B23" i="1"/>
  <c r="B25" i="1"/>
  <c r="B22" i="1"/>
  <c r="E17" i="1"/>
  <c r="E18" i="1"/>
  <c r="E22" i="1"/>
  <c r="B17" i="1"/>
  <c r="B19" i="1"/>
  <c r="E25" i="1"/>
  <c r="E19" i="1"/>
  <c r="E21" i="1"/>
  <c r="E23" i="1"/>
  <c r="B18" i="1"/>
  <c r="B20" i="1"/>
  <c r="C25" i="1"/>
</calcChain>
</file>

<file path=xl/sharedStrings.xml><?xml version="1.0" encoding="utf-8"?>
<sst xmlns="http://schemas.openxmlformats.org/spreadsheetml/2006/main" count="20" uniqueCount="16">
  <si>
    <t>CNVLUTIN</t>
  </si>
  <si>
    <t>Multiplier</t>
  </si>
  <si>
    <t>AdderTree</t>
  </si>
  <si>
    <t>ReLu</t>
  </si>
  <si>
    <t>Encoder</t>
  </si>
  <si>
    <t>Dispatcher</t>
  </si>
  <si>
    <t>Nbin</t>
  </si>
  <si>
    <t xml:space="preserve">Offset </t>
  </si>
  <si>
    <t>SB</t>
  </si>
  <si>
    <t>Nbout</t>
  </si>
  <si>
    <t>NM</t>
  </si>
  <si>
    <t>DaDianNao</t>
  </si>
  <si>
    <t>Dynamic</t>
  </si>
  <si>
    <t>Static</t>
  </si>
  <si>
    <t>Total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</si>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</sst>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CNVLUTIN vs DaDianNao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CNVLUTIN!$A$17</c:f>
              <c:strCache>
                <c:ptCount val="1"/>
                <c:pt idx="0">
                  <c:v>Multiplier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CNVLUTIN!$B$16:$G$16</c:f>
              <c:strCache>
                <c:ptCount val="6"/>
                <c:pt idx="0">
                  <c:v>Dynamic</c:v>
                </c:pt>
                <c:pt idx="1">
                  <c:v>Static</c:v>
                </c:pt>
                <c:pt idx="2">
                  <c:v>Total</c:v>
                </c:pt>
                <c:pt idx="3">
                  <c:v>Dynamic</c:v>
                </c:pt>
                <c:pt idx="4">
                  <c:v>Static</c:v>
                </c:pt>
                <c:pt idx="5">
                  <c:v>Total</c:v>
                </c:pt>
              </c:strCache>
            </c:strRef>
          </c:cat>
          <c:val>
            <c:numRef>
              <c:f>CNVLUTIN!$B$17:$G$17</c:f>
              <c:numCache>
                <c:formatCode>0.00000000000000000000</c:formatCode>
                <c:ptCount val="6"/>
                <c:pt idx="0">
                  <c:v>0.13725923634732551</c:v>
                </c:pt>
                <c:pt idx="1">
                  <c:v>2.7954168213889529E-2</c:v>
                </c:pt>
                <c:pt idx="2">
                  <c:v>0.16521340456121494</c:v>
                </c:pt>
                <c:pt idx="3">
                  <c:v>4.695274712148384E-2</c:v>
                </c:pt>
                <c:pt idx="4">
                  <c:v>1.0207153921432687E-2</c:v>
                </c:pt>
                <c:pt idx="5">
                  <c:v>5.7159901042916593E-2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D-4281-B1FB-638DEA384837}"/>
            </c:ext>
          </c:extLst>
        </c:ser>
        <c:ser>
          <c:idx val="1"/>
          <c:order val="1"/>
          <c:tx>
            <c:strRef>
              <c:f>CNVLUTIN!$A$18</c:f>
              <c:strCache>
                <c:ptCount val="1"/>
                <c:pt idx="0">
                  <c:v>AdderTree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CNVLUTIN!$B$16:$G$16</c:f>
              <c:strCache>
                <c:ptCount val="6"/>
                <c:pt idx="0">
                  <c:v>Dynamic</c:v>
                </c:pt>
                <c:pt idx="1">
                  <c:v>Static</c:v>
                </c:pt>
                <c:pt idx="2">
                  <c:v>Total</c:v>
                </c:pt>
                <c:pt idx="3">
                  <c:v>Dynamic</c:v>
                </c:pt>
                <c:pt idx="4">
                  <c:v>Static</c:v>
                </c:pt>
                <c:pt idx="5">
                  <c:v>Total</c:v>
                </c:pt>
              </c:strCache>
            </c:strRef>
          </c:cat>
          <c:val>
            <c:numRef>
              <c:f>CNVLUTIN!$B$18:$G$18</c:f>
              <c:numCache>
                <c:formatCode>0.00000000000000000000</c:formatCode>
                <c:ptCount val="6"/>
                <c:pt idx="0">
                  <c:v>0.55001496995736188</c:v>
                </c:pt>
                <c:pt idx="1">
                  <c:v>1.4579915741927178E-2</c:v>
                </c:pt>
                <c:pt idx="2">
                  <c:v>0.56459488569928906</c:v>
                </c:pt>
                <c:pt idx="3">
                  <c:v>0.1881455447711427</c:v>
                </c:pt>
                <c:pt idx="4">
                  <c:v>5.3236942341008987E-3</c:v>
                </c:pt>
                <c:pt idx="5">
                  <c:v>0.19346923900524382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D-4281-B1FB-638DEA384837}"/>
            </c:ext>
          </c:extLst>
        </c:ser>
        <c:ser>
          <c:idx val="2"/>
          <c:order val="2"/>
          <c:tx>
            <c:strRef>
              <c:f>CNVLUTIN!$A$19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CNVLUTIN!$B$16:$G$16</c:f>
              <c:strCache>
                <c:ptCount val="6"/>
                <c:pt idx="0">
                  <c:v>Dynamic</c:v>
                </c:pt>
                <c:pt idx="1">
                  <c:v>Static</c:v>
                </c:pt>
                <c:pt idx="2">
                  <c:v>Total</c:v>
                </c:pt>
                <c:pt idx="3">
                  <c:v>Dynamic</c:v>
                </c:pt>
                <c:pt idx="4">
                  <c:v>Static</c:v>
                </c:pt>
                <c:pt idx="5">
                  <c:v>Total</c:v>
                </c:pt>
              </c:strCache>
            </c:strRef>
          </c:cat>
          <c:val>
            <c:numRef>
              <c:f>CNVLUTIN!$B$19:$G$19</c:f>
              <c:numCache>
                <c:formatCode>0.00000000000000000000</c:formatCode>
                <c:ptCount val="6"/>
                <c:pt idx="0">
                  <c:v>3.4209847609500047E-7</c:v>
                </c:pt>
                <c:pt idx="1">
                  <c:v>2.7435910918338183E-5</c:v>
                </c:pt>
                <c:pt idx="2">
                  <c:v>2.7778009394433183E-5</c:v>
                </c:pt>
                <c:pt idx="3">
                  <c:v>3.4209847609500047E-7</c:v>
                </c:pt>
                <c:pt idx="4">
                  <c:v>1.001791802838536E-5</c:v>
                </c:pt>
                <c:pt idx="5">
                  <c:v>1.0360016504480361E-5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FD-4281-B1FB-638DEA384837}"/>
            </c:ext>
          </c:extLst>
        </c:ser>
        <c:ser>
          <c:idx val="3"/>
          <c:order val="3"/>
          <c:tx>
            <c:strRef>
              <c:f>CNVLUTIN!$A$20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CNVLUTIN!$B$16:$G$16</c:f>
              <c:strCache>
                <c:ptCount val="6"/>
                <c:pt idx="0">
                  <c:v>Dynamic</c:v>
                </c:pt>
                <c:pt idx="1">
                  <c:v>Static</c:v>
                </c:pt>
                <c:pt idx="2">
                  <c:v>Total</c:v>
                </c:pt>
                <c:pt idx="3">
                  <c:v>Dynamic</c:v>
                </c:pt>
                <c:pt idx="4">
                  <c:v>Static</c:v>
                </c:pt>
                <c:pt idx="5">
                  <c:v>Total</c:v>
                </c:pt>
              </c:strCache>
            </c:strRef>
          </c:cat>
          <c:val>
            <c:numRef>
              <c:f>CNVLUTIN!$B$20:$G$20</c:f>
              <c:numCache>
                <c:formatCode>0.00000000000000000000</c:formatCode>
                <c:ptCount val="6"/>
                <c:pt idx="0">
                  <c:v>9.3258959425876833E-5</c:v>
                </c:pt>
                <c:pt idx="1">
                  <c:v>1.8845052986194797E-3</c:v>
                </c:pt>
                <c:pt idx="2">
                  <c:v>1.9777642580453567E-3</c:v>
                </c:pt>
                <c:pt idx="3">
                  <c:v>9.3258959425876833E-5</c:v>
                </c:pt>
                <c:pt idx="4">
                  <c:v>1.8845052986194797E-3</c:v>
                </c:pt>
                <c:pt idx="5">
                  <c:v>1.9777642580453567E-3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FD-4281-B1FB-638DEA384837}"/>
            </c:ext>
          </c:extLst>
        </c:ser>
        <c:ser>
          <c:idx val="4"/>
          <c:order val="4"/>
          <c:tx>
            <c:strRef>
              <c:f>CNVLUTIN!$A$21</c:f>
              <c:strCache>
                <c:ptCount val="1"/>
                <c:pt idx="0">
                  <c:v>Dispatcher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CNVLUTIN!$B$16:$G$16</c:f>
              <c:strCache>
                <c:ptCount val="6"/>
                <c:pt idx="0">
                  <c:v>Dynamic</c:v>
                </c:pt>
                <c:pt idx="1">
                  <c:v>Static</c:v>
                </c:pt>
                <c:pt idx="2">
                  <c:v>Total</c:v>
                </c:pt>
                <c:pt idx="3">
                  <c:v>Dynamic</c:v>
                </c:pt>
                <c:pt idx="4">
                  <c:v>Static</c:v>
                </c:pt>
                <c:pt idx="5">
                  <c:v>Total</c:v>
                </c:pt>
              </c:strCache>
            </c:strRef>
          </c:cat>
          <c:val>
            <c:numRef>
              <c:f>CNVLUTIN!$B$21:$G$21</c:f>
              <c:numCache>
                <c:formatCode>0.00000000000000000000</c:formatCode>
                <c:ptCount val="6"/>
                <c:pt idx="0">
                  <c:v>5.8062740577848298E-4</c:v>
                </c:pt>
                <c:pt idx="1">
                  <c:v>1.2523492185999898E-4</c:v>
                </c:pt>
                <c:pt idx="2">
                  <c:v>7.0586232763848202E-4</c:v>
                </c:pt>
                <c:pt idx="3">
                  <c:v>5.8062740577848298E-4</c:v>
                </c:pt>
                <c:pt idx="4">
                  <c:v>1.2523492185999898E-4</c:v>
                </c:pt>
                <c:pt idx="5">
                  <c:v>7.0586232763848202E-4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FD-4281-B1FB-638DEA384837}"/>
            </c:ext>
          </c:extLst>
        </c:ser>
        <c:ser>
          <c:idx val="5"/>
          <c:order val="5"/>
          <c:tx>
            <c:strRef>
              <c:f>CNVLUTIN!$A$22</c:f>
              <c:strCache>
                <c:ptCount val="1"/>
                <c:pt idx="0">
                  <c:v>Nbin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CNVLUTIN!$B$16:$G$16</c:f>
              <c:strCache>
                <c:ptCount val="6"/>
                <c:pt idx="0">
                  <c:v>Dynamic</c:v>
                </c:pt>
                <c:pt idx="1">
                  <c:v>Static</c:v>
                </c:pt>
                <c:pt idx="2">
                  <c:v>Total</c:v>
                </c:pt>
                <c:pt idx="3">
                  <c:v>Dynamic</c:v>
                </c:pt>
                <c:pt idx="4">
                  <c:v>Static</c:v>
                </c:pt>
                <c:pt idx="5">
                  <c:v>Total</c:v>
                </c:pt>
              </c:strCache>
            </c:strRef>
          </c:cat>
          <c:val>
            <c:numRef>
              <c:f>CNVLUTIN!$B$22:$G$22</c:f>
              <c:numCache>
                <c:formatCode>0.00000000000000000000</c:formatCode>
                <c:ptCount val="6"/>
                <c:pt idx="0">
                  <c:v>8.5341523419621493E-3</c:v>
                </c:pt>
                <c:pt idx="1">
                  <c:v>4.4714891062993041E-2</c:v>
                </c:pt>
                <c:pt idx="2">
                  <c:v>5.324904340495519E-2</c:v>
                </c:pt>
                <c:pt idx="3">
                  <c:v>8.5341523419621493E-3</c:v>
                </c:pt>
                <c:pt idx="4">
                  <c:v>4.4714891062993041E-2</c:v>
                </c:pt>
                <c:pt idx="5">
                  <c:v>5.324904340495519E-2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FD-4281-B1FB-638DEA384837}"/>
            </c:ext>
          </c:extLst>
        </c:ser>
        <c:ser>
          <c:idx val="6"/>
          <c:order val="6"/>
          <c:tx>
            <c:strRef>
              <c:f>CNVLUTIN!$A$23</c:f>
              <c:strCache>
                <c:ptCount val="1"/>
                <c:pt idx="0">
                  <c:v>Offset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CNVLUTIN!$B$16:$G$16</c:f>
              <c:strCache>
                <c:ptCount val="6"/>
                <c:pt idx="0">
                  <c:v>Dynamic</c:v>
                </c:pt>
                <c:pt idx="1">
                  <c:v>Static</c:v>
                </c:pt>
                <c:pt idx="2">
                  <c:v>Total</c:v>
                </c:pt>
                <c:pt idx="3">
                  <c:v>Dynamic</c:v>
                </c:pt>
                <c:pt idx="4">
                  <c:v>Static</c:v>
                </c:pt>
                <c:pt idx="5">
                  <c:v>Total</c:v>
                </c:pt>
              </c:strCache>
            </c:strRef>
          </c:cat>
          <c:val>
            <c:numRef>
              <c:f>CNVLUTIN!$B$23:$G$23</c:f>
              <c:numCache>
                <c:formatCode>0.00000000000000000000</c:formatCode>
                <c:ptCount val="6"/>
                <c:pt idx="0">
                  <c:v>2.5775520472578212E-3</c:v>
                </c:pt>
                <c:pt idx="1">
                  <c:v>4.4714891062993041E-2</c:v>
                </c:pt>
                <c:pt idx="2">
                  <c:v>4.7292443110250867E-2</c:v>
                </c:pt>
                <c:pt idx="3">
                  <c:v>2.5775520472578212E-3</c:v>
                </c:pt>
                <c:pt idx="4">
                  <c:v>4.4714891062993041E-2</c:v>
                </c:pt>
                <c:pt idx="5">
                  <c:v>4.7292443110250867E-2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FD-4281-B1FB-638DEA384837}"/>
            </c:ext>
          </c:extLst>
        </c:ser>
        <c:ser>
          <c:idx val="7"/>
          <c:order val="7"/>
          <c:tx>
            <c:strRef>
              <c:f>CNVLUTIN!$A$24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CNVLUTIN!$B$16:$G$16</c:f>
              <c:strCache>
                <c:ptCount val="6"/>
                <c:pt idx="0">
                  <c:v>Dynamic</c:v>
                </c:pt>
                <c:pt idx="1">
                  <c:v>Static</c:v>
                </c:pt>
                <c:pt idx="2">
                  <c:v>Total</c:v>
                </c:pt>
                <c:pt idx="3">
                  <c:v>Dynamic</c:v>
                </c:pt>
                <c:pt idx="4">
                  <c:v>Static</c:v>
                </c:pt>
                <c:pt idx="5">
                  <c:v>Total</c:v>
                </c:pt>
              </c:strCache>
            </c:strRef>
          </c:cat>
          <c:val>
            <c:numRef>
              <c:f>CNVLUTIN!$B$24:$G$24</c:f>
              <c:numCache>
                <c:formatCode>0.00000000000000000000</c:formatCode>
                <c:ptCount val="6"/>
                <c:pt idx="0">
                  <c:v>9.3641323371020796E-3</c:v>
                </c:pt>
                <c:pt idx="1">
                  <c:v>3.2248825023466622E-4</c:v>
                </c:pt>
                <c:pt idx="2">
                  <c:v>9.6866205873367452E-3</c:v>
                </c:pt>
                <c:pt idx="3">
                  <c:v>9.3641323371020796E-3</c:v>
                </c:pt>
                <c:pt idx="4">
                  <c:v>3.2248825023466622E-4</c:v>
                </c:pt>
                <c:pt idx="5">
                  <c:v>9.6866205873367452E-3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FD-4281-B1FB-638DEA384837}"/>
            </c:ext>
          </c:extLst>
        </c:ser>
        <c:ser>
          <c:idx val="8"/>
          <c:order val="8"/>
          <c:tx>
            <c:strRef>
              <c:f>CNVLUTIN!$A$25</c:f>
              <c:strCache>
                <c:ptCount val="1"/>
                <c:pt idx="0">
                  <c:v>Nbout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CNVLUTIN!$B$16:$G$16</c:f>
              <c:strCache>
                <c:ptCount val="6"/>
                <c:pt idx="0">
                  <c:v>Dynamic</c:v>
                </c:pt>
                <c:pt idx="1">
                  <c:v>Static</c:v>
                </c:pt>
                <c:pt idx="2">
                  <c:v>Total</c:v>
                </c:pt>
                <c:pt idx="3">
                  <c:v>Dynamic</c:v>
                </c:pt>
                <c:pt idx="4">
                  <c:v>Static</c:v>
                </c:pt>
                <c:pt idx="5">
                  <c:v>Total</c:v>
                </c:pt>
              </c:strCache>
            </c:strRef>
          </c:cat>
          <c:val>
            <c:numRef>
              <c:f>CNVLUTIN!$B$25:$G$25</c:f>
              <c:numCache>
                <c:formatCode>0.00000000000000000000</c:formatCode>
                <c:ptCount val="6"/>
                <c:pt idx="0">
                  <c:v>1.0819484360257764E-3</c:v>
                </c:pt>
                <c:pt idx="1">
                  <c:v>8.4100026540115391E-2</c:v>
                </c:pt>
                <c:pt idx="2">
                  <c:v>8.5181974976141328E-2</c:v>
                </c:pt>
                <c:pt idx="3">
                  <c:v>6.6443855316633072E-4</c:v>
                </c:pt>
                <c:pt idx="4">
                  <c:v>8.4100026540115391E-2</c:v>
                </c:pt>
                <c:pt idx="5">
                  <c:v>8.476446509328163E-2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FD-4281-B1FB-638DEA384837}"/>
            </c:ext>
          </c:extLst>
        </c:ser>
        <c:ser>
          <c:idx val="9"/>
          <c:order val="9"/>
          <c:tx>
            <c:strRef>
              <c:f>CNVLUTIN!$A$26</c:f>
              <c:strCache>
                <c:ptCount val="1"/>
                <c:pt idx="0">
                  <c:v>NM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CNVLUTIN!$B$16:$G$16</c:f>
              <c:strCache>
                <c:ptCount val="6"/>
                <c:pt idx="0">
                  <c:v>Dynamic</c:v>
                </c:pt>
                <c:pt idx="1">
                  <c:v>Static</c:v>
                </c:pt>
                <c:pt idx="2">
                  <c:v>Total</c:v>
                </c:pt>
                <c:pt idx="3">
                  <c:v>Dynamic</c:v>
                </c:pt>
                <c:pt idx="4">
                  <c:v>Static</c:v>
                </c:pt>
                <c:pt idx="5">
                  <c:v>Total</c:v>
                </c:pt>
              </c:strCache>
            </c:strRef>
          </c:cat>
          <c:val>
            <c:numRef>
              <c:f>CNVLUTIN!$B$26:$G$26</c:f>
              <c:numCache>
                <c:formatCode>0.00000000000000000000</c:formatCode>
                <c:ptCount val="6"/>
                <c:pt idx="0">
                  <c:v>6.0926320312805884E-2</c:v>
                </c:pt>
                <c:pt idx="1">
                  <c:v>1.1143902752927454E-2</c:v>
                </c:pt>
                <c:pt idx="2">
                  <c:v>7.2070223065733338E-2</c:v>
                </c:pt>
                <c:pt idx="3">
                  <c:v>6.0926320312805884E-2</c:v>
                </c:pt>
                <c:pt idx="4">
                  <c:v>1.1143902752927454E-2</c:v>
                </c:pt>
                <c:pt idx="5">
                  <c:v>7.2070223065733338E-2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FD-4281-B1FB-638DEA384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575055"/>
        <c:axId val="1316572175"/>
      </c:barChart>
      <c:catAx>
        <c:axId val="13165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72175"/>
        <c:crosses val="autoZero"/>
        <c:auto val="1"/>
        <c:lblAlgn val="ctr"/>
        <c:lblOffset val="100"/>
        <c:noMultiLvlLbl val="0"/>
      </c:catAx>
      <c:valAx>
        <c:axId val="13165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20410</xdr:colOff>
      <xdr:row>28</xdr:row>
      <xdr:rowOff>180974</xdr:rowOff>
    </xdr:from>
    <xdr:to>
      <xdr:col>2</xdr:col>
      <xdr:colOff>1834243</xdr:colOff>
      <xdr:row>45</xdr:row>
      <xdr:rowOff>168729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EC882C-D5BA-4448-9DB7-EEE5AB1A7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tabSelected="1" zoomScaleNormal="100" workbookViewId="0"/>
  </sheetViews>
  <sheetFormatPr defaultRowHeight="14.6" x14ac:dyDescent="0.4"/>
  <cols>
    <col min="1" max="1" width="24.84375" style="1" customWidth="1"/>
    <col min="2" max="2" width="27.3046875" style="1" customWidth="1"/>
    <col min="3" max="3" width="26.15234375" style="1" customWidth="1"/>
    <col min="4" max="4" width="26.3046875" style="1" customWidth="1"/>
    <col min="5" max="6" width="24.84375" style="1" customWidth="1"/>
    <col min="7" max="7" width="26.15234375" style="1" customWidth="1"/>
    <col min="8" max="10" width="24.84375" style="1" customWidth="1"/>
    <col min="11" max="11" width="26.15234375" style="1" customWidth="1"/>
    <col min="12" max="1025" width="9.15234375" style="1" customWidth="1"/>
  </cols>
  <sheetData>
    <row r="1" spans="1:8" x14ac:dyDescent="0.4">
      <c r="B1" s="6" t="s">
        <v>11</v>
      </c>
      <c r="C1" s="6"/>
      <c r="D1" s="6"/>
      <c r="E1" s="6" t="s">
        <v>0</v>
      </c>
      <c r="F1" s="6"/>
      <c r="G1" s="6"/>
      <c r="H1" s="7"/>
    </row>
    <row r="2" spans="1:8" x14ac:dyDescent="0.4">
      <c r="A2" s="2"/>
      <c r="B2" s="2" t="s">
        <v>12</v>
      </c>
      <c r="C2" s="2" t="s">
        <v>13</v>
      </c>
      <c r="D2" s="2" t="s">
        <v>14</v>
      </c>
      <c r="E2" s="2" t="s">
        <v>12</v>
      </c>
      <c r="F2" s="2" t="s">
        <v>13</v>
      </c>
      <c r="G2" s="2" t="s">
        <v>14</v>
      </c>
    </row>
    <row r="3" spans="1:8" x14ac:dyDescent="0.4">
      <c r="A3" s="2" t="s">
        <v>1</v>
      </c>
      <c r="B3" s="3">
        <v>4.3569547926301101E-5</v>
      </c>
      <c r="C3" s="3">
        <v>8.8733589385052301E-6</v>
      </c>
      <c r="D3" s="3">
        <v>5.2442906864806303E-5</v>
      </c>
      <c r="E3" s="3">
        <v>1.4903987669029799E-5</v>
      </c>
      <c r="F3" s="3">
        <v>3.2400084235180801E-6</v>
      </c>
      <c r="G3" s="3">
        <v>1.8143996092547901E-5</v>
      </c>
    </row>
    <row r="4" spans="1:8" x14ac:dyDescent="0.4">
      <c r="A4" s="2" t="s">
        <v>2</v>
      </c>
      <c r="B4" s="3">
        <v>1.74588641401889E-4</v>
      </c>
      <c r="C4" s="3">
        <v>4.6280334539520097E-6</v>
      </c>
      <c r="D4" s="3">
        <v>1.79216674855841E-4</v>
      </c>
      <c r="E4" s="3">
        <v>5.9722147289842901E-5</v>
      </c>
      <c r="F4" s="3">
        <v>1.68987499311664E-6</v>
      </c>
      <c r="G4" s="3">
        <v>6.1412022282959604E-5</v>
      </c>
    </row>
    <row r="5" spans="1:8" x14ac:dyDescent="0.4">
      <c r="A5" s="2" t="s">
        <v>3</v>
      </c>
      <c r="B5" s="3">
        <v>1.0859069558E-10</v>
      </c>
      <c r="C5" s="3">
        <v>8.7088509849599995E-9</v>
      </c>
      <c r="D5" s="3">
        <v>8.8174416805399994E-9</v>
      </c>
      <c r="E5" s="3">
        <v>1.0859069558E-10</v>
      </c>
      <c r="F5" s="3">
        <v>3.1799401721499998E-9</v>
      </c>
      <c r="G5" s="3">
        <v>3.2885308677300001E-9</v>
      </c>
    </row>
    <row r="6" spans="1:8" x14ac:dyDescent="0.4">
      <c r="A6" s="2" t="s">
        <v>4</v>
      </c>
      <c r="B6" s="3">
        <v>2.9602748859690001E-8</v>
      </c>
      <c r="C6" s="3">
        <v>5.9818957259679995E-7</v>
      </c>
      <c r="D6" s="3">
        <v>6.2779232145649002E-7</v>
      </c>
      <c r="E6" s="3">
        <v>2.9602748859690001E-8</v>
      </c>
      <c r="F6" s="3">
        <v>5.9818957259679995E-7</v>
      </c>
      <c r="G6" s="3">
        <v>6.2779232145649002E-7</v>
      </c>
    </row>
    <row r="7" spans="1:8" x14ac:dyDescent="0.4">
      <c r="A7" s="2" t="s">
        <v>5</v>
      </c>
      <c r="B7" s="3">
        <v>1.8430580161013999E-7</v>
      </c>
      <c r="C7" s="3">
        <v>3.975272684906E-8</v>
      </c>
      <c r="D7" s="3">
        <v>2.240585284592E-7</v>
      </c>
      <c r="E7" s="3">
        <v>1.8430580161013999E-7</v>
      </c>
      <c r="F7" s="3">
        <v>3.975272684906E-8</v>
      </c>
      <c r="G7" s="3">
        <v>2.240585284592E-7</v>
      </c>
    </row>
    <row r="8" spans="1:8" x14ac:dyDescent="0.4">
      <c r="A8" s="2" t="s">
        <v>6</v>
      </c>
      <c r="B8" s="3">
        <v>2.70895547264E-6</v>
      </c>
      <c r="C8" s="3">
        <v>1.41936356418201E-5</v>
      </c>
      <c r="D8" s="3">
        <v>1.6902591114460099E-5</v>
      </c>
      <c r="E8" s="3">
        <v>2.70895547264E-6</v>
      </c>
      <c r="F8" s="3">
        <v>1.41936356418201E-5</v>
      </c>
      <c r="G8" s="3">
        <v>1.6902591114460099E-5</v>
      </c>
    </row>
    <row r="9" spans="1:8" x14ac:dyDescent="0.4">
      <c r="A9" s="2" t="s">
        <v>7</v>
      </c>
      <c r="B9" s="3">
        <v>8.1818011264000001E-7</v>
      </c>
      <c r="C9" s="3">
        <v>1.41936356418201E-5</v>
      </c>
      <c r="D9" s="3">
        <v>1.50118157544601E-5</v>
      </c>
      <c r="E9" s="3">
        <v>8.1818011264000001E-7</v>
      </c>
      <c r="F9" s="3">
        <v>1.41936356418201E-5</v>
      </c>
      <c r="G9" s="3">
        <v>1.50118157544601E-5</v>
      </c>
    </row>
    <row r="10" spans="1:8" x14ac:dyDescent="0.4">
      <c r="A10" s="2" t="s">
        <v>8</v>
      </c>
      <c r="B10" s="3">
        <v>2.9724120832000002E-6</v>
      </c>
      <c r="C10" s="3">
        <v>1.0236591466030001E-7</v>
      </c>
      <c r="D10" s="3">
        <v>3.0747779978602999E-6</v>
      </c>
      <c r="E10" s="3">
        <v>2.9724120832000002E-6</v>
      </c>
      <c r="F10" s="3">
        <v>1.0236591466030001E-7</v>
      </c>
      <c r="G10" s="3">
        <v>3.0747779978602999E-6</v>
      </c>
    </row>
    <row r="11" spans="1:8" x14ac:dyDescent="0.4">
      <c r="A11" s="2" t="s">
        <v>9</v>
      </c>
      <c r="B11" s="3">
        <v>3.4343775684374998E-7</v>
      </c>
      <c r="C11" s="3">
        <v>2.6695472264399998E-5</v>
      </c>
      <c r="D11" s="3">
        <v>2.70389100212438E-5</v>
      </c>
      <c r="E11" s="3">
        <v>2.1090957633632999E-7</v>
      </c>
      <c r="F11" s="3">
        <v>2.6695472264399998E-5</v>
      </c>
      <c r="G11" s="3">
        <v>2.6906381840736299E-5</v>
      </c>
    </row>
    <row r="12" spans="1:8" x14ac:dyDescent="0.4">
      <c r="A12" s="2" t="s">
        <v>10</v>
      </c>
      <c r="B12" s="3">
        <v>1.9339552684999999E-5</v>
      </c>
      <c r="C12" s="3">
        <v>3.53735615905E-6</v>
      </c>
      <c r="D12" s="3">
        <v>2.2876908844049998E-5</v>
      </c>
      <c r="E12" s="3">
        <v>1.9339552684999999E-5</v>
      </c>
      <c r="F12" s="3">
        <v>3.53735615905E-6</v>
      </c>
      <c r="G12" s="3">
        <v>2.2876908844049998E-5</v>
      </c>
    </row>
    <row r="13" spans="1:8" x14ac:dyDescent="0.4">
      <c r="A13" s="2"/>
      <c r="B13" s="3"/>
      <c r="C13" s="3"/>
      <c r="D13" s="3"/>
    </row>
    <row r="14" spans="1:8" x14ac:dyDescent="0.4">
      <c r="A14" s="2" t="s">
        <v>15</v>
      </c>
      <c r="B14" s="5">
        <f>D14</f>
        <v>3.1742525374431791E-4</v>
      </c>
      <c r="C14" s="5">
        <f>D14</f>
        <v>3.1742525374431791E-4</v>
      </c>
      <c r="D14" s="5">
        <f>SUM(D3:D12)</f>
        <v>3.1742525374431791E-4</v>
      </c>
    </row>
    <row r="15" spans="1:8" x14ac:dyDescent="0.4">
      <c r="A15" s="2"/>
      <c r="B15" s="3"/>
      <c r="C15" s="3"/>
      <c r="D15" s="3"/>
    </row>
    <row r="16" spans="1:8" x14ac:dyDescent="0.4">
      <c r="A16" s="2"/>
      <c r="B16" s="2" t="str">
        <f>B2</f>
        <v>Dynamic</v>
      </c>
      <c r="C16" s="2" t="str">
        <f t="shared" ref="C16:G16" si="0">C2</f>
        <v>Static</v>
      </c>
      <c r="D16" s="2" t="str">
        <f t="shared" si="0"/>
        <v>Total</v>
      </c>
      <c r="E16" s="2" t="str">
        <f t="shared" si="0"/>
        <v>Dynamic</v>
      </c>
      <c r="F16" s="2" t="str">
        <f t="shared" si="0"/>
        <v>Static</v>
      </c>
      <c r="G16" s="2" t="str">
        <f t="shared" si="0"/>
        <v>Total</v>
      </c>
    </row>
    <row r="17" spans="1:7" x14ac:dyDescent="0.4">
      <c r="A17" s="2" t="str">
        <f>A3</f>
        <v>Multiplier</v>
      </c>
      <c r="B17" s="3">
        <f>B3/B14</f>
        <v>0.13725923634732551</v>
      </c>
      <c r="C17" s="3">
        <f>C3/C14</f>
        <v>2.7954168213889529E-2</v>
      </c>
      <c r="D17" s="3">
        <f>D3/D14</f>
        <v>0.16521340456121494</v>
      </c>
      <c r="E17" s="3">
        <f>E3/B14</f>
        <v>4.695274712148384E-2</v>
      </c>
      <c r="F17" s="3">
        <f>F3/C14</f>
        <v>1.0207153921432687E-2</v>
      </c>
      <c r="G17" s="3">
        <f>G3/D14</f>
        <v>5.7159901042916593E-2</v>
      </c>
    </row>
    <row r="18" spans="1:7" x14ac:dyDescent="0.4">
      <c r="A18" s="2" t="str">
        <f t="shared" ref="A18" si="1">A4</f>
        <v>AdderTree</v>
      </c>
      <c r="B18" s="3">
        <f>B4/B14</f>
        <v>0.55001496995736188</v>
      </c>
      <c r="C18" s="3">
        <f>C4/C14</f>
        <v>1.4579915741927178E-2</v>
      </c>
      <c r="D18" s="3">
        <f>D4/D14</f>
        <v>0.56459488569928906</v>
      </c>
      <c r="E18" s="3">
        <f>E4/B14</f>
        <v>0.1881455447711427</v>
      </c>
      <c r="F18" s="3">
        <f>F4/C14</f>
        <v>5.3236942341008987E-3</v>
      </c>
      <c r="G18" s="3">
        <f>G4/D14</f>
        <v>0.19346923900524382</v>
      </c>
    </row>
    <row r="19" spans="1:7" x14ac:dyDescent="0.4">
      <c r="A19" s="2" t="str">
        <f t="shared" ref="A19" si="2">A5</f>
        <v>ReLu</v>
      </c>
      <c r="B19" s="3">
        <f>B5/B14</f>
        <v>3.4209847609500047E-7</v>
      </c>
      <c r="C19" s="3">
        <f>C5/C14</f>
        <v>2.7435910918338183E-5</v>
      </c>
      <c r="D19" s="3">
        <f>D5/D14</f>
        <v>2.7778009394433183E-5</v>
      </c>
      <c r="E19" s="3">
        <f>E5/B14</f>
        <v>3.4209847609500047E-7</v>
      </c>
      <c r="F19" s="3">
        <f>F5/C14</f>
        <v>1.001791802838536E-5</v>
      </c>
      <c r="G19" s="3">
        <f>G5/D14</f>
        <v>1.0360016504480361E-5</v>
      </c>
    </row>
    <row r="20" spans="1:7" x14ac:dyDescent="0.4">
      <c r="A20" s="2" t="str">
        <f t="shared" ref="A20" si="3">A6</f>
        <v>Encoder</v>
      </c>
      <c r="B20" s="3">
        <f>B6/B14</f>
        <v>9.3258959425876833E-5</v>
      </c>
      <c r="C20" s="3">
        <f>C6/C14</f>
        <v>1.8845052986194797E-3</v>
      </c>
      <c r="D20" s="3">
        <f>D6/D14</f>
        <v>1.9777642580453567E-3</v>
      </c>
      <c r="E20" s="3">
        <f>E6/B14</f>
        <v>9.3258959425876833E-5</v>
      </c>
      <c r="F20" s="3">
        <f>F6/C14</f>
        <v>1.8845052986194797E-3</v>
      </c>
      <c r="G20" s="3">
        <f>G6/D14</f>
        <v>1.9777642580453567E-3</v>
      </c>
    </row>
    <row r="21" spans="1:7" x14ac:dyDescent="0.4">
      <c r="A21" s="2" t="str">
        <f t="shared" ref="A21" si="4">A7</f>
        <v>Dispatcher</v>
      </c>
      <c r="B21" s="3">
        <f>B7/B14</f>
        <v>5.8062740577848298E-4</v>
      </c>
      <c r="C21" s="3">
        <f>C7/C14</f>
        <v>1.2523492185999898E-4</v>
      </c>
      <c r="D21" s="3">
        <f>D7/D14</f>
        <v>7.0586232763848202E-4</v>
      </c>
      <c r="E21" s="3">
        <f>E7/B14</f>
        <v>5.8062740577848298E-4</v>
      </c>
      <c r="F21" s="3">
        <f>F7/C14</f>
        <v>1.2523492185999898E-4</v>
      </c>
      <c r="G21" s="3">
        <f>G7/D14</f>
        <v>7.0586232763848202E-4</v>
      </c>
    </row>
    <row r="22" spans="1:7" x14ac:dyDescent="0.4">
      <c r="A22" s="2" t="str">
        <f t="shared" ref="A22" si="5">A8</f>
        <v>Nbin</v>
      </c>
      <c r="B22" s="3">
        <f>B8/B14</f>
        <v>8.5341523419621493E-3</v>
      </c>
      <c r="C22" s="3">
        <f>C8/C14</f>
        <v>4.4714891062993041E-2</v>
      </c>
      <c r="D22" s="3">
        <f>D8/D14</f>
        <v>5.324904340495519E-2</v>
      </c>
      <c r="E22" s="3">
        <f>E8/B14</f>
        <v>8.5341523419621493E-3</v>
      </c>
      <c r="F22" s="3">
        <f>F8/C14</f>
        <v>4.4714891062993041E-2</v>
      </c>
      <c r="G22" s="3">
        <f>G8/D14</f>
        <v>5.324904340495519E-2</v>
      </c>
    </row>
    <row r="23" spans="1:7" x14ac:dyDescent="0.4">
      <c r="A23" s="2" t="str">
        <f t="shared" ref="A23" si="6">A9</f>
        <v xml:space="preserve">Offset </v>
      </c>
      <c r="B23" s="3">
        <f>B9/B14</f>
        <v>2.5775520472578212E-3</v>
      </c>
      <c r="C23" s="3">
        <f>C9/C14</f>
        <v>4.4714891062993041E-2</v>
      </c>
      <c r="D23" s="3">
        <f>D9/D14</f>
        <v>4.7292443110250867E-2</v>
      </c>
      <c r="E23" s="3">
        <f>E9/B14</f>
        <v>2.5775520472578212E-3</v>
      </c>
      <c r="F23" s="3">
        <f>F9/C14</f>
        <v>4.4714891062993041E-2</v>
      </c>
      <c r="G23" s="3">
        <f>G9/D14</f>
        <v>4.7292443110250867E-2</v>
      </c>
    </row>
    <row r="24" spans="1:7" x14ac:dyDescent="0.4">
      <c r="A24" s="2" t="str">
        <f t="shared" ref="A24" si="7">A10</f>
        <v>SB</v>
      </c>
      <c r="B24" s="3">
        <f>B10/B14</f>
        <v>9.3641323371020796E-3</v>
      </c>
      <c r="C24" s="3">
        <f>C10/C14</f>
        <v>3.2248825023466622E-4</v>
      </c>
      <c r="D24" s="3">
        <f>D10/D14</f>
        <v>9.6866205873367452E-3</v>
      </c>
      <c r="E24" s="3">
        <f>E10/B14</f>
        <v>9.3641323371020796E-3</v>
      </c>
      <c r="F24" s="3">
        <f>F10/C14</f>
        <v>3.2248825023466622E-4</v>
      </c>
      <c r="G24" s="3">
        <f>G10/D14</f>
        <v>9.6866205873367452E-3</v>
      </c>
    </row>
    <row r="25" spans="1:7" x14ac:dyDescent="0.4">
      <c r="A25" s="2" t="str">
        <f t="shared" ref="A25" si="8">A11</f>
        <v>Nbout</v>
      </c>
      <c r="B25" s="3">
        <f>B11/B14</f>
        <v>1.0819484360257764E-3</v>
      </c>
      <c r="C25" s="3">
        <f>C11/C14</f>
        <v>8.4100026540115391E-2</v>
      </c>
      <c r="D25" s="3">
        <f>D11/D14</f>
        <v>8.5181974976141328E-2</v>
      </c>
      <c r="E25" s="3">
        <f>E11/B14</f>
        <v>6.6443855316633072E-4</v>
      </c>
      <c r="F25" s="3">
        <f>F11/C14</f>
        <v>8.4100026540115391E-2</v>
      </c>
      <c r="G25" s="3">
        <f>G11/D14</f>
        <v>8.476446509328163E-2</v>
      </c>
    </row>
    <row r="26" spans="1:7" x14ac:dyDescent="0.4">
      <c r="A26" s="2" t="str">
        <f t="shared" ref="A26" si="9">A12</f>
        <v>NM</v>
      </c>
      <c r="B26" s="3">
        <f>B12/B14</f>
        <v>6.0926320312805884E-2</v>
      </c>
      <c r="C26" s="3">
        <f>C12/C14</f>
        <v>1.1143902752927454E-2</v>
      </c>
      <c r="D26" s="3">
        <f>D12/D14</f>
        <v>7.2070223065733338E-2</v>
      </c>
      <c r="E26" s="3">
        <f>E12/B14</f>
        <v>6.0926320312805884E-2</v>
      </c>
      <c r="F26" s="3">
        <f>F12/C14</f>
        <v>1.1143902752927454E-2</v>
      </c>
      <c r="G26" s="3">
        <f>G12/D14</f>
        <v>7.2070223065733338E-2</v>
      </c>
    </row>
    <row r="27" spans="1:7" x14ac:dyDescent="0.4">
      <c r="A27" s="2"/>
      <c r="B27" s="4"/>
      <c r="C27" s="4"/>
      <c r="D27" s="4"/>
    </row>
    <row r="28" spans="1:7" x14ac:dyDescent="0.4">
      <c r="A28" s="2" t="s">
        <v>15</v>
      </c>
      <c r="B28" s="3">
        <f t="shared" ref="B28:G28" si="10">SUM(B17:B26)</f>
        <v>0.7704325402435217</v>
      </c>
      <c r="C28" s="3">
        <f t="shared" si="10"/>
        <v>0.22956745975647813</v>
      </c>
      <c r="D28" s="3">
        <f t="shared" si="10"/>
        <v>0.99999999999999967</v>
      </c>
      <c r="E28" s="3">
        <f t="shared" si="10"/>
        <v>0.31783911594860126</v>
      </c>
      <c r="F28" s="3">
        <f t="shared" si="10"/>
        <v>0.20254680596330502</v>
      </c>
      <c r="G28" s="3">
        <f t="shared" si="10"/>
        <v>0.52038592191190647</v>
      </c>
    </row>
    <row r="29" spans="1:7" x14ac:dyDescent="0.4">
      <c r="D29" s="4"/>
    </row>
    <row r="30" spans="1:7" x14ac:dyDescent="0.4">
      <c r="A30" s="2"/>
      <c r="B30" s="2"/>
      <c r="C30" s="2"/>
      <c r="D30" s="2"/>
    </row>
  </sheetData>
  <mergeCells count="2">
    <mergeCell ref="B1:D1"/>
    <mergeCell ref="E1:G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CNVLUTIN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Hafezan</dc:creator>
  <dc:description/>
  <cp:lastModifiedBy>Mohammad Hassan Hafezan</cp:lastModifiedBy>
  <cp:revision>14</cp:revision>
  <dcterms:created xsi:type="dcterms:W3CDTF">2015-06-05T18:17:20Z</dcterms:created>
  <dcterms:modified xsi:type="dcterms:W3CDTF">2024-08-02T20:55:51Z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