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fa\Desktop\"/>
    </mc:Choice>
  </mc:AlternateContent>
  <xr:revisionPtr revIDLastSave="0" documentId="13_ncr:1_{D9A2F4A9-F05F-476D-A2D0-6471BA1B425D}" xr6:coauthVersionLast="47" xr6:coauthVersionMax="47" xr10:uidLastSave="{00000000-0000-0000-0000-000000000000}"/>
  <bookViews>
    <workbookView xWindow="28680" yWindow="-120" windowWidth="29040" windowHeight="15840" xr2:uid="{501040BA-411B-4B2C-9E18-E147CA1A5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N6" i="1" s="1"/>
  <c r="N4" i="1"/>
  <c r="N3" i="1"/>
  <c r="N7" i="1" s="1"/>
  <c r="B12" i="1"/>
  <c r="K3" i="1"/>
  <c r="L3" i="1" s="1"/>
  <c r="K4" i="1"/>
  <c r="L4" i="1" s="1"/>
  <c r="K2" i="1"/>
  <c r="J7" i="1"/>
  <c r="J6" i="1"/>
  <c r="G7" i="1"/>
  <c r="I7" i="1"/>
  <c r="E7" i="1"/>
  <c r="C7" i="1"/>
  <c r="B7" i="1"/>
  <c r="I6" i="1"/>
  <c r="G6" i="1"/>
  <c r="E6" i="1"/>
  <c r="C6" i="1"/>
  <c r="B6" i="1"/>
  <c r="H3" i="1"/>
  <c r="H4" i="1"/>
  <c r="H2" i="1"/>
  <c r="F3" i="1"/>
  <c r="F4" i="1"/>
  <c r="F2" i="1"/>
  <c r="D3" i="1"/>
  <c r="D7" i="1" s="1"/>
  <c r="D4" i="1"/>
  <c r="D2" i="1"/>
  <c r="D6" i="1" l="1"/>
  <c r="F6" i="1"/>
  <c r="F7" i="1"/>
  <c r="H7" i="1"/>
  <c r="K7" i="1"/>
  <c r="K6" i="1"/>
  <c r="L6" i="1" s="1"/>
  <c r="L7" i="1"/>
  <c r="H6" i="1"/>
</calcChain>
</file>

<file path=xl/sharedStrings.xml><?xml version="1.0" encoding="utf-8"?>
<sst xmlns="http://schemas.openxmlformats.org/spreadsheetml/2006/main" count="22" uniqueCount="22">
  <si>
    <t>Campaign</t>
  </si>
  <si>
    <t>Visits</t>
  </si>
  <si>
    <t>Page Views</t>
  </si>
  <si>
    <t>Page View per Visit</t>
  </si>
  <si>
    <t>For m Open</t>
  </si>
  <si>
    <t>% Form Open</t>
  </si>
  <si>
    <t>Form Submit</t>
  </si>
  <si>
    <t>% Form Submit</t>
  </si>
  <si>
    <t>Global Report Visits
(Visits after button clicks)</t>
  </si>
  <si>
    <t>Geo Report Visits
(Visits After Clicking on Dropdown)</t>
  </si>
  <si>
    <t>Additional Visits (Button + Dropdown)</t>
  </si>
  <si>
    <t>% Additional Visits (Button + Dropdown)</t>
  </si>
  <si>
    <t>Form Submission After Interacting with Button/Dropdown</t>
  </si>
  <si>
    <t>% Form Submission After Interacting with Button/Dropdown</t>
  </si>
  <si>
    <t>Control</t>
  </si>
  <si>
    <t>Variation 1</t>
  </si>
  <si>
    <t>Variation 2</t>
  </si>
  <si>
    <t>Var1 + Var2</t>
  </si>
  <si>
    <t>%Diff (V1 vs V2)</t>
  </si>
  <si>
    <t>Avg. Visits Per Day</t>
  </si>
  <si>
    <t>Avg. Additional Page Visits</t>
  </si>
  <si>
    <t>Increase In Page Visits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</si>
</sst>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10" fontId="4" fillId="0" borderId="1" xfId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10" fontId="2" fillId="0" borderId="0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4" fillId="3" borderId="1" xfId="0" applyNumberFormat="1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vertical="center"/>
    </xf>
    <xf numFmtId="10" fontId="4" fillId="3" borderId="1" xfId="1" applyNumberFormat="1" applyFont="1" applyFill="1" applyBorder="1" applyAlignment="1">
      <alignment vertical="center"/>
    </xf>
    <xf numFmtId="10" fontId="5" fillId="3" borderId="1" xfId="1" applyNumberFormat="1" applyFont="1" applyFill="1" applyBorder="1" applyAlignment="1">
      <alignment vertical="center"/>
    </xf>
    <xf numFmtId="10" fontId="6" fillId="3" borderId="1" xfId="1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BF9-F42C-4C82-9864-D83AF0EB2EA2}">
  <dimension ref="A1:P12"/>
  <sheetViews>
    <sheetView tabSelected="1" workbookViewId="0">
      <selection activeCell="D18" sqref="D18"/>
    </sheetView>
  </sheetViews>
  <sheetFormatPr defaultRowHeight="11.25" x14ac:dyDescent="0.2"/>
  <cols>
    <col min="1" max="1" width="23.140625" style="1" customWidth="1"/>
    <col min="2" max="2" width="9.140625" style="1"/>
    <col min="3" max="8" width="16.85546875" style="1" customWidth="1"/>
    <col min="9" max="9" width="21.140625" style="1" customWidth="1"/>
    <col min="10" max="10" width="20.140625" style="1" customWidth="1"/>
    <col min="11" max="14" width="21.140625" style="1" customWidth="1"/>
    <col min="15" max="16384" width="9.140625" style="1"/>
  </cols>
  <sheetData>
    <row r="1" spans="1:16" s="2" customFormat="1" ht="49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/>
      <c r="P1" s="3"/>
    </row>
    <row r="2" spans="1:16" s="9" customFormat="1" ht="17.25" customHeight="1" x14ac:dyDescent="0.25">
      <c r="A2" s="5" t="s">
        <v>14</v>
      </c>
      <c r="B2" s="6">
        <v>9253</v>
      </c>
      <c r="C2" s="6">
        <v>35849</v>
      </c>
      <c r="D2" s="7">
        <f>C2/B2</f>
        <v>3.8743110342591591</v>
      </c>
      <c r="E2" s="6">
        <v>2012</v>
      </c>
      <c r="F2" s="8">
        <f>E2/B2</f>
        <v>0.21744299146222848</v>
      </c>
      <c r="G2" s="5">
        <v>145</v>
      </c>
      <c r="H2" s="8">
        <f>G2/E2</f>
        <v>7.2067594433399607E-2</v>
      </c>
      <c r="I2" s="5">
        <v>0</v>
      </c>
      <c r="J2" s="5">
        <v>0</v>
      </c>
      <c r="K2" s="5">
        <f>SUM(I2:J2)</f>
        <v>0</v>
      </c>
      <c r="L2" s="5">
        <v>0</v>
      </c>
      <c r="M2" s="5">
        <v>0</v>
      </c>
      <c r="N2" s="5">
        <v>0</v>
      </c>
    </row>
    <row r="3" spans="1:16" s="9" customFormat="1" ht="17.25" customHeight="1" x14ac:dyDescent="0.25">
      <c r="A3" s="5" t="s">
        <v>15</v>
      </c>
      <c r="B3" s="6">
        <v>9233</v>
      </c>
      <c r="C3" s="6">
        <v>36216</v>
      </c>
      <c r="D3" s="7">
        <f t="shared" ref="D3:D4" si="0">C3/B3</f>
        <v>3.9224520740820967</v>
      </c>
      <c r="E3" s="6">
        <v>1867</v>
      </c>
      <c r="F3" s="8">
        <f t="shared" ref="F3:F4" si="1">E3/B3</f>
        <v>0.20220946604570561</v>
      </c>
      <c r="G3" s="5">
        <v>137</v>
      </c>
      <c r="H3" s="8">
        <f t="shared" ref="H3:H4" si="2">G3/E3</f>
        <v>7.3379753615425813E-2</v>
      </c>
      <c r="I3" s="5">
        <v>89</v>
      </c>
      <c r="J3" s="5">
        <v>97</v>
      </c>
      <c r="K3" s="5">
        <f t="shared" ref="K3:K4" si="3">SUM(I3:J3)</f>
        <v>186</v>
      </c>
      <c r="L3" s="8">
        <f>K3/B3</f>
        <v>2.014513159319831E-2</v>
      </c>
      <c r="M3" s="5">
        <v>4</v>
      </c>
      <c r="N3" s="8">
        <f>M3/K3</f>
        <v>2.1505376344086023E-2</v>
      </c>
    </row>
    <row r="4" spans="1:16" s="9" customFormat="1" ht="17.25" customHeight="1" x14ac:dyDescent="0.25">
      <c r="A4" s="5" t="s">
        <v>16</v>
      </c>
      <c r="B4" s="6">
        <v>9979</v>
      </c>
      <c r="C4" s="6">
        <v>34624</v>
      </c>
      <c r="D4" s="7">
        <f t="shared" si="0"/>
        <v>3.4696863413167653</v>
      </c>
      <c r="E4" s="6">
        <v>2077</v>
      </c>
      <c r="F4" s="8">
        <f t="shared" si="1"/>
        <v>0.20813708788455756</v>
      </c>
      <c r="G4" s="5">
        <v>155</v>
      </c>
      <c r="H4" s="8">
        <f t="shared" si="2"/>
        <v>7.4626865671641784E-2</v>
      </c>
      <c r="I4" s="5">
        <v>91</v>
      </c>
      <c r="J4" s="5">
        <v>111</v>
      </c>
      <c r="K4" s="5">
        <f t="shared" si="3"/>
        <v>202</v>
      </c>
      <c r="L4" s="8">
        <f>K4/B4</f>
        <v>2.0242509269465879E-2</v>
      </c>
      <c r="M4" s="5">
        <v>9</v>
      </c>
      <c r="N4" s="8">
        <f>M4/K4</f>
        <v>4.4554455445544552E-2</v>
      </c>
    </row>
    <row r="5" spans="1:16" s="9" customFormat="1" ht="17.25" customHeight="1" x14ac:dyDescent="0.25">
      <c r="A5" s="5"/>
      <c r="B5" s="6"/>
      <c r="C5" s="6"/>
      <c r="D5" s="7"/>
      <c r="E5" s="6"/>
      <c r="F5" s="8"/>
      <c r="G5" s="5"/>
      <c r="H5" s="8"/>
      <c r="I5" s="5"/>
      <c r="J5" s="5"/>
      <c r="K5" s="5"/>
      <c r="L5" s="5"/>
      <c r="M5" s="5"/>
      <c r="N5" s="5"/>
    </row>
    <row r="6" spans="1:16" s="9" customFormat="1" ht="17.25" customHeight="1" x14ac:dyDescent="0.25">
      <c r="A6" s="18" t="s">
        <v>17</v>
      </c>
      <c r="B6" s="19">
        <f>B3+B4</f>
        <v>19212</v>
      </c>
      <c r="C6" s="19">
        <f>C3+C4</f>
        <v>70840</v>
      </c>
      <c r="D6" s="20">
        <f>C6/B6</f>
        <v>3.6872787840932753</v>
      </c>
      <c r="E6" s="19">
        <f>E3+E4</f>
        <v>3944</v>
      </c>
      <c r="F6" s="21">
        <f>E6/B6</f>
        <v>0.20528836144076618</v>
      </c>
      <c r="G6" s="18">
        <f>G3+G4</f>
        <v>292</v>
      </c>
      <c r="H6" s="21">
        <f>G6/E6</f>
        <v>7.4036511156186618E-2</v>
      </c>
      <c r="I6" s="18">
        <f>I3+I4</f>
        <v>180</v>
      </c>
      <c r="J6" s="18">
        <f>J3+J4</f>
        <v>208</v>
      </c>
      <c r="K6" s="18">
        <f>K3+K4</f>
        <v>388</v>
      </c>
      <c r="L6" s="21">
        <f>K6/B6</f>
        <v>2.0195711013949614E-2</v>
      </c>
      <c r="M6" s="18">
        <f>M3+M4</f>
        <v>13</v>
      </c>
      <c r="N6" s="21">
        <f>M6/K6</f>
        <v>3.3505154639175257E-2</v>
      </c>
    </row>
    <row r="7" spans="1:16" s="9" customFormat="1" ht="17.25" customHeight="1" x14ac:dyDescent="0.25">
      <c r="A7" s="18" t="s">
        <v>18</v>
      </c>
      <c r="B7" s="21">
        <f>(B4-B3)/B3</f>
        <v>8.0797140690999678E-2</v>
      </c>
      <c r="C7" s="22">
        <f>(C4-C3)/C3</f>
        <v>-4.3958471393859069E-2</v>
      </c>
      <c r="D7" s="23">
        <f>(D4-D3)/D3</f>
        <v>-0.11542925807991784</v>
      </c>
      <c r="E7" s="22">
        <f>(E4-E3)/E3</f>
        <v>0.11247991430101767</v>
      </c>
      <c r="F7" s="22">
        <f t="shared" ref="F7:N7" si="4">(F4-F3)/F3</f>
        <v>2.9314264830273218E-2</v>
      </c>
      <c r="G7" s="22">
        <f t="shared" si="4"/>
        <v>0.13138686131386862</v>
      </c>
      <c r="H7" s="22">
        <f t="shared" si="4"/>
        <v>1.6995315393833709E-2</v>
      </c>
      <c r="I7" s="22">
        <f t="shared" si="4"/>
        <v>2.247191011235955E-2</v>
      </c>
      <c r="J7" s="22">
        <f t="shared" si="4"/>
        <v>0.14432989690721648</v>
      </c>
      <c r="K7" s="22">
        <f t="shared" si="4"/>
        <v>8.6021505376344093E-2</v>
      </c>
      <c r="L7" s="22">
        <f t="shared" si="4"/>
        <v>4.8338069084863638E-3</v>
      </c>
      <c r="M7" s="22">
        <f t="shared" si="4"/>
        <v>1.25</v>
      </c>
      <c r="N7" s="22">
        <f t="shared" si="4"/>
        <v>1.0717821782178216</v>
      </c>
    </row>
    <row r="8" spans="1:16" s="10" customFormat="1" ht="17.25" customHeight="1" x14ac:dyDescent="0.25">
      <c r="B8" s="11"/>
      <c r="C8" s="11"/>
      <c r="D8" s="12"/>
      <c r="E8" s="11"/>
      <c r="F8" s="13"/>
      <c r="H8" s="13"/>
    </row>
    <row r="9" spans="1:16" s="9" customFormat="1" ht="17.25" customHeight="1" x14ac:dyDescent="0.25"/>
    <row r="10" spans="1:16" s="9" customFormat="1" ht="17.25" customHeight="1" x14ac:dyDescent="0.25">
      <c r="A10" s="14" t="s">
        <v>19</v>
      </c>
      <c r="B10" s="15">
        <v>44000</v>
      </c>
    </row>
    <row r="11" spans="1:16" s="9" customFormat="1" ht="17.25" customHeight="1" x14ac:dyDescent="0.25">
      <c r="A11" s="14" t="s">
        <v>20</v>
      </c>
      <c r="B11" s="16">
        <v>2.0199999999999999E-2</v>
      </c>
    </row>
    <row r="12" spans="1:16" s="9" customFormat="1" ht="17.25" customHeight="1" x14ac:dyDescent="0.25">
      <c r="A12" s="14" t="s">
        <v>21</v>
      </c>
      <c r="B12" s="17">
        <f>0.0202*44000</f>
        <v>888.8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Zulqarnain</dc:creator>
  <cp:lastModifiedBy>Mohammad Zulqarnain</cp:lastModifiedBy>
  <dcterms:created xsi:type="dcterms:W3CDTF">2023-10-19T02:45:38Z</dcterms:created>
  <dcterms:modified xsi:type="dcterms:W3CDTF">2023-10-19T04:41:47Z</dcterms:modified>
</cp:coreProperties>
</file>