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x Halvorson\Documents\GitHub\glm_main\Article Coding\"/>
    </mc:Choice>
  </mc:AlternateContent>
  <bookViews>
    <workbookView xWindow="0" yWindow="0" windowWidth="11496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O11" i="1"/>
  <c r="O9" i="1"/>
  <c r="O8" i="1"/>
  <c r="C2" i="1"/>
  <c r="F2" i="1"/>
  <c r="O4" i="1"/>
  <c r="O5" i="1"/>
  <c r="O6" i="1"/>
  <c r="O7" i="1"/>
  <c r="O3" i="1"/>
  <c r="E2" i="1"/>
  <c r="G2" i="1"/>
</calcChain>
</file>

<file path=xl/sharedStrings.xml><?xml version="1.0" encoding="utf-8"?>
<sst xmlns="http://schemas.openxmlformats.org/spreadsheetml/2006/main" count="135" uniqueCount="53">
  <si>
    <t>Result #</t>
  </si>
  <si>
    <t>Interpret conditional effects</t>
  </si>
  <si>
    <t>MnLR</t>
  </si>
  <si>
    <t>Outcome Type Codes</t>
  </si>
  <si>
    <t>Multinomial logistic regression</t>
  </si>
  <si>
    <t>Pois</t>
  </si>
  <si>
    <t xml:space="preserve">Poisson </t>
  </si>
  <si>
    <t>Notes</t>
  </si>
  <si>
    <t>LR</t>
  </si>
  <si>
    <t>Logistic Regression</t>
  </si>
  <si>
    <t>OLS</t>
  </si>
  <si>
    <t>OLS Regression</t>
  </si>
  <si>
    <t>Summary Stats</t>
  </si>
  <si>
    <t>NegBin</t>
  </si>
  <si>
    <t>Negative Binomial</t>
  </si>
  <si>
    <t>% Of Papers</t>
  </si>
  <si>
    <t>Things people look at</t>
  </si>
  <si>
    <t>Suicide attempts</t>
  </si>
  <si>
    <t># of psychiatric symptoms</t>
  </si>
  <si>
    <t># of problem behaviors (like drinking, gambling, eating binges, self harm, etc.)</t>
  </si>
  <si>
    <t>GLMM-LR</t>
  </si>
  <si>
    <t>GLMM with Logistic outcome</t>
  </si>
  <si>
    <t>ZIP</t>
  </si>
  <si>
    <t>Zero-Inflated Poisson</t>
  </si>
  <si>
    <t>Qpois</t>
  </si>
  <si>
    <t>Quasi-Poisson</t>
  </si>
  <si>
    <t>ZiNB</t>
  </si>
  <si>
    <t>Zero-Inflated Negative Binomial</t>
  </si>
  <si>
    <t>Journal</t>
  </si>
  <si>
    <t>Coefficient figure</t>
  </si>
  <si>
    <t>Outcome type</t>
  </si>
  <si>
    <t>Relevant analysis (Y/N)</t>
  </si>
  <si>
    <t>Examined distributions</t>
  </si>
  <si>
    <t>Reported effect in terms of count or probability</t>
  </si>
  <si>
    <t>Discussed centering</t>
  </si>
  <si>
    <t>Justification for Y transformation</t>
  </si>
  <si>
    <t>Total sample size (n)</t>
  </si>
  <si>
    <t>Y</t>
  </si>
  <si>
    <t>JCCP</t>
  </si>
  <si>
    <t>N</t>
  </si>
  <si>
    <t>Interpreted standardized OR correctly in terms of SDs</t>
  </si>
  <si>
    <t>Y (RR)</t>
  </si>
  <si>
    <t>Y (OR)</t>
  </si>
  <si>
    <t>Figure shows predicted counts, but not described in text</t>
  </si>
  <si>
    <t>JAbP</t>
  </si>
  <si>
    <t>-</t>
  </si>
  <si>
    <t>Methods Paper</t>
  </si>
  <si>
    <t>PAB</t>
  </si>
  <si>
    <t>Y (IRR)</t>
  </si>
  <si>
    <t>Used GEE; figure shows predicted counts, not described in text</t>
  </si>
  <si>
    <t>Report transformed coefficient? (OR/RR)</t>
  </si>
  <si>
    <t>Figure shows predicted probs, but not described in text</t>
  </si>
  <si>
    <t>This is David Atkins' tutorial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</si>
</sst>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1" applyFont="1"/>
    <xf numFmtId="9" fontId="0" fillId="0" borderId="0" xfId="1" applyFont="1" applyAlignment="1">
      <alignment wrapText="1"/>
    </xf>
    <xf numFmtId="9" fontId="0" fillId="0" borderId="0" xfId="1" applyFont="1" applyAlignment="1">
      <alignment horizontal="center"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tabSelected="1" workbookViewId="0">
      <selection activeCell="A12" sqref="A12"/>
    </sheetView>
  </sheetViews>
  <sheetFormatPr defaultRowHeight="14.4" x14ac:dyDescent="0.3"/>
  <cols>
    <col min="2" max="2" width="8" bestFit="1" customWidth="1"/>
    <col min="3" max="12" width="15.33203125" style="2" customWidth="1"/>
    <col min="13" max="13" width="64.6640625" customWidth="1"/>
    <col min="14" max="14" width="9.109375" customWidth="1"/>
    <col min="15" max="15" width="11.5546875" bestFit="1" customWidth="1"/>
    <col min="16" max="16" width="20" bestFit="1" customWidth="1"/>
    <col min="17" max="17" width="28.88671875" bestFit="1" customWidth="1"/>
  </cols>
  <sheetData>
    <row r="2" spans="1:17" x14ac:dyDescent="0.3">
      <c r="B2" t="s">
        <v>12</v>
      </c>
      <c r="C2" s="2">
        <f>COUNTIF(C4:C60,"Y")</f>
        <v>7</v>
      </c>
      <c r="E2" s="4">
        <f>COUNTIF(E4:E58,"Yes")/COUNTIF($C4:$C58,"Y")</f>
        <v>0</v>
      </c>
      <c r="F2" s="5" t="str">
        <f>ROUND(COUNTIF(F4:F58,"Yes")/COUNTIF($C4:$C58,"Y")*100,2)&amp;"% / " &amp; ROUND(COUNTIF(F4:F58,"Yes (Int)")/COUNTIF($C4:$C58,"Y")*100,2)&amp;"%"</f>
        <v>0% / 0%</v>
      </c>
      <c r="G2" s="4">
        <f>COUNTIF(G4:G58,"Yes")/COUNTIF($C4:$C58,"Y")</f>
        <v>0</v>
      </c>
      <c r="H2" s="4"/>
      <c r="I2" s="4"/>
      <c r="J2" s="4"/>
      <c r="K2" s="4"/>
      <c r="L2" s="4"/>
      <c r="O2" t="s">
        <v>15</v>
      </c>
      <c r="P2" s="1" t="s">
        <v>3</v>
      </c>
    </row>
    <row r="3" spans="1:17" ht="57.6" x14ac:dyDescent="0.3">
      <c r="A3" s="1" t="s">
        <v>28</v>
      </c>
      <c r="B3" s="1" t="s">
        <v>0</v>
      </c>
      <c r="C3" s="6" t="s">
        <v>31</v>
      </c>
      <c r="D3" s="6" t="s">
        <v>30</v>
      </c>
      <c r="E3" s="6" t="s">
        <v>50</v>
      </c>
      <c r="F3" s="6" t="s">
        <v>29</v>
      </c>
      <c r="G3" s="6" t="s">
        <v>1</v>
      </c>
      <c r="H3" s="6" t="s">
        <v>32</v>
      </c>
      <c r="I3" s="6" t="s">
        <v>33</v>
      </c>
      <c r="J3" s="6" t="s">
        <v>34</v>
      </c>
      <c r="K3" s="6" t="s">
        <v>35</v>
      </c>
      <c r="L3" s="6" t="s">
        <v>36</v>
      </c>
      <c r="M3" s="1" t="s">
        <v>7</v>
      </c>
      <c r="O3" s="3">
        <f>COUNTIF(D:D,P3)/COUNTIF($C4:$C58,"Y")</f>
        <v>0.14285714285714285</v>
      </c>
      <c r="P3" t="s">
        <v>2</v>
      </c>
      <c r="Q3" t="s">
        <v>4</v>
      </c>
    </row>
    <row r="4" spans="1:17" x14ac:dyDescent="0.3">
      <c r="A4" t="s">
        <v>38</v>
      </c>
      <c r="B4">
        <v>1</v>
      </c>
      <c r="C4" s="2" t="s">
        <v>37</v>
      </c>
      <c r="D4" s="2" t="s">
        <v>2</v>
      </c>
      <c r="E4" s="2" t="s">
        <v>42</v>
      </c>
      <c r="F4" s="2" t="s">
        <v>37</v>
      </c>
      <c r="G4" s="2" t="s">
        <v>39</v>
      </c>
      <c r="H4" s="2" t="s">
        <v>39</v>
      </c>
      <c r="I4" s="2" t="s">
        <v>39</v>
      </c>
      <c r="J4" s="2" t="s">
        <v>39</v>
      </c>
      <c r="K4" s="2" t="s">
        <v>37</v>
      </c>
      <c r="L4" s="2">
        <v>202</v>
      </c>
      <c r="M4" t="s">
        <v>40</v>
      </c>
      <c r="O4" s="3">
        <f t="shared" ref="O4:O11" si="0">COUNTIF(D:D,P4)/COUNTIF($C5:$C59,"Y")</f>
        <v>0.16666666666666666</v>
      </c>
      <c r="P4" t="s">
        <v>5</v>
      </c>
      <c r="Q4" t="s">
        <v>6</v>
      </c>
    </row>
    <row r="5" spans="1:17" x14ac:dyDescent="0.3">
      <c r="A5" t="s">
        <v>38</v>
      </c>
      <c r="B5">
        <v>2</v>
      </c>
      <c r="C5" s="2" t="s">
        <v>37</v>
      </c>
      <c r="D5" s="2" t="s">
        <v>5</v>
      </c>
      <c r="E5" s="2" t="s">
        <v>41</v>
      </c>
      <c r="F5" s="2" t="s">
        <v>37</v>
      </c>
      <c r="G5" s="2" t="s">
        <v>39</v>
      </c>
      <c r="H5" s="2" t="s">
        <v>39</v>
      </c>
      <c r="I5" s="2" t="s">
        <v>39</v>
      </c>
      <c r="J5" s="2" t="s">
        <v>39</v>
      </c>
      <c r="K5" s="2" t="s">
        <v>37</v>
      </c>
      <c r="L5" s="2">
        <v>84</v>
      </c>
      <c r="M5" s="2" t="s">
        <v>43</v>
      </c>
      <c r="O5" s="3">
        <f t="shared" si="0"/>
        <v>0.8</v>
      </c>
      <c r="P5" t="s">
        <v>8</v>
      </c>
      <c r="Q5" t="s">
        <v>9</v>
      </c>
    </row>
    <row r="6" spans="1:17" x14ac:dyDescent="0.3">
      <c r="A6" t="s">
        <v>38</v>
      </c>
      <c r="B6">
        <v>3</v>
      </c>
      <c r="C6" s="2" t="s">
        <v>37</v>
      </c>
      <c r="D6" s="2" t="s">
        <v>8</v>
      </c>
      <c r="E6" s="2" t="s">
        <v>42</v>
      </c>
      <c r="F6" s="2" t="s">
        <v>39</v>
      </c>
      <c r="G6" s="2" t="s">
        <v>39</v>
      </c>
      <c r="H6" s="2" t="s">
        <v>39</v>
      </c>
      <c r="I6" s="2" t="s">
        <v>39</v>
      </c>
      <c r="J6" s="2" t="s">
        <v>39</v>
      </c>
      <c r="K6" s="2" t="s">
        <v>39</v>
      </c>
      <c r="L6" s="2">
        <v>623</v>
      </c>
      <c r="O6" s="3">
        <f t="shared" si="0"/>
        <v>0</v>
      </c>
      <c r="P6" t="s">
        <v>10</v>
      </c>
      <c r="Q6" t="s">
        <v>11</v>
      </c>
    </row>
    <row r="7" spans="1:17" x14ac:dyDescent="0.3">
      <c r="A7" t="s">
        <v>38</v>
      </c>
      <c r="B7">
        <v>4</v>
      </c>
      <c r="C7" s="2" t="s">
        <v>37</v>
      </c>
      <c r="D7" s="2" t="s">
        <v>8</v>
      </c>
      <c r="E7" s="2" t="s">
        <v>42</v>
      </c>
      <c r="F7" s="2" t="s">
        <v>37</v>
      </c>
      <c r="G7" s="2" t="s">
        <v>39</v>
      </c>
      <c r="H7" s="2" t="s">
        <v>39</v>
      </c>
      <c r="I7" s="2" t="s">
        <v>39</v>
      </c>
      <c r="J7" s="2" t="s">
        <v>39</v>
      </c>
      <c r="K7" s="2" t="s">
        <v>39</v>
      </c>
      <c r="L7" s="2">
        <v>722</v>
      </c>
      <c r="M7" t="s">
        <v>51</v>
      </c>
      <c r="O7" s="3">
        <f t="shared" si="0"/>
        <v>0.33333333333333331</v>
      </c>
      <c r="P7" t="s">
        <v>13</v>
      </c>
      <c r="Q7" t="s">
        <v>14</v>
      </c>
    </row>
    <row r="8" spans="1:17" x14ac:dyDescent="0.3">
      <c r="A8" t="s">
        <v>44</v>
      </c>
      <c r="B8">
        <v>5</v>
      </c>
      <c r="C8" s="2" t="s">
        <v>39</v>
      </c>
      <c r="D8" s="2" t="s">
        <v>45</v>
      </c>
      <c r="E8" s="2" t="s">
        <v>45</v>
      </c>
      <c r="F8" s="2" t="s">
        <v>45</v>
      </c>
      <c r="G8" s="2" t="s">
        <v>45</v>
      </c>
      <c r="H8" s="2" t="s">
        <v>45</v>
      </c>
      <c r="I8" s="2" t="s">
        <v>45</v>
      </c>
      <c r="J8" s="2" t="s">
        <v>45</v>
      </c>
      <c r="K8" s="2" t="s">
        <v>45</v>
      </c>
      <c r="L8" s="2" t="s">
        <v>45</v>
      </c>
      <c r="M8" s="2" t="s">
        <v>46</v>
      </c>
      <c r="O8" s="3">
        <f t="shared" si="0"/>
        <v>0</v>
      </c>
      <c r="P8" t="s">
        <v>20</v>
      </c>
      <c r="Q8" t="s">
        <v>21</v>
      </c>
    </row>
    <row r="9" spans="1:17" x14ac:dyDescent="0.3">
      <c r="A9" t="s">
        <v>47</v>
      </c>
      <c r="B9">
        <v>6</v>
      </c>
      <c r="C9" s="2" t="s">
        <v>37</v>
      </c>
      <c r="D9" s="2" t="s">
        <v>13</v>
      </c>
      <c r="E9" s="2" t="s">
        <v>48</v>
      </c>
      <c r="F9" s="2" t="s">
        <v>37</v>
      </c>
      <c r="G9" s="2" t="s">
        <v>39</v>
      </c>
      <c r="H9" s="2" t="s">
        <v>37</v>
      </c>
      <c r="I9" s="2" t="s">
        <v>39</v>
      </c>
      <c r="J9" s="2" t="s">
        <v>39</v>
      </c>
      <c r="K9" s="2" t="s">
        <v>37</v>
      </c>
      <c r="L9" s="2">
        <v>143</v>
      </c>
      <c r="M9" t="s">
        <v>49</v>
      </c>
      <c r="O9" s="3">
        <f t="shared" si="0"/>
        <v>0</v>
      </c>
      <c r="P9" t="s">
        <v>22</v>
      </c>
      <c r="Q9" t="s">
        <v>23</v>
      </c>
    </row>
    <row r="10" spans="1:17" x14ac:dyDescent="0.3">
      <c r="A10" t="s">
        <v>44</v>
      </c>
      <c r="B10">
        <v>7</v>
      </c>
      <c r="C10" s="2" t="s">
        <v>37</v>
      </c>
      <c r="D10" s="2" t="s">
        <v>8</v>
      </c>
      <c r="E10" s="2" t="s">
        <v>42</v>
      </c>
      <c r="F10" s="2" t="s">
        <v>39</v>
      </c>
      <c r="G10" s="2" t="s">
        <v>39</v>
      </c>
      <c r="H10" s="2" t="s">
        <v>37</v>
      </c>
      <c r="I10" s="2" t="s">
        <v>39</v>
      </c>
      <c r="J10" s="2" t="s">
        <v>39</v>
      </c>
      <c r="K10" s="2" t="s">
        <v>39</v>
      </c>
      <c r="L10" s="2">
        <v>195</v>
      </c>
      <c r="O10" s="3">
        <f t="shared" si="0"/>
        <v>0</v>
      </c>
      <c r="P10" t="s">
        <v>24</v>
      </c>
      <c r="Q10" t="s">
        <v>25</v>
      </c>
    </row>
    <row r="11" spans="1:17" x14ac:dyDescent="0.3">
      <c r="A11" t="s">
        <v>38</v>
      </c>
      <c r="B11">
        <v>8</v>
      </c>
      <c r="C11" s="2" t="s">
        <v>37</v>
      </c>
      <c r="D11" s="2" t="s">
        <v>8</v>
      </c>
      <c r="E11" s="2" t="s">
        <v>42</v>
      </c>
      <c r="F11" s="2" t="s">
        <v>39</v>
      </c>
      <c r="G11" s="2" t="s">
        <v>39</v>
      </c>
      <c r="H11" s="2" t="s">
        <v>39</v>
      </c>
      <c r="I11" s="2" t="s">
        <v>39</v>
      </c>
      <c r="J11" s="2" t="s">
        <v>39</v>
      </c>
      <c r="K11" s="2" t="s">
        <v>39</v>
      </c>
      <c r="L11" s="2">
        <v>307</v>
      </c>
      <c r="O11" s="3" t="e">
        <f t="shared" si="0"/>
        <v>#DIV/0!</v>
      </c>
      <c r="P11" t="s">
        <v>26</v>
      </c>
      <c r="Q11" t="s">
        <v>27</v>
      </c>
    </row>
    <row r="12" spans="1:17" x14ac:dyDescent="0.3">
      <c r="B12">
        <v>9</v>
      </c>
      <c r="C12" s="2" t="s">
        <v>39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t="s">
        <v>52</v>
      </c>
    </row>
    <row r="13" spans="1:17" x14ac:dyDescent="0.3">
      <c r="B13">
        <v>10</v>
      </c>
    </row>
    <row r="14" spans="1:17" x14ac:dyDescent="0.3">
      <c r="B14">
        <v>11</v>
      </c>
    </row>
    <row r="15" spans="1:17" x14ac:dyDescent="0.3">
      <c r="B15">
        <v>12</v>
      </c>
    </row>
    <row r="16" spans="1:17" x14ac:dyDescent="0.3">
      <c r="B16">
        <v>13</v>
      </c>
      <c r="P16" s="1" t="s">
        <v>16</v>
      </c>
    </row>
    <row r="17" spans="2:16" x14ac:dyDescent="0.3">
      <c r="B17">
        <v>14</v>
      </c>
      <c r="P17" t="s">
        <v>17</v>
      </c>
    </row>
    <row r="18" spans="2:16" x14ac:dyDescent="0.3">
      <c r="B18">
        <v>15</v>
      </c>
      <c r="P18" t="s">
        <v>18</v>
      </c>
    </row>
    <row r="19" spans="2:16" x14ac:dyDescent="0.3">
      <c r="B19">
        <v>16</v>
      </c>
      <c r="P19" t="s">
        <v>19</v>
      </c>
    </row>
    <row r="20" spans="2:16" x14ac:dyDescent="0.3">
      <c r="B20">
        <v>17</v>
      </c>
    </row>
    <row r="21" spans="2:16" x14ac:dyDescent="0.3">
      <c r="B21">
        <v>18</v>
      </c>
    </row>
    <row r="22" spans="2:16" x14ac:dyDescent="0.3">
      <c r="B22">
        <v>19</v>
      </c>
    </row>
    <row r="23" spans="2:16" x14ac:dyDescent="0.3">
      <c r="B23">
        <v>20</v>
      </c>
    </row>
    <row r="24" spans="2:16" x14ac:dyDescent="0.3">
      <c r="B24">
        <v>21</v>
      </c>
    </row>
    <row r="25" spans="2:16" x14ac:dyDescent="0.3">
      <c r="B25">
        <v>22</v>
      </c>
    </row>
    <row r="26" spans="2:16" x14ac:dyDescent="0.3">
      <c r="B26">
        <v>23</v>
      </c>
    </row>
    <row r="27" spans="2:16" x14ac:dyDescent="0.3">
      <c r="B27">
        <v>24</v>
      </c>
    </row>
    <row r="28" spans="2:16" x14ac:dyDescent="0.3">
      <c r="B28">
        <v>25</v>
      </c>
    </row>
    <row r="29" spans="2:16" x14ac:dyDescent="0.3">
      <c r="B29">
        <v>26</v>
      </c>
    </row>
    <row r="30" spans="2:16" x14ac:dyDescent="0.3">
      <c r="B30">
        <v>27</v>
      </c>
    </row>
    <row r="31" spans="2:16" x14ac:dyDescent="0.3">
      <c r="B31">
        <v>28</v>
      </c>
    </row>
    <row r="32" spans="2:16" x14ac:dyDescent="0.3">
      <c r="B32">
        <v>29</v>
      </c>
    </row>
    <row r="33" spans="2:2" x14ac:dyDescent="0.3">
      <c r="B33">
        <v>30</v>
      </c>
    </row>
    <row r="34" spans="2:2" x14ac:dyDescent="0.3">
      <c r="B34">
        <v>31</v>
      </c>
    </row>
    <row r="35" spans="2:2" x14ac:dyDescent="0.3">
      <c r="B35">
        <v>32</v>
      </c>
    </row>
    <row r="36" spans="2:2" x14ac:dyDescent="0.3">
      <c r="B36">
        <v>33</v>
      </c>
    </row>
    <row r="37" spans="2:2" x14ac:dyDescent="0.3">
      <c r="B37">
        <v>34</v>
      </c>
    </row>
    <row r="38" spans="2:2" x14ac:dyDescent="0.3">
      <c r="B38">
        <v>35</v>
      </c>
    </row>
    <row r="39" spans="2:2" x14ac:dyDescent="0.3">
      <c r="B39">
        <v>36</v>
      </c>
    </row>
    <row r="40" spans="2:2" x14ac:dyDescent="0.3">
      <c r="B40">
        <v>37</v>
      </c>
    </row>
    <row r="41" spans="2:2" x14ac:dyDescent="0.3">
      <c r="B41">
        <v>38</v>
      </c>
    </row>
    <row r="42" spans="2:2" x14ac:dyDescent="0.3">
      <c r="B42">
        <v>39</v>
      </c>
    </row>
    <row r="43" spans="2:2" x14ac:dyDescent="0.3">
      <c r="B43">
        <v>40</v>
      </c>
    </row>
    <row r="44" spans="2:2" x14ac:dyDescent="0.3">
      <c r="B44">
        <v>41</v>
      </c>
    </row>
    <row r="45" spans="2:2" x14ac:dyDescent="0.3">
      <c r="B45">
        <v>42</v>
      </c>
    </row>
    <row r="46" spans="2:2" x14ac:dyDescent="0.3">
      <c r="B46">
        <v>43</v>
      </c>
    </row>
    <row r="47" spans="2:2" x14ac:dyDescent="0.3">
      <c r="B47">
        <v>44</v>
      </c>
    </row>
    <row r="48" spans="2:2" x14ac:dyDescent="0.3">
      <c r="B48">
        <v>45</v>
      </c>
    </row>
    <row r="49" spans="2:2" x14ac:dyDescent="0.3">
      <c r="B49">
        <v>46</v>
      </c>
    </row>
    <row r="50" spans="2:2" x14ac:dyDescent="0.3">
      <c r="B50">
        <v>47</v>
      </c>
    </row>
    <row r="51" spans="2:2" x14ac:dyDescent="0.3">
      <c r="B51">
        <v>48</v>
      </c>
    </row>
    <row r="52" spans="2:2" x14ac:dyDescent="0.3">
      <c r="B52">
        <v>49</v>
      </c>
    </row>
    <row r="53" spans="2:2" x14ac:dyDescent="0.3">
      <c r="B53">
        <v>50</v>
      </c>
    </row>
    <row r="54" spans="2:2" x14ac:dyDescent="0.3">
      <c r="B54">
        <v>51</v>
      </c>
    </row>
    <row r="55" spans="2:2" x14ac:dyDescent="0.3">
      <c r="B55">
        <v>52</v>
      </c>
    </row>
    <row r="56" spans="2:2" x14ac:dyDescent="0.3">
      <c r="B56">
        <v>53</v>
      </c>
    </row>
    <row r="57" spans="2:2" x14ac:dyDescent="0.3">
      <c r="B57">
        <v>54</v>
      </c>
    </row>
    <row r="58" spans="2:2" x14ac:dyDescent="0.3">
      <c r="B58">
        <v>55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King</dc:creator>
  <cp:lastModifiedBy>Max Halvorson</cp:lastModifiedBy>
  <dcterms:created xsi:type="dcterms:W3CDTF">2018-04-08T20:52:14Z</dcterms:created>
  <dcterms:modified xsi:type="dcterms:W3CDTF">2018-11-05T21:07:42Z</dcterms:modified>
</cp:coreProperties>
</file>