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Copy of Copy of Sheet1" sheetId="3" r:id="rId6"/>
    <sheet state="visible" name="Copy of Copy of Copy of Sheet1" sheetId="4" r:id="rId7"/>
    <sheet state="visible" name="Sheet2" sheetId="5" r:id="rId8"/>
  </sheets>
  <definedNames/>
  <calcPr/>
</workbook>
</file>

<file path=xl/sharedStrings.xml><?xml version="1.0" encoding="utf-8"?>
<sst xmlns="http://schemas.openxmlformats.org/spreadsheetml/2006/main" count="462" uniqueCount="104">
  <si>
    <t>Protein Code</t>
  </si>
  <si>
    <t>n# Splits</t>
  </si>
  <si>
    <t>Sequence Length</t>
  </si>
  <si>
    <t>Accuracy</t>
  </si>
  <si>
    <t>Notes</t>
  </si>
  <si>
    <t>Q9UDW1</t>
  </si>
  <si>
    <t>P0DN84</t>
  </si>
  <si>
    <t>Q8IVG9</t>
  </si>
  <si>
    <t>P02795</t>
  </si>
  <si>
    <t>P53803</t>
  </si>
  <si>
    <t>P26678</t>
  </si>
  <si>
    <t>Q8N4H5</t>
  </si>
  <si>
    <t>P62273</t>
  </si>
  <si>
    <t>O00631</t>
  </si>
  <si>
    <t>P0C6T2</t>
  </si>
  <si>
    <t>P31358</t>
  </si>
  <si>
    <t>P15954</t>
  </si>
  <si>
    <t>P56378</t>
  </si>
  <si>
    <t>Q13794</t>
  </si>
  <si>
    <t>Q14061</t>
  </si>
  <si>
    <t>Similar</t>
  </si>
  <si>
    <t>P62945</t>
  </si>
  <si>
    <t>P0DMC3</t>
  </si>
  <si>
    <t>O15263</t>
  </si>
  <si>
    <t>P62328</t>
  </si>
  <si>
    <t>P48539</t>
  </si>
  <si>
    <t>P62891</t>
  </si>
  <si>
    <t>P56381</t>
  </si>
  <si>
    <t>Q9P0U1</t>
  </si>
  <si>
    <t>O75438</t>
  </si>
  <si>
    <t>O14957</t>
  </si>
  <si>
    <t>L0R8F8</t>
  </si>
  <si>
    <t>P25713</t>
  </si>
  <si>
    <t>Q8N300</t>
  </si>
  <si>
    <t>P60059</t>
  </si>
  <si>
    <t>P62857</t>
  </si>
  <si>
    <t>Q9NPE3</t>
  </si>
  <si>
    <t>O75394</t>
  </si>
  <si>
    <t>P62875</t>
  </si>
  <si>
    <t>O00244</t>
  </si>
  <si>
    <t>P56277</t>
  </si>
  <si>
    <t>P03928</t>
  </si>
  <si>
    <t>P63173</t>
  </si>
  <si>
    <t>P81534</t>
  </si>
  <si>
    <t>Q8N104</t>
  </si>
  <si>
    <t>P60022</t>
  </si>
  <si>
    <t>P60896</t>
  </si>
  <si>
    <t>P10176</t>
  </si>
  <si>
    <t>P54710</t>
  </si>
  <si>
    <t>P56385</t>
  </si>
  <si>
    <t>O15239</t>
  </si>
  <si>
    <t>O75506</t>
  </si>
  <si>
    <t>Q969W0</t>
  </si>
  <si>
    <t>Q8WUW1</t>
  </si>
  <si>
    <t>P33552</t>
  </si>
  <si>
    <t>P09669</t>
  </si>
  <si>
    <t>O43677</t>
  </si>
  <si>
    <t>P59768</t>
  </si>
  <si>
    <t>Q96B49</t>
  </si>
  <si>
    <t>Q9BS18</t>
  </si>
  <si>
    <t>P61165</t>
  </si>
  <si>
    <t>Q9BZL1</t>
  </si>
  <si>
    <t>P00995</t>
  </si>
  <si>
    <t>O43715</t>
  </si>
  <si>
    <t>P63211</t>
  </si>
  <si>
    <t>Q8WTQ1</t>
  </si>
  <si>
    <t>P61024</t>
  </si>
  <si>
    <t>P62308</t>
  </si>
  <si>
    <t>P61925</t>
  </si>
  <si>
    <t>Q6ZYL4</t>
  </si>
  <si>
    <t>Q969E1</t>
  </si>
  <si>
    <t>Q07654</t>
  </si>
  <si>
    <t>P14854</t>
  </si>
  <si>
    <t>P81172</t>
  </si>
  <si>
    <t>Q08AG7</t>
  </si>
  <si>
    <t>Q96FX2</t>
  </si>
  <si>
    <t>O15342</t>
  </si>
  <si>
    <t>Q7Z4G1</t>
  </si>
  <si>
    <t>A8MT69</t>
  </si>
  <si>
    <t>P24311</t>
  </si>
  <si>
    <t>O14949</t>
  </si>
  <si>
    <t>P58062</t>
  </si>
  <si>
    <t>Q6UWN8</t>
  </si>
  <si>
    <t>Q9NYG5</t>
  </si>
  <si>
    <t>Q15843</t>
  </si>
  <si>
    <t>O00483</t>
  </si>
  <si>
    <t>Q8NHZ8</t>
  </si>
  <si>
    <t>Q9NSA3</t>
  </si>
  <si>
    <t>Q9P1F3</t>
  </si>
  <si>
    <t>P42677</t>
  </si>
  <si>
    <t>Q9BUK0</t>
  </si>
  <si>
    <t>P61960</t>
  </si>
  <si>
    <t>P62312</t>
  </si>
  <si>
    <t>RMSD</t>
  </si>
  <si>
    <t>smaller thgan 2</t>
  </si>
  <si>
    <t>smaller than 1</t>
  </si>
  <si>
    <t>STD</t>
  </si>
  <si>
    <t>Mean</t>
  </si>
  <si>
    <t>Median</t>
  </si>
  <si>
    <t>Min</t>
  </si>
  <si>
    <t>Max</t>
  </si>
  <si>
    <t>%smaller than 1</t>
  </si>
  <si>
    <t>Variance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</si>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</sst>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3" numFmtId="10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RMSD vs. Sequence 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'Copy of Copy of Sheet1'!$D$1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'Copy of Copy of Sheet1'!$C$2:$C$83</c:f>
            </c:numRef>
          </c:xVal>
          <c:yVal>
            <c:numRef>
              <c:f>'Copy of Copy of Sheet1'!$D$2:$D$83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37975"/>
        <c:axId val="1673635563"/>
      </c:scatterChart>
      <c:valAx>
        <c:axId val="6535379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635563"/>
      </c:valAx>
      <c:valAx>
        <c:axId val="1673635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RMSD (Å)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537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RMSD vs. Number of Splits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'Copy of Copy of Sheet1'!$D$1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'Copy of Copy of Sheet1'!$B$2:$B$83</c:f>
            </c:numRef>
          </c:xVal>
          <c:yVal>
            <c:numRef>
              <c:f>'Copy of Copy of Sheet1'!$D$2:$D$83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963033"/>
        <c:axId val="1005059845"/>
      </c:scatterChart>
      <c:valAx>
        <c:axId val="12239630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Splits (Å)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5059845"/>
      </c:valAx>
      <c:valAx>
        <c:axId val="1005059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RMSD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9630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RMSD vs. Sequence 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'Copy of Copy of Copy of Sheet1'!$D$2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'Copy of Copy of Copy of Sheet1'!$C$3:$C$84</c:f>
            </c:numRef>
          </c:xVal>
          <c:yVal>
            <c:numRef>
              <c:f>'Copy of Copy of Copy of Sheet1'!$D$3:$D$84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037728"/>
        <c:axId val="684352429"/>
      </c:scatterChart>
      <c:valAx>
        <c:axId val="15650377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352429"/>
      </c:valAx>
      <c:valAx>
        <c:axId val="6843524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RMSD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0377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RMSD vs. Number of Splits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'Copy of Copy of Copy of Sheet1'!$D$2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'Copy of Copy of Copy of Sheet1'!$B$3:$B$84</c:f>
            </c:numRef>
          </c:xVal>
          <c:yVal>
            <c:numRef>
              <c:f>'Copy of Copy of Copy of Sheet1'!$D$3:$D$84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542104"/>
        <c:axId val="2144435665"/>
      </c:scatterChart>
      <c:valAx>
        <c:axId val="12045421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Splits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435665"/>
      </c:valAx>
      <c:valAx>
        <c:axId val="2144435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RMSD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542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21</xdr:row>
      <xdr:rowOff>0</xdr:rowOff>
    </xdr:from>
    <xdr:ext cx="5715000" cy="3543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771525</xdr:colOff>
      <xdr:row>14</xdr:row>
      <xdr:rowOff>0</xdr:rowOff>
    </xdr:from>
    <xdr:ext cx="5715000" cy="3543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5</xdr:row>
      <xdr:rowOff>76200</xdr:rowOff>
    </xdr:from>
    <xdr:ext cx="5715000" cy="3543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762000</xdr:colOff>
      <xdr:row>24</xdr:row>
      <xdr:rowOff>47625</xdr:rowOff>
    </xdr:from>
    <xdr:ext cx="5715000" cy="3543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>
        <v>22.0</v>
      </c>
      <c r="C2" s="2">
        <v>64.0</v>
      </c>
      <c r="D2" s="2">
        <v>6.798636364</v>
      </c>
    </row>
    <row r="3">
      <c r="A3" s="2" t="s">
        <v>6</v>
      </c>
      <c r="B3" s="2">
        <v>1.0</v>
      </c>
      <c r="C3" s="2">
        <v>35.0</v>
      </c>
      <c r="D3" s="2">
        <v>0.988</v>
      </c>
    </row>
    <row r="4">
      <c r="A4" s="2" t="s">
        <v>7</v>
      </c>
      <c r="B4" s="2">
        <v>1.0</v>
      </c>
      <c r="C4" s="2">
        <v>25.0</v>
      </c>
      <c r="D4" s="2">
        <v>1.205</v>
      </c>
    </row>
    <row r="5">
      <c r="A5" s="2" t="s">
        <v>8</v>
      </c>
      <c r="B5" s="2">
        <v>1.0</v>
      </c>
      <c r="C5" s="2">
        <v>62.0</v>
      </c>
      <c r="D5" s="2">
        <v>2.243</v>
      </c>
    </row>
    <row r="6">
      <c r="A6" s="2" t="s">
        <v>9</v>
      </c>
      <c r="B6" s="2">
        <v>13.0</v>
      </c>
      <c r="C6" s="2">
        <v>58.0</v>
      </c>
      <c r="D6" s="2">
        <v>8.355153846</v>
      </c>
    </row>
    <row r="7">
      <c r="A7" s="2" t="s">
        <v>10</v>
      </c>
      <c r="B7" s="2">
        <v>5.0</v>
      </c>
      <c r="C7" s="2">
        <v>52.0</v>
      </c>
      <c r="D7" s="2">
        <v>5.9718</v>
      </c>
    </row>
    <row r="8">
      <c r="A8" s="2" t="s">
        <v>11</v>
      </c>
      <c r="B8" s="2">
        <v>10.0</v>
      </c>
      <c r="C8" s="2">
        <v>51.0</v>
      </c>
      <c r="D8" s="2">
        <v>0.7901</v>
      </c>
    </row>
    <row r="9">
      <c r="A9" s="2" t="s">
        <v>12</v>
      </c>
      <c r="B9" s="2">
        <v>13.0</v>
      </c>
      <c r="C9" s="2">
        <v>56.0</v>
      </c>
      <c r="D9" s="2">
        <v>5.757769231</v>
      </c>
    </row>
    <row r="10">
      <c r="A10" s="2" t="s">
        <v>13</v>
      </c>
      <c r="B10" s="2">
        <v>1.0</v>
      </c>
      <c r="C10" s="2">
        <v>31.0</v>
      </c>
      <c r="D10" s="2">
        <v>2.139</v>
      </c>
    </row>
    <row r="11">
      <c r="A11" s="2" t="s">
        <v>14</v>
      </c>
      <c r="B11" s="2">
        <v>1.0</v>
      </c>
      <c r="C11" s="2">
        <v>37.0</v>
      </c>
      <c r="D11" s="2">
        <v>2.399</v>
      </c>
    </row>
    <row r="12">
      <c r="A12" s="2" t="s">
        <v>15</v>
      </c>
      <c r="B12" s="2">
        <v>6.0</v>
      </c>
      <c r="C12" s="2">
        <v>62.0</v>
      </c>
      <c r="D12" s="2">
        <v>6.32833333</v>
      </c>
      <c r="E12" s="2">
        <v>3.335</v>
      </c>
    </row>
    <row r="13">
      <c r="A13" s="2" t="s">
        <v>16</v>
      </c>
      <c r="B13" s="2">
        <v>14.0</v>
      </c>
      <c r="C13" s="2">
        <v>64.0</v>
      </c>
      <c r="D13" s="2">
        <v>5.306142857</v>
      </c>
      <c r="E13" s="2">
        <v>1.128</v>
      </c>
    </row>
    <row r="14">
      <c r="A14" s="2" t="s">
        <v>17</v>
      </c>
      <c r="B14" s="2">
        <v>19.0</v>
      </c>
      <c r="C14" s="2">
        <v>59.0</v>
      </c>
      <c r="D14" s="2">
        <v>2.694684211</v>
      </c>
      <c r="E14" s="2">
        <v>0.542</v>
      </c>
    </row>
    <row r="15">
      <c r="A15" s="2" t="s">
        <v>18</v>
      </c>
      <c r="B15" s="2">
        <v>2.0</v>
      </c>
      <c r="C15" s="2">
        <v>55.0</v>
      </c>
      <c r="D15" s="2">
        <v>2.2975</v>
      </c>
      <c r="E15" s="2">
        <v>0.825</v>
      </c>
    </row>
    <row r="16">
      <c r="A16" s="2" t="s">
        <v>19</v>
      </c>
      <c r="B16" s="2">
        <v>1.0</v>
      </c>
      <c r="C16" s="2">
        <v>65.0</v>
      </c>
      <c r="D16" s="2">
        <v>10.046</v>
      </c>
      <c r="E16" s="2" t="s">
        <v>20</v>
      </c>
    </row>
    <row r="17">
      <c r="A17" s="2" t="s">
        <v>21</v>
      </c>
      <c r="B17" s="2">
        <v>23.0</v>
      </c>
      <c r="C17" s="2">
        <v>26.0</v>
      </c>
      <c r="D17" s="2">
        <v>4.225391304</v>
      </c>
      <c r="E17" s="2">
        <v>27.0</v>
      </c>
    </row>
    <row r="18">
      <c r="A18" s="2" t="s">
        <v>22</v>
      </c>
      <c r="B18" s="2">
        <v>6.0</v>
      </c>
      <c r="C18" s="2">
        <v>55.0</v>
      </c>
      <c r="D18" s="2">
        <v>6.513666666</v>
      </c>
    </row>
    <row r="19">
      <c r="A19" s="2" t="s">
        <v>23</v>
      </c>
      <c r="B19" s="2">
        <v>2.0</v>
      </c>
      <c r="C19" s="2">
        <v>66.0</v>
      </c>
      <c r="D19" s="2">
        <v>0.475</v>
      </c>
    </row>
    <row r="20">
      <c r="A20" s="2" t="s">
        <v>24</v>
      </c>
      <c r="B20" s="2">
        <v>2.0</v>
      </c>
      <c r="C20" s="2">
        <v>45.0</v>
      </c>
      <c r="D20" s="2">
        <v>2.9265</v>
      </c>
    </row>
    <row r="21">
      <c r="A21" s="2" t="s">
        <v>25</v>
      </c>
      <c r="B21" s="2">
        <v>2.0</v>
      </c>
      <c r="C21" s="2">
        <v>64.0</v>
      </c>
      <c r="D21" s="2">
        <v>4.0105</v>
      </c>
      <c r="E21" s="2">
        <v>0.71</v>
      </c>
    </row>
    <row r="22">
      <c r="A22" s="2" t="s">
        <v>26</v>
      </c>
      <c r="C22" s="2">
        <v>51.0</v>
      </c>
    </row>
    <row r="23">
      <c r="A23" s="2" t="s">
        <v>27</v>
      </c>
      <c r="B23" s="2">
        <v>19.0</v>
      </c>
      <c r="C23" s="2">
        <v>51.0</v>
      </c>
      <c r="D23" s="2">
        <v>4.185842105</v>
      </c>
    </row>
    <row r="24">
      <c r="A24" s="2" t="s">
        <v>28</v>
      </c>
      <c r="B24" s="2">
        <v>10.0</v>
      </c>
      <c r="C24" s="2">
        <v>55.0</v>
      </c>
      <c r="D24" s="2">
        <v>3.1032</v>
      </c>
    </row>
    <row r="25">
      <c r="A25" s="2" t="s">
        <v>29</v>
      </c>
      <c r="B25" s="2">
        <v>24.0</v>
      </c>
      <c r="C25" s="2">
        <v>58.0</v>
      </c>
      <c r="D25" s="2">
        <v>6.534291667</v>
      </c>
      <c r="E25" s="2">
        <v>25.0</v>
      </c>
    </row>
    <row r="26">
      <c r="A26" s="2" t="s">
        <v>30</v>
      </c>
      <c r="B26" s="2">
        <v>22.0</v>
      </c>
      <c r="C26" s="2">
        <v>56.0</v>
      </c>
      <c r="D26" s="2">
        <v>4.808909091</v>
      </c>
    </row>
    <row r="27">
      <c r="A27" s="2" t="s">
        <v>31</v>
      </c>
      <c r="B27" s="2">
        <v>30.0</v>
      </c>
      <c r="C27" s="2">
        <v>71.0</v>
      </c>
      <c r="D27" s="2">
        <v>7.098633333</v>
      </c>
      <c r="E27" s="2">
        <v>36.0</v>
      </c>
    </row>
    <row r="28">
      <c r="A28" s="2" t="s">
        <v>32</v>
      </c>
      <c r="B28" s="2">
        <v>1.0</v>
      </c>
      <c r="C28" s="2">
        <v>69.0</v>
      </c>
      <c r="D28" s="2">
        <v>3.153</v>
      </c>
    </row>
    <row r="29">
      <c r="A29" s="2" t="s">
        <v>33</v>
      </c>
      <c r="B29" s="2">
        <v>2.0</v>
      </c>
      <c r="C29" s="2">
        <v>67.0</v>
      </c>
      <c r="D29" s="2">
        <v>5.012</v>
      </c>
    </row>
    <row r="30">
      <c r="A30" s="2" t="s">
        <v>34</v>
      </c>
      <c r="B30" s="2">
        <v>3.0</v>
      </c>
      <c r="C30" s="2">
        <v>69.0</v>
      </c>
      <c r="D30" s="2">
        <v>4.254</v>
      </c>
      <c r="E30" s="2">
        <v>0.273</v>
      </c>
    </row>
    <row r="31">
      <c r="A31" s="2" t="s">
        <v>35</v>
      </c>
      <c r="B31" s="2">
        <v>17.0</v>
      </c>
      <c r="C31" s="2">
        <v>70.0</v>
      </c>
      <c r="D31" s="2">
        <v>8.525473684</v>
      </c>
      <c r="E31" s="2">
        <v>19.0</v>
      </c>
    </row>
    <row r="32">
      <c r="A32" s="2" t="s">
        <v>36</v>
      </c>
      <c r="B32" s="2">
        <v>9.0</v>
      </c>
      <c r="C32" s="2">
        <v>65.0</v>
      </c>
      <c r="D32" s="2">
        <v>8.9488888889</v>
      </c>
      <c r="E32" s="2">
        <v>10.0</v>
      </c>
    </row>
    <row r="33">
      <c r="A33" s="2" t="s">
        <v>37</v>
      </c>
      <c r="B33" s="2">
        <v>25.0</v>
      </c>
      <c r="C33" s="2">
        <v>66.0</v>
      </c>
      <c r="D33" s="2">
        <v>8.74708</v>
      </c>
      <c r="E33" s="2">
        <v>36.0</v>
      </c>
    </row>
    <row r="34">
      <c r="A34" s="2" t="s">
        <v>38</v>
      </c>
      <c r="B34" s="2">
        <v>23.0</v>
      </c>
      <c r="C34" s="2">
        <v>68.0</v>
      </c>
      <c r="D34" s="2">
        <v>6.590304348</v>
      </c>
      <c r="E34" s="2">
        <v>25.0</v>
      </c>
    </row>
    <row r="35">
      <c r="A35" s="2" t="s">
        <v>39</v>
      </c>
      <c r="B35" s="2">
        <v>2.0</v>
      </c>
      <c r="C35" s="2">
        <v>69.0</v>
      </c>
      <c r="D35" s="2">
        <v>0.3475</v>
      </c>
    </row>
    <row r="36">
      <c r="A36" s="2" t="s">
        <v>40</v>
      </c>
      <c r="B36" s="2">
        <v>1.0</v>
      </c>
      <c r="C36" s="2">
        <v>69.0</v>
      </c>
      <c r="D36" s="2">
        <v>1.403</v>
      </c>
    </row>
    <row r="37">
      <c r="A37" s="2" t="s">
        <v>41</v>
      </c>
      <c r="B37" s="2">
        <v>19.0</v>
      </c>
      <c r="C37" s="2">
        <v>69.0</v>
      </c>
      <c r="D37" s="2">
        <v>1.769210526</v>
      </c>
    </row>
    <row r="38">
      <c r="A38" s="2" t="s">
        <v>42</v>
      </c>
    </row>
    <row r="39">
      <c r="A39" s="2" t="s">
        <v>43</v>
      </c>
      <c r="B39" s="2">
        <v>1.0</v>
      </c>
      <c r="C39" s="2">
        <v>68.0</v>
      </c>
      <c r="D39" s="2">
        <v>9.89</v>
      </c>
    </row>
    <row r="40">
      <c r="A40" s="2" t="s">
        <v>44</v>
      </c>
      <c r="B40" s="2">
        <v>1.0</v>
      </c>
      <c r="C40" s="2">
        <v>66.0</v>
      </c>
      <c r="D40" s="2">
        <v>1.691</v>
      </c>
    </row>
    <row r="41">
      <c r="A41" s="2" t="s">
        <v>45</v>
      </c>
      <c r="B41" s="2">
        <v>4.0</v>
      </c>
      <c r="C41" s="2">
        <v>69.0</v>
      </c>
      <c r="D41" s="2">
        <v>0.48225</v>
      </c>
    </row>
    <row r="42">
      <c r="A42" s="2" t="s">
        <v>46</v>
      </c>
      <c r="C42" s="2">
        <v>71.0</v>
      </c>
    </row>
    <row r="43">
      <c r="A43" s="2" t="s">
        <v>47</v>
      </c>
      <c r="B43" s="2">
        <v>13.0</v>
      </c>
      <c r="C43" s="2">
        <v>70.0</v>
      </c>
      <c r="D43" s="2">
        <v>4.710307692</v>
      </c>
    </row>
    <row r="44">
      <c r="A44" s="2" t="s">
        <v>48</v>
      </c>
      <c r="B44" s="2">
        <v>1.0</v>
      </c>
      <c r="C44" s="2">
        <v>67.0</v>
      </c>
      <c r="D44" s="2">
        <v>7.913</v>
      </c>
    </row>
    <row r="45">
      <c r="A45" s="2" t="s">
        <v>49</v>
      </c>
      <c r="B45" s="2">
        <v>19.0</v>
      </c>
      <c r="C45" s="2">
        <v>70.0</v>
      </c>
      <c r="D45" s="2">
        <v>4.255894737</v>
      </c>
    </row>
    <row r="46">
      <c r="A46" s="2" t="s">
        <v>50</v>
      </c>
      <c r="B46" s="2">
        <v>25.0</v>
      </c>
      <c r="C46" s="2">
        <v>71.0</v>
      </c>
      <c r="D46" s="2">
        <v>5.725454545</v>
      </c>
    </row>
    <row r="47">
      <c r="A47" s="2" t="s">
        <v>51</v>
      </c>
      <c r="B47" s="2">
        <v>2.0</v>
      </c>
      <c r="C47" s="2">
        <v>77.0</v>
      </c>
      <c r="D47" s="2">
        <v>1.4915</v>
      </c>
    </row>
    <row r="48">
      <c r="A48" s="2" t="s">
        <v>52</v>
      </c>
      <c r="B48" s="2">
        <v>5.0</v>
      </c>
      <c r="C48" s="2">
        <v>72.0</v>
      </c>
      <c r="D48" s="2">
        <v>6.524</v>
      </c>
    </row>
    <row r="49">
      <c r="A49" s="2" t="s">
        <v>53</v>
      </c>
      <c r="B49" s="2">
        <v>5.0</v>
      </c>
      <c r="C49" s="2">
        <v>76.0</v>
      </c>
      <c r="D49" s="2">
        <v>2.8032</v>
      </c>
    </row>
    <row r="50">
      <c r="A50" s="2" t="s">
        <v>54</v>
      </c>
      <c r="B50" s="2">
        <v>6.0</v>
      </c>
      <c r="C50" s="2">
        <v>80.0</v>
      </c>
      <c r="D50" s="2">
        <v>7.929</v>
      </c>
    </row>
    <row r="51">
      <c r="A51" s="2" t="s">
        <v>55</v>
      </c>
      <c r="B51" s="2">
        <v>14.0</v>
      </c>
      <c r="C51" s="2">
        <v>76.0</v>
      </c>
      <c r="D51" s="2">
        <v>5.762142857</v>
      </c>
    </row>
    <row r="52">
      <c r="A52" s="2" t="s">
        <v>56</v>
      </c>
      <c r="B52" s="2">
        <v>25.0</v>
      </c>
      <c r="C52" s="2">
        <v>77.0</v>
      </c>
      <c r="D52" s="2">
        <v>7.849909091</v>
      </c>
    </row>
    <row r="53">
      <c r="A53" s="2" t="s">
        <v>57</v>
      </c>
      <c r="C53" s="2">
        <v>72.0</v>
      </c>
    </row>
    <row r="54">
      <c r="A54" s="2" t="s">
        <v>58</v>
      </c>
      <c r="B54" s="2">
        <v>10.0</v>
      </c>
      <c r="C54" s="2">
        <v>75.0</v>
      </c>
      <c r="D54" s="2">
        <v>6.4959</v>
      </c>
    </row>
    <row r="55">
      <c r="A55" s="2" t="s">
        <v>59</v>
      </c>
      <c r="B55" s="2">
        <v>22.0</v>
      </c>
      <c r="C55" s="2">
        <v>75.0</v>
      </c>
      <c r="D55" s="2">
        <v>7.969227273</v>
      </c>
    </row>
    <row r="56">
      <c r="A56" s="2" t="s">
        <v>60</v>
      </c>
      <c r="B56" s="2">
        <v>16.0</v>
      </c>
      <c r="C56" s="2">
        <v>80.0</v>
      </c>
      <c r="D56" s="2">
        <v>6.168875</v>
      </c>
    </row>
    <row r="57">
      <c r="A57" s="2" t="s">
        <v>61</v>
      </c>
      <c r="B57" s="2">
        <v>20.0</v>
      </c>
      <c r="C57" s="2">
        <v>74.0</v>
      </c>
      <c r="D57" s="2">
        <v>7.00285</v>
      </c>
      <c r="E57" s="2">
        <v>35.0</v>
      </c>
    </row>
    <row r="58">
      <c r="A58" s="2" t="s">
        <v>62</v>
      </c>
      <c r="B58" s="2">
        <v>4.0</v>
      </c>
      <c r="C58" s="2">
        <v>80.0</v>
      </c>
      <c r="D58" s="2">
        <v>6.2095</v>
      </c>
    </row>
    <row r="59">
      <c r="A59" s="2" t="s">
        <v>63</v>
      </c>
      <c r="B59" s="2">
        <v>2.0</v>
      </c>
      <c r="C59" s="2">
        <v>77.0</v>
      </c>
      <c r="D59" s="2">
        <v>4.3315</v>
      </c>
      <c r="E59" s="2">
        <v>3.0</v>
      </c>
    </row>
    <row r="60">
      <c r="A60" s="2" t="s">
        <v>64</v>
      </c>
      <c r="B60" s="2">
        <v>5.0</v>
      </c>
      <c r="C60" s="2">
        <v>75.0</v>
      </c>
      <c r="D60" s="2">
        <v>6.4062</v>
      </c>
    </row>
    <row r="61">
      <c r="A61" s="2" t="s">
        <v>65</v>
      </c>
      <c r="B61" s="2">
        <v>1.0</v>
      </c>
      <c r="C61" s="2">
        <v>73.0</v>
      </c>
      <c r="D61" s="2">
        <v>0.898</v>
      </c>
    </row>
    <row r="62">
      <c r="A62" s="2" t="s">
        <v>66</v>
      </c>
      <c r="B62" s="2">
        <v>3.0</v>
      </c>
      <c r="C62" s="2">
        <v>80.0</v>
      </c>
      <c r="D62" s="2">
        <v>5.2</v>
      </c>
    </row>
    <row r="63">
      <c r="A63" s="2" t="s">
        <v>67</v>
      </c>
      <c r="C63" s="2">
        <v>77.0</v>
      </c>
    </row>
    <row r="64">
      <c r="A64" s="2" t="s">
        <v>68</v>
      </c>
      <c r="B64" s="2">
        <v>2.0</v>
      </c>
      <c r="C64" s="2">
        <v>77.0</v>
      </c>
      <c r="D64" s="2">
        <v>9.35</v>
      </c>
    </row>
    <row r="65">
      <c r="A65" s="2" t="s">
        <v>69</v>
      </c>
      <c r="B65" s="2">
        <v>10.0</v>
      </c>
      <c r="C65" s="2">
        <v>72.0</v>
      </c>
      <c r="D65" s="2">
        <v>8.3273</v>
      </c>
      <c r="E65" s="2">
        <v>12.0</v>
      </c>
    </row>
    <row r="66">
      <c r="A66" s="2" t="s">
        <v>70</v>
      </c>
      <c r="B66" s="2">
        <v>1.0</v>
      </c>
      <c r="C66" s="2">
        <v>78.0</v>
      </c>
      <c r="D66" s="2">
        <v>1.57</v>
      </c>
    </row>
    <row r="67">
      <c r="A67" s="2" t="s">
        <v>71</v>
      </c>
      <c r="B67" s="2">
        <v>1.0</v>
      </c>
      <c r="C67" s="2">
        <v>81.0</v>
      </c>
      <c r="D67" s="2">
        <v>0.595</v>
      </c>
      <c r="E67" s="2">
        <v>2.0</v>
      </c>
    </row>
    <row r="68">
      <c r="A68" s="2" t="s">
        <v>72</v>
      </c>
      <c r="B68" s="2">
        <v>14.0</v>
      </c>
      <c r="C68" s="2">
        <v>87.0</v>
      </c>
      <c r="D68" s="2">
        <v>5.650428571</v>
      </c>
    </row>
    <row r="69">
      <c r="A69" s="2" t="s">
        <v>73</v>
      </c>
      <c r="B69" s="2">
        <v>3.0</v>
      </c>
      <c r="C69" s="2">
        <v>85.0</v>
      </c>
      <c r="D69" s="2">
        <v>7.7383333333</v>
      </c>
    </row>
    <row r="70">
      <c r="A70" s="2" t="s">
        <v>74</v>
      </c>
      <c r="B70" s="2">
        <v>19.0</v>
      </c>
      <c r="C70" s="2">
        <v>83.0</v>
      </c>
      <c r="D70" s="2">
        <v>3.893684211</v>
      </c>
      <c r="E70" s="2">
        <v>23.0</v>
      </c>
    </row>
    <row r="71">
      <c r="A71" s="2" t="s">
        <v>75</v>
      </c>
      <c r="B71" s="2">
        <v>1.0</v>
      </c>
      <c r="C71" s="2">
        <v>83.0</v>
      </c>
      <c r="D71" s="2">
        <v>1.008</v>
      </c>
    </row>
    <row r="72">
      <c r="A72" s="2" t="s">
        <v>76</v>
      </c>
      <c r="B72" s="2">
        <v>36.0</v>
      </c>
      <c r="C72" s="2">
        <v>82.0</v>
      </c>
      <c r="D72" s="2">
        <v>4.233067143</v>
      </c>
      <c r="E72" s="2">
        <v>28.0</v>
      </c>
    </row>
    <row r="73">
      <c r="A73" s="2" t="s">
        <v>77</v>
      </c>
      <c r="B73" s="2">
        <v>10.0</v>
      </c>
      <c r="C73" s="2">
        <v>86.0</v>
      </c>
      <c r="D73" s="2">
        <v>1.9821</v>
      </c>
    </row>
    <row r="74">
      <c r="A74" s="2" t="s">
        <v>78</v>
      </c>
      <c r="B74" s="2">
        <v>4.0</v>
      </c>
      <c r="C74" s="2">
        <v>82.0</v>
      </c>
      <c r="D74" s="2">
        <v>0.58325</v>
      </c>
    </row>
    <row r="75">
      <c r="A75" s="2" t="s">
        <v>79</v>
      </c>
      <c r="B75" s="2">
        <v>14.0</v>
      </c>
      <c r="C75" s="2">
        <v>81.0</v>
      </c>
      <c r="D75" s="2">
        <v>6.197785714</v>
      </c>
    </row>
    <row r="76">
      <c r="A76" s="2" t="s">
        <v>80</v>
      </c>
      <c r="B76" s="2">
        <v>22.0</v>
      </c>
      <c r="C76" s="2">
        <v>83.0</v>
      </c>
      <c r="D76" s="2">
        <v>8.468090909</v>
      </c>
    </row>
    <row r="77">
      <c r="A77" s="2" t="s">
        <v>81</v>
      </c>
      <c r="B77" s="2">
        <v>1.0</v>
      </c>
      <c r="C77" s="2">
        <v>86.0</v>
      </c>
      <c r="D77" s="2">
        <v>0.651</v>
      </c>
    </row>
    <row r="78">
      <c r="A78" s="2" t="s">
        <v>82</v>
      </c>
      <c r="B78" s="2">
        <v>1.0</v>
      </c>
      <c r="C78" s="2">
        <v>81.0</v>
      </c>
      <c r="D78" s="2">
        <v>2.401</v>
      </c>
    </row>
    <row r="79">
      <c r="A79" s="2" t="s">
        <v>83</v>
      </c>
      <c r="B79" s="2">
        <v>22.0</v>
      </c>
      <c r="C79" s="2">
        <v>85.0</v>
      </c>
      <c r="D79" s="2">
        <v>6.232954545</v>
      </c>
    </row>
    <row r="80">
      <c r="A80" s="2" t="s">
        <v>84</v>
      </c>
      <c r="B80" s="2">
        <v>8.0</v>
      </c>
      <c r="C80" s="2">
        <v>82.0</v>
      </c>
      <c r="D80" s="2">
        <v>4.91</v>
      </c>
    </row>
    <row r="81">
      <c r="A81" s="2" t="s">
        <v>85</v>
      </c>
      <c r="B81" s="2">
        <v>14.0</v>
      </c>
      <c r="C81" s="2">
        <v>82.0</v>
      </c>
      <c r="D81" s="2">
        <v>5.6715</v>
      </c>
    </row>
    <row r="82">
      <c r="A82" s="2" t="s">
        <v>86</v>
      </c>
      <c r="B82" s="2">
        <v>22.0</v>
      </c>
      <c r="C82" s="2">
        <v>86.0</v>
      </c>
      <c r="D82" s="2">
        <v>6.424227273</v>
      </c>
    </row>
    <row r="83">
      <c r="A83" s="2" t="s">
        <v>87</v>
      </c>
      <c r="B83" s="2">
        <v>3.0</v>
      </c>
      <c r="C83" s="2">
        <v>82.0</v>
      </c>
      <c r="D83" s="2">
        <v>3.5163333333</v>
      </c>
    </row>
    <row r="84">
      <c r="A84" s="2" t="s">
        <v>88</v>
      </c>
      <c r="B84" s="2">
        <v>1.0</v>
      </c>
      <c r="C84" s="2">
        <v>82.0</v>
      </c>
      <c r="D84" s="2">
        <v>0.751</v>
      </c>
    </row>
    <row r="85">
      <c r="A85" s="2" t="s">
        <v>89</v>
      </c>
      <c r="B85" s="2">
        <v>22.0</v>
      </c>
      <c r="C85" s="2">
        <v>85.0</v>
      </c>
      <c r="D85" s="2">
        <v>6.260090909</v>
      </c>
      <c r="E85" s="2">
        <v>27.0</v>
      </c>
    </row>
    <row r="86">
      <c r="A86" s="2" t="s">
        <v>90</v>
      </c>
      <c r="B86" s="2">
        <v>1.0</v>
      </c>
      <c r="C86" s="2">
        <v>86.0</v>
      </c>
      <c r="D86" s="2">
        <v>2.043</v>
      </c>
    </row>
    <row r="87">
      <c r="A87" s="2" t="s">
        <v>91</v>
      </c>
      <c r="B87" s="2">
        <v>1.0</v>
      </c>
      <c r="C87" s="2">
        <v>86.0</v>
      </c>
      <c r="D87" s="2">
        <v>0.725</v>
      </c>
    </row>
    <row r="88">
      <c r="A88" s="2" t="s">
        <v>92</v>
      </c>
      <c r="B88" s="2">
        <v>29.0</v>
      </c>
      <c r="C88" s="2">
        <v>81.0</v>
      </c>
      <c r="D88" s="2">
        <v>2.781103448</v>
      </c>
      <c r="E88" s="2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93</v>
      </c>
      <c r="F1" s="2" t="s">
        <v>4</v>
      </c>
      <c r="H1" s="2" t="s">
        <v>94</v>
      </c>
      <c r="I1" s="3"/>
    </row>
    <row r="2">
      <c r="A2" s="2" t="s">
        <v>5</v>
      </c>
      <c r="B2" s="2">
        <v>22.0</v>
      </c>
      <c r="C2" s="2">
        <v>64.0</v>
      </c>
      <c r="D2" s="2">
        <v>6.798636364</v>
      </c>
      <c r="H2" s="4">
        <f t="shared" ref="H2:H83" si="1">if(D2&lt;2,1,0)</f>
        <v>0</v>
      </c>
      <c r="I2" s="5">
        <f>SUM(H2:H83)/81</f>
        <v>0.2345679012</v>
      </c>
    </row>
    <row r="3">
      <c r="A3" s="2" t="s">
        <v>6</v>
      </c>
      <c r="B3" s="2">
        <v>1.0</v>
      </c>
      <c r="C3" s="2">
        <v>35.0</v>
      </c>
      <c r="D3" s="2">
        <v>0.988</v>
      </c>
      <c r="H3" s="4">
        <f t="shared" si="1"/>
        <v>1</v>
      </c>
    </row>
    <row r="4">
      <c r="A4" s="2" t="s">
        <v>7</v>
      </c>
      <c r="B4" s="2">
        <v>1.0</v>
      </c>
      <c r="C4" s="2">
        <v>25.0</v>
      </c>
      <c r="D4" s="2">
        <v>1.205</v>
      </c>
      <c r="H4" s="4">
        <f t="shared" si="1"/>
        <v>1</v>
      </c>
    </row>
    <row r="5">
      <c r="A5" s="2" t="s">
        <v>8</v>
      </c>
      <c r="B5" s="2">
        <v>1.0</v>
      </c>
      <c r="C5" s="2">
        <v>62.0</v>
      </c>
      <c r="D5" s="2">
        <v>2.243</v>
      </c>
      <c r="H5" s="4">
        <f t="shared" si="1"/>
        <v>0</v>
      </c>
    </row>
    <row r="6">
      <c r="A6" s="2" t="s">
        <v>9</v>
      </c>
      <c r="B6" s="2">
        <v>13.0</v>
      </c>
      <c r="C6" s="2">
        <v>58.0</v>
      </c>
      <c r="D6" s="2">
        <v>8.355153846</v>
      </c>
      <c r="H6" s="4">
        <f t="shared" si="1"/>
        <v>0</v>
      </c>
    </row>
    <row r="7">
      <c r="A7" s="2" t="s">
        <v>10</v>
      </c>
      <c r="B7" s="2">
        <v>5.0</v>
      </c>
      <c r="C7" s="2">
        <v>52.0</v>
      </c>
      <c r="D7" s="2">
        <v>5.9718</v>
      </c>
      <c r="H7" s="4">
        <f t="shared" si="1"/>
        <v>0</v>
      </c>
    </row>
    <row r="8">
      <c r="A8" s="2" t="s">
        <v>11</v>
      </c>
      <c r="B8" s="2">
        <v>10.0</v>
      </c>
      <c r="C8" s="2">
        <v>51.0</v>
      </c>
      <c r="D8" s="2">
        <v>0.7901</v>
      </c>
      <c r="H8" s="4">
        <f t="shared" si="1"/>
        <v>1</v>
      </c>
    </row>
    <row r="9">
      <c r="A9" s="2" t="s">
        <v>12</v>
      </c>
      <c r="B9" s="2">
        <v>13.0</v>
      </c>
      <c r="C9" s="2">
        <v>56.0</v>
      </c>
      <c r="D9" s="2">
        <v>5.757769231</v>
      </c>
      <c r="H9" s="4">
        <f t="shared" si="1"/>
        <v>0</v>
      </c>
    </row>
    <row r="10">
      <c r="A10" s="2" t="s">
        <v>13</v>
      </c>
      <c r="B10" s="2">
        <v>1.0</v>
      </c>
      <c r="C10" s="2">
        <v>31.0</v>
      </c>
      <c r="D10" s="2">
        <v>2.139</v>
      </c>
      <c r="H10" s="4">
        <f t="shared" si="1"/>
        <v>0</v>
      </c>
    </row>
    <row r="11">
      <c r="A11" s="2" t="s">
        <v>14</v>
      </c>
      <c r="B11" s="2">
        <v>1.0</v>
      </c>
      <c r="C11" s="2">
        <v>37.0</v>
      </c>
      <c r="D11" s="2">
        <v>2.399</v>
      </c>
      <c r="H11" s="4">
        <f t="shared" si="1"/>
        <v>0</v>
      </c>
    </row>
    <row r="12">
      <c r="A12" s="2" t="s">
        <v>15</v>
      </c>
      <c r="B12" s="2">
        <v>6.0</v>
      </c>
      <c r="C12" s="2">
        <v>62.0</v>
      </c>
      <c r="D12" s="2">
        <v>6.32833333</v>
      </c>
      <c r="E12" s="2">
        <v>3.335</v>
      </c>
      <c r="H12" s="4">
        <f t="shared" si="1"/>
        <v>0</v>
      </c>
    </row>
    <row r="13">
      <c r="A13" s="2" t="s">
        <v>16</v>
      </c>
      <c r="B13" s="2">
        <v>14.0</v>
      </c>
      <c r="C13" s="2">
        <v>64.0</v>
      </c>
      <c r="D13" s="2">
        <v>5.306142857</v>
      </c>
      <c r="E13" s="2">
        <v>1.128</v>
      </c>
      <c r="H13" s="4">
        <f t="shared" si="1"/>
        <v>0</v>
      </c>
    </row>
    <row r="14">
      <c r="A14" s="2" t="s">
        <v>17</v>
      </c>
      <c r="B14" s="2">
        <v>19.0</v>
      </c>
      <c r="C14" s="2">
        <v>59.0</v>
      </c>
      <c r="D14" s="2">
        <v>2.694684211</v>
      </c>
      <c r="E14" s="2">
        <v>0.542</v>
      </c>
      <c r="H14" s="4">
        <f t="shared" si="1"/>
        <v>0</v>
      </c>
    </row>
    <row r="15">
      <c r="A15" s="2" t="s">
        <v>18</v>
      </c>
      <c r="B15" s="2">
        <v>2.0</v>
      </c>
      <c r="C15" s="2">
        <v>55.0</v>
      </c>
      <c r="D15" s="2">
        <v>2.2975</v>
      </c>
      <c r="E15" s="2">
        <v>0.825</v>
      </c>
      <c r="H15" s="4">
        <f t="shared" si="1"/>
        <v>0</v>
      </c>
    </row>
    <row r="16">
      <c r="A16" s="2" t="s">
        <v>19</v>
      </c>
      <c r="B16" s="2">
        <v>1.0</v>
      </c>
      <c r="C16" s="2">
        <v>65.0</v>
      </c>
      <c r="D16" s="2">
        <v>10.046</v>
      </c>
      <c r="F16" s="2" t="s">
        <v>20</v>
      </c>
      <c r="H16" s="4">
        <f t="shared" si="1"/>
        <v>0</v>
      </c>
    </row>
    <row r="17">
      <c r="A17" s="2" t="s">
        <v>21</v>
      </c>
      <c r="B17" s="2">
        <v>23.0</v>
      </c>
      <c r="C17" s="2">
        <v>26.0</v>
      </c>
      <c r="D17" s="2">
        <v>4.225391304</v>
      </c>
      <c r="F17" s="2">
        <v>4.0</v>
      </c>
      <c r="G17" s="2">
        <v>27.0</v>
      </c>
      <c r="H17" s="4">
        <f t="shared" si="1"/>
        <v>0</v>
      </c>
    </row>
    <row r="18">
      <c r="A18" s="2" t="s">
        <v>22</v>
      </c>
      <c r="B18" s="2">
        <v>6.0</v>
      </c>
      <c r="C18" s="2">
        <v>55.0</v>
      </c>
      <c r="D18" s="2">
        <v>6.513666666</v>
      </c>
      <c r="H18" s="4">
        <f t="shared" si="1"/>
        <v>0</v>
      </c>
    </row>
    <row r="19">
      <c r="A19" s="2" t="s">
        <v>23</v>
      </c>
      <c r="B19" s="2">
        <v>2.0</v>
      </c>
      <c r="C19" s="2">
        <v>66.0</v>
      </c>
      <c r="D19" s="2">
        <v>0.475</v>
      </c>
      <c r="H19" s="4">
        <f t="shared" si="1"/>
        <v>1</v>
      </c>
    </row>
    <row r="20">
      <c r="A20" s="2" t="s">
        <v>24</v>
      </c>
      <c r="B20" s="2">
        <v>2.0</v>
      </c>
      <c r="C20" s="2">
        <v>45.0</v>
      </c>
      <c r="D20" s="2">
        <v>2.9265</v>
      </c>
      <c r="H20" s="4">
        <f t="shared" si="1"/>
        <v>0</v>
      </c>
    </row>
    <row r="21">
      <c r="A21" s="2" t="s">
        <v>25</v>
      </c>
      <c r="B21" s="2">
        <v>2.0</v>
      </c>
      <c r="C21" s="2">
        <v>64.0</v>
      </c>
      <c r="D21" s="2">
        <v>4.0105</v>
      </c>
      <c r="E21" s="2">
        <v>0.71</v>
      </c>
      <c r="H21" s="4">
        <f t="shared" si="1"/>
        <v>0</v>
      </c>
    </row>
    <row r="22">
      <c r="A22" s="2" t="s">
        <v>27</v>
      </c>
      <c r="B22" s="2">
        <v>19.0</v>
      </c>
      <c r="C22" s="2">
        <v>51.0</v>
      </c>
      <c r="D22" s="2">
        <v>4.185842105</v>
      </c>
      <c r="H22" s="4">
        <f t="shared" si="1"/>
        <v>0</v>
      </c>
    </row>
    <row r="23">
      <c r="A23" s="2" t="s">
        <v>28</v>
      </c>
      <c r="B23" s="2">
        <v>10.0</v>
      </c>
      <c r="C23" s="2">
        <v>55.0</v>
      </c>
      <c r="D23" s="2">
        <v>3.1032</v>
      </c>
      <c r="H23" s="4">
        <f t="shared" si="1"/>
        <v>0</v>
      </c>
    </row>
    <row r="24">
      <c r="A24" s="2" t="s">
        <v>29</v>
      </c>
      <c r="B24" s="2">
        <v>24.0</v>
      </c>
      <c r="C24" s="2">
        <v>58.0</v>
      </c>
      <c r="D24" s="2">
        <v>6.534291667</v>
      </c>
      <c r="F24" s="2">
        <v>1.0</v>
      </c>
      <c r="G24" s="2">
        <v>25.0</v>
      </c>
      <c r="H24" s="4">
        <f t="shared" si="1"/>
        <v>0</v>
      </c>
    </row>
    <row r="25">
      <c r="A25" s="2" t="s">
        <v>30</v>
      </c>
      <c r="B25" s="2">
        <v>22.0</v>
      </c>
      <c r="C25" s="2">
        <v>56.0</v>
      </c>
      <c r="D25" s="2">
        <v>4.808909091</v>
      </c>
      <c r="H25" s="4">
        <f t="shared" si="1"/>
        <v>0</v>
      </c>
    </row>
    <row r="26">
      <c r="A26" s="2" t="s">
        <v>31</v>
      </c>
      <c r="B26" s="2">
        <v>30.0</v>
      </c>
      <c r="C26" s="2">
        <v>71.0</v>
      </c>
      <c r="D26" s="2">
        <v>7.098633333</v>
      </c>
      <c r="F26" s="2">
        <v>6.0</v>
      </c>
      <c r="G26" s="2">
        <v>36.0</v>
      </c>
      <c r="H26" s="4">
        <f t="shared" si="1"/>
        <v>0</v>
      </c>
    </row>
    <row r="27">
      <c r="A27" s="2" t="s">
        <v>32</v>
      </c>
      <c r="B27" s="2">
        <v>1.0</v>
      </c>
      <c r="C27" s="2">
        <v>69.0</v>
      </c>
      <c r="D27" s="2">
        <v>3.153</v>
      </c>
      <c r="H27" s="4">
        <f t="shared" si="1"/>
        <v>0</v>
      </c>
    </row>
    <row r="28">
      <c r="A28" s="2" t="s">
        <v>33</v>
      </c>
      <c r="B28" s="2">
        <v>2.0</v>
      </c>
      <c r="C28" s="2">
        <v>67.0</v>
      </c>
      <c r="D28" s="2">
        <v>5.012</v>
      </c>
      <c r="H28" s="4">
        <f t="shared" si="1"/>
        <v>0</v>
      </c>
    </row>
    <row r="29">
      <c r="A29" s="2" t="s">
        <v>34</v>
      </c>
      <c r="B29" s="2">
        <v>3.0</v>
      </c>
      <c r="C29" s="2">
        <v>69.0</v>
      </c>
      <c r="D29" s="2">
        <v>4.254</v>
      </c>
      <c r="E29" s="2">
        <v>0.273</v>
      </c>
      <c r="H29" s="4">
        <f t="shared" si="1"/>
        <v>0</v>
      </c>
    </row>
    <row r="30">
      <c r="A30" s="2" t="s">
        <v>35</v>
      </c>
      <c r="B30" s="2">
        <v>17.0</v>
      </c>
      <c r="C30" s="2">
        <v>70.0</v>
      </c>
      <c r="D30" s="2">
        <v>8.525473684</v>
      </c>
      <c r="G30" s="2">
        <v>19.0</v>
      </c>
      <c r="H30" s="4">
        <f t="shared" si="1"/>
        <v>0</v>
      </c>
    </row>
    <row r="31">
      <c r="A31" s="2" t="s">
        <v>36</v>
      </c>
      <c r="B31" s="2">
        <v>9.0</v>
      </c>
      <c r="C31" s="2">
        <v>65.0</v>
      </c>
      <c r="D31" s="2">
        <v>8.9488888889</v>
      </c>
      <c r="G31" s="2">
        <v>10.0</v>
      </c>
      <c r="H31" s="4">
        <f t="shared" si="1"/>
        <v>0</v>
      </c>
    </row>
    <row r="32">
      <c r="A32" s="2" t="s">
        <v>37</v>
      </c>
      <c r="B32" s="2">
        <v>25.0</v>
      </c>
      <c r="C32" s="2">
        <v>66.0</v>
      </c>
      <c r="D32" s="2">
        <v>8.74708</v>
      </c>
      <c r="G32" s="2">
        <v>36.0</v>
      </c>
      <c r="H32" s="4">
        <f t="shared" si="1"/>
        <v>0</v>
      </c>
    </row>
    <row r="33">
      <c r="A33" s="2" t="s">
        <v>38</v>
      </c>
      <c r="B33" s="2">
        <v>23.0</v>
      </c>
      <c r="C33" s="2">
        <v>68.0</v>
      </c>
      <c r="D33" s="2">
        <v>6.590304348</v>
      </c>
      <c r="G33" s="2">
        <v>25.0</v>
      </c>
      <c r="H33" s="4">
        <f t="shared" si="1"/>
        <v>0</v>
      </c>
    </row>
    <row r="34">
      <c r="A34" s="2" t="s">
        <v>39</v>
      </c>
      <c r="B34" s="2">
        <v>2.0</v>
      </c>
      <c r="C34" s="2">
        <v>69.0</v>
      </c>
      <c r="D34" s="2">
        <v>0.3475</v>
      </c>
      <c r="H34" s="4">
        <f t="shared" si="1"/>
        <v>1</v>
      </c>
    </row>
    <row r="35">
      <c r="A35" s="2" t="s">
        <v>40</v>
      </c>
      <c r="B35" s="2">
        <v>1.0</v>
      </c>
      <c r="C35" s="2">
        <v>69.0</v>
      </c>
      <c r="D35" s="2">
        <v>1.403</v>
      </c>
      <c r="H35" s="4">
        <f t="shared" si="1"/>
        <v>1</v>
      </c>
    </row>
    <row r="36">
      <c r="A36" s="2" t="s">
        <v>41</v>
      </c>
      <c r="B36" s="2">
        <v>19.0</v>
      </c>
      <c r="C36" s="2">
        <v>69.0</v>
      </c>
      <c r="D36" s="2">
        <v>1.769210526</v>
      </c>
      <c r="H36" s="4">
        <f t="shared" si="1"/>
        <v>1</v>
      </c>
    </row>
    <row r="37">
      <c r="A37" s="2" t="s">
        <v>43</v>
      </c>
      <c r="B37" s="2">
        <v>1.0</v>
      </c>
      <c r="C37" s="2">
        <v>68.0</v>
      </c>
      <c r="D37" s="2">
        <v>9.89</v>
      </c>
      <c r="H37" s="4">
        <f t="shared" si="1"/>
        <v>0</v>
      </c>
    </row>
    <row r="38">
      <c r="A38" s="2" t="s">
        <v>44</v>
      </c>
      <c r="B38" s="2">
        <v>1.0</v>
      </c>
      <c r="C38" s="2">
        <v>66.0</v>
      </c>
      <c r="D38" s="2">
        <v>1.691</v>
      </c>
      <c r="H38" s="4">
        <f t="shared" si="1"/>
        <v>1</v>
      </c>
    </row>
    <row r="39">
      <c r="A39" s="2" t="s">
        <v>45</v>
      </c>
      <c r="B39" s="2">
        <v>4.0</v>
      </c>
      <c r="C39" s="2">
        <v>69.0</v>
      </c>
      <c r="D39" s="2">
        <v>0.48225</v>
      </c>
      <c r="H39" s="4">
        <f t="shared" si="1"/>
        <v>1</v>
      </c>
    </row>
    <row r="40">
      <c r="A40" s="2" t="s">
        <v>47</v>
      </c>
      <c r="B40" s="2">
        <v>13.0</v>
      </c>
      <c r="C40" s="2">
        <v>70.0</v>
      </c>
      <c r="D40" s="2">
        <v>4.710307692</v>
      </c>
      <c r="H40" s="4">
        <f t="shared" si="1"/>
        <v>0</v>
      </c>
    </row>
    <row r="41">
      <c r="A41" s="2" t="s">
        <v>48</v>
      </c>
      <c r="B41" s="2">
        <v>1.0</v>
      </c>
      <c r="C41" s="2">
        <v>67.0</v>
      </c>
      <c r="D41" s="2">
        <v>7.913</v>
      </c>
      <c r="H41" s="4">
        <f t="shared" si="1"/>
        <v>0</v>
      </c>
    </row>
    <row r="42">
      <c r="A42" s="2" t="s">
        <v>49</v>
      </c>
      <c r="B42" s="2">
        <v>19.0</v>
      </c>
      <c r="C42" s="2">
        <v>70.0</v>
      </c>
      <c r="D42" s="2">
        <v>4.255894737</v>
      </c>
      <c r="H42" s="4">
        <f t="shared" si="1"/>
        <v>0</v>
      </c>
    </row>
    <row r="43">
      <c r="A43" s="2" t="s">
        <v>50</v>
      </c>
      <c r="B43" s="2">
        <v>25.0</v>
      </c>
      <c r="C43" s="2">
        <v>71.0</v>
      </c>
      <c r="D43" s="2">
        <v>5.725454545</v>
      </c>
      <c r="H43" s="4">
        <f t="shared" si="1"/>
        <v>0</v>
      </c>
    </row>
    <row r="44">
      <c r="A44" s="2" t="s">
        <v>51</v>
      </c>
      <c r="B44" s="2">
        <v>2.0</v>
      </c>
      <c r="C44" s="2">
        <v>77.0</v>
      </c>
      <c r="D44" s="2">
        <v>1.4915</v>
      </c>
      <c r="H44" s="4">
        <f t="shared" si="1"/>
        <v>1</v>
      </c>
    </row>
    <row r="45">
      <c r="A45" s="2" t="s">
        <v>52</v>
      </c>
      <c r="B45" s="2">
        <v>5.0</v>
      </c>
      <c r="C45" s="2">
        <v>72.0</v>
      </c>
      <c r="D45" s="2">
        <v>6.524</v>
      </c>
      <c r="H45" s="4">
        <f t="shared" si="1"/>
        <v>0</v>
      </c>
    </row>
    <row r="46">
      <c r="A46" s="2" t="s">
        <v>53</v>
      </c>
      <c r="B46" s="2">
        <v>5.0</v>
      </c>
      <c r="C46" s="2">
        <v>76.0</v>
      </c>
      <c r="D46" s="2">
        <v>2.8032</v>
      </c>
      <c r="H46" s="4">
        <f t="shared" si="1"/>
        <v>0</v>
      </c>
    </row>
    <row r="47">
      <c r="A47" s="2" t="s">
        <v>54</v>
      </c>
      <c r="B47" s="2">
        <v>6.0</v>
      </c>
      <c r="C47" s="2">
        <v>80.0</v>
      </c>
      <c r="D47" s="2">
        <v>7.929</v>
      </c>
      <c r="H47" s="4">
        <f t="shared" si="1"/>
        <v>0</v>
      </c>
    </row>
    <row r="48">
      <c r="A48" s="2" t="s">
        <v>55</v>
      </c>
      <c r="B48" s="2">
        <v>14.0</v>
      </c>
      <c r="C48" s="2">
        <v>76.0</v>
      </c>
      <c r="D48" s="2">
        <v>5.762142857</v>
      </c>
      <c r="H48" s="4">
        <f t="shared" si="1"/>
        <v>0</v>
      </c>
    </row>
    <row r="49">
      <c r="A49" s="2" t="s">
        <v>56</v>
      </c>
      <c r="B49" s="2">
        <v>25.0</v>
      </c>
      <c r="C49" s="2">
        <v>77.0</v>
      </c>
      <c r="D49" s="2">
        <v>7.849909091</v>
      </c>
      <c r="H49" s="4">
        <f t="shared" si="1"/>
        <v>0</v>
      </c>
    </row>
    <row r="50">
      <c r="A50" s="2" t="s">
        <v>58</v>
      </c>
      <c r="B50" s="2">
        <v>10.0</v>
      </c>
      <c r="C50" s="2">
        <v>75.0</v>
      </c>
      <c r="D50" s="2">
        <v>6.4959</v>
      </c>
      <c r="H50" s="4">
        <f t="shared" si="1"/>
        <v>0</v>
      </c>
    </row>
    <row r="51">
      <c r="A51" s="2" t="s">
        <v>59</v>
      </c>
      <c r="B51" s="2">
        <v>22.0</v>
      </c>
      <c r="C51" s="2">
        <v>75.0</v>
      </c>
      <c r="D51" s="2">
        <v>7.969227273</v>
      </c>
      <c r="H51" s="4">
        <f t="shared" si="1"/>
        <v>0</v>
      </c>
    </row>
    <row r="52">
      <c r="A52" s="2" t="s">
        <v>60</v>
      </c>
      <c r="B52" s="2">
        <v>16.0</v>
      </c>
      <c r="C52" s="2">
        <v>80.0</v>
      </c>
      <c r="D52" s="2">
        <v>6.168875</v>
      </c>
      <c r="H52" s="4">
        <f t="shared" si="1"/>
        <v>0</v>
      </c>
    </row>
    <row r="53">
      <c r="A53" s="2" t="s">
        <v>61</v>
      </c>
      <c r="B53" s="2">
        <v>20.0</v>
      </c>
      <c r="C53" s="2">
        <v>74.0</v>
      </c>
      <c r="D53" s="2">
        <v>7.00285</v>
      </c>
      <c r="G53" s="2">
        <v>35.0</v>
      </c>
      <c r="H53" s="4">
        <f t="shared" si="1"/>
        <v>0</v>
      </c>
    </row>
    <row r="54">
      <c r="A54" s="2" t="s">
        <v>62</v>
      </c>
      <c r="B54" s="2">
        <v>4.0</v>
      </c>
      <c r="C54" s="2">
        <v>80.0</v>
      </c>
      <c r="D54" s="2">
        <v>6.2095</v>
      </c>
      <c r="H54" s="4">
        <f t="shared" si="1"/>
        <v>0</v>
      </c>
    </row>
    <row r="55">
      <c r="A55" s="2" t="s">
        <v>63</v>
      </c>
      <c r="B55" s="2">
        <v>2.0</v>
      </c>
      <c r="C55" s="2">
        <v>77.0</v>
      </c>
      <c r="D55" s="2">
        <v>4.3315</v>
      </c>
      <c r="G55" s="2">
        <v>3.0</v>
      </c>
      <c r="H55" s="4">
        <f t="shared" si="1"/>
        <v>0</v>
      </c>
    </row>
    <row r="56">
      <c r="A56" s="2" t="s">
        <v>64</v>
      </c>
      <c r="B56" s="2">
        <v>5.0</v>
      </c>
      <c r="C56" s="2">
        <v>75.0</v>
      </c>
      <c r="D56" s="2">
        <v>6.4062</v>
      </c>
      <c r="H56" s="4">
        <f t="shared" si="1"/>
        <v>0</v>
      </c>
    </row>
    <row r="57">
      <c r="A57" s="2" t="s">
        <v>65</v>
      </c>
      <c r="B57" s="2">
        <v>1.0</v>
      </c>
      <c r="C57" s="2">
        <v>73.0</v>
      </c>
      <c r="D57" s="2">
        <v>0.898</v>
      </c>
      <c r="H57" s="4">
        <f t="shared" si="1"/>
        <v>1</v>
      </c>
    </row>
    <row r="58">
      <c r="A58" s="2" t="s">
        <v>66</v>
      </c>
      <c r="B58" s="2">
        <v>3.0</v>
      </c>
      <c r="C58" s="2">
        <v>80.0</v>
      </c>
      <c r="D58" s="2">
        <v>5.2</v>
      </c>
      <c r="H58" s="4">
        <f t="shared" si="1"/>
        <v>0</v>
      </c>
    </row>
    <row r="59">
      <c r="A59" s="2" t="s">
        <v>68</v>
      </c>
      <c r="B59" s="2">
        <v>2.0</v>
      </c>
      <c r="C59" s="2">
        <v>77.0</v>
      </c>
      <c r="D59" s="2">
        <v>9.35</v>
      </c>
      <c r="H59" s="4">
        <f t="shared" si="1"/>
        <v>0</v>
      </c>
    </row>
    <row r="60">
      <c r="A60" s="2" t="s">
        <v>69</v>
      </c>
      <c r="B60" s="2">
        <v>10.0</v>
      </c>
      <c r="C60" s="2">
        <v>72.0</v>
      </c>
      <c r="D60" s="2">
        <v>8.3273</v>
      </c>
      <c r="G60" s="2">
        <v>12.0</v>
      </c>
      <c r="H60" s="4">
        <f t="shared" si="1"/>
        <v>0</v>
      </c>
    </row>
    <row r="61">
      <c r="A61" s="2" t="s">
        <v>70</v>
      </c>
      <c r="B61" s="2">
        <v>1.0</v>
      </c>
      <c r="C61" s="2">
        <v>78.0</v>
      </c>
      <c r="D61" s="2">
        <v>1.57</v>
      </c>
      <c r="H61" s="4">
        <f t="shared" si="1"/>
        <v>1</v>
      </c>
    </row>
    <row r="62">
      <c r="A62" s="2" t="s">
        <v>71</v>
      </c>
      <c r="B62" s="2">
        <v>1.0</v>
      </c>
      <c r="C62" s="2">
        <v>81.0</v>
      </c>
      <c r="D62" s="2">
        <v>0.595</v>
      </c>
      <c r="G62" s="2">
        <v>2.0</v>
      </c>
      <c r="H62" s="4">
        <f t="shared" si="1"/>
        <v>1</v>
      </c>
    </row>
    <row r="63">
      <c r="A63" s="2" t="s">
        <v>72</v>
      </c>
      <c r="B63" s="2">
        <v>14.0</v>
      </c>
      <c r="C63" s="2">
        <v>87.0</v>
      </c>
      <c r="D63" s="2">
        <v>5.650428571</v>
      </c>
      <c r="H63" s="4">
        <f t="shared" si="1"/>
        <v>0</v>
      </c>
    </row>
    <row r="64">
      <c r="A64" s="2" t="s">
        <v>73</v>
      </c>
      <c r="B64" s="2">
        <v>3.0</v>
      </c>
      <c r="C64" s="2">
        <v>85.0</v>
      </c>
      <c r="D64" s="2">
        <v>7.7383333333</v>
      </c>
      <c r="H64" s="4">
        <f t="shared" si="1"/>
        <v>0</v>
      </c>
    </row>
    <row r="65">
      <c r="A65" s="2" t="s">
        <v>74</v>
      </c>
      <c r="B65" s="2">
        <v>19.0</v>
      </c>
      <c r="C65" s="2">
        <v>83.0</v>
      </c>
      <c r="D65" s="2">
        <v>3.893684211</v>
      </c>
      <c r="G65" s="2">
        <v>23.0</v>
      </c>
      <c r="H65" s="4">
        <f t="shared" si="1"/>
        <v>0</v>
      </c>
    </row>
    <row r="66">
      <c r="A66" s="2" t="s">
        <v>75</v>
      </c>
      <c r="B66" s="2">
        <v>1.0</v>
      </c>
      <c r="C66" s="2">
        <v>83.0</v>
      </c>
      <c r="D66" s="2">
        <v>1.008</v>
      </c>
      <c r="H66" s="4">
        <f t="shared" si="1"/>
        <v>1</v>
      </c>
    </row>
    <row r="67">
      <c r="A67" s="2" t="s">
        <v>76</v>
      </c>
      <c r="B67" s="2">
        <v>36.0</v>
      </c>
      <c r="C67" s="2">
        <v>82.0</v>
      </c>
      <c r="D67" s="2">
        <v>4.233067143</v>
      </c>
      <c r="G67" s="2">
        <v>28.0</v>
      </c>
      <c r="H67" s="4">
        <f t="shared" si="1"/>
        <v>0</v>
      </c>
    </row>
    <row r="68">
      <c r="A68" s="2" t="s">
        <v>77</v>
      </c>
      <c r="B68" s="2">
        <v>10.0</v>
      </c>
      <c r="C68" s="2">
        <v>86.0</v>
      </c>
      <c r="D68" s="2">
        <v>1.9821</v>
      </c>
      <c r="H68" s="4">
        <f t="shared" si="1"/>
        <v>1</v>
      </c>
    </row>
    <row r="69">
      <c r="A69" s="2" t="s">
        <v>78</v>
      </c>
      <c r="B69" s="2">
        <v>4.0</v>
      </c>
      <c r="C69" s="2">
        <v>82.0</v>
      </c>
      <c r="D69" s="2">
        <v>0.58325</v>
      </c>
      <c r="H69" s="4">
        <f t="shared" si="1"/>
        <v>1</v>
      </c>
    </row>
    <row r="70">
      <c r="A70" s="2" t="s">
        <v>79</v>
      </c>
      <c r="B70" s="2">
        <v>14.0</v>
      </c>
      <c r="C70" s="2">
        <v>81.0</v>
      </c>
      <c r="D70" s="2">
        <v>6.197785714</v>
      </c>
      <c r="H70" s="4">
        <f t="shared" si="1"/>
        <v>0</v>
      </c>
    </row>
    <row r="71">
      <c r="A71" s="2" t="s">
        <v>80</v>
      </c>
      <c r="B71" s="2">
        <v>22.0</v>
      </c>
      <c r="C71" s="2">
        <v>83.0</v>
      </c>
      <c r="D71" s="2">
        <v>8.468090909</v>
      </c>
      <c r="H71" s="4">
        <f t="shared" si="1"/>
        <v>0</v>
      </c>
    </row>
    <row r="72">
      <c r="A72" s="2" t="s">
        <v>81</v>
      </c>
      <c r="B72" s="2">
        <v>1.0</v>
      </c>
      <c r="C72" s="2">
        <v>86.0</v>
      </c>
      <c r="D72" s="2">
        <v>0.651</v>
      </c>
      <c r="H72" s="4">
        <f t="shared" si="1"/>
        <v>1</v>
      </c>
    </row>
    <row r="73">
      <c r="A73" s="2" t="s">
        <v>82</v>
      </c>
      <c r="B73" s="2">
        <v>1.0</v>
      </c>
      <c r="C73" s="2">
        <v>81.0</v>
      </c>
      <c r="D73" s="2">
        <v>2.401</v>
      </c>
      <c r="H73" s="4">
        <f t="shared" si="1"/>
        <v>0</v>
      </c>
    </row>
    <row r="74">
      <c r="A74" s="2" t="s">
        <v>83</v>
      </c>
      <c r="B74" s="2">
        <v>22.0</v>
      </c>
      <c r="C74" s="2">
        <v>85.0</v>
      </c>
      <c r="D74" s="2">
        <v>6.232954545</v>
      </c>
      <c r="H74" s="4">
        <f t="shared" si="1"/>
        <v>0</v>
      </c>
    </row>
    <row r="75">
      <c r="A75" s="2" t="s">
        <v>84</v>
      </c>
      <c r="B75" s="2">
        <v>8.0</v>
      </c>
      <c r="C75" s="2">
        <v>82.0</v>
      </c>
      <c r="D75" s="2">
        <v>4.91</v>
      </c>
      <c r="H75" s="4">
        <f t="shared" si="1"/>
        <v>0</v>
      </c>
    </row>
    <row r="76">
      <c r="A76" s="2" t="s">
        <v>85</v>
      </c>
      <c r="B76" s="2">
        <v>14.0</v>
      </c>
      <c r="C76" s="2">
        <v>82.0</v>
      </c>
      <c r="D76" s="2">
        <v>5.6715</v>
      </c>
      <c r="H76" s="4">
        <f t="shared" si="1"/>
        <v>0</v>
      </c>
    </row>
    <row r="77">
      <c r="A77" s="2" t="s">
        <v>86</v>
      </c>
      <c r="B77" s="2">
        <v>22.0</v>
      </c>
      <c r="C77" s="2">
        <v>86.0</v>
      </c>
      <c r="D77" s="2">
        <v>6.424227273</v>
      </c>
      <c r="H77" s="4">
        <f t="shared" si="1"/>
        <v>0</v>
      </c>
    </row>
    <row r="78">
      <c r="A78" s="2" t="s">
        <v>87</v>
      </c>
      <c r="B78" s="2">
        <v>3.0</v>
      </c>
      <c r="C78" s="2">
        <v>82.0</v>
      </c>
      <c r="D78" s="2">
        <v>3.5163333333</v>
      </c>
      <c r="H78" s="4">
        <f t="shared" si="1"/>
        <v>0</v>
      </c>
    </row>
    <row r="79">
      <c r="A79" s="2" t="s">
        <v>88</v>
      </c>
      <c r="B79" s="2">
        <v>1.0</v>
      </c>
      <c r="C79" s="2">
        <v>82.0</v>
      </c>
      <c r="D79" s="2">
        <v>0.751</v>
      </c>
      <c r="H79" s="4">
        <f t="shared" si="1"/>
        <v>1</v>
      </c>
    </row>
    <row r="80">
      <c r="A80" s="2" t="s">
        <v>89</v>
      </c>
      <c r="B80" s="2">
        <v>22.0</v>
      </c>
      <c r="C80" s="2">
        <v>85.0</v>
      </c>
      <c r="D80" s="2">
        <v>6.260090909</v>
      </c>
      <c r="G80" s="2">
        <v>27.0</v>
      </c>
      <c r="H80" s="4">
        <f t="shared" si="1"/>
        <v>0</v>
      </c>
    </row>
    <row r="81">
      <c r="A81" s="2" t="s">
        <v>90</v>
      </c>
      <c r="B81" s="2">
        <v>1.0</v>
      </c>
      <c r="C81" s="2">
        <v>86.0</v>
      </c>
      <c r="D81" s="2">
        <v>2.043</v>
      </c>
      <c r="H81" s="4">
        <f t="shared" si="1"/>
        <v>0</v>
      </c>
    </row>
    <row r="82">
      <c r="A82" s="2" t="s">
        <v>91</v>
      </c>
      <c r="B82" s="2">
        <v>1.0</v>
      </c>
      <c r="C82" s="2">
        <v>86.0</v>
      </c>
      <c r="D82" s="2">
        <v>0.725</v>
      </c>
      <c r="H82" s="4">
        <f t="shared" si="1"/>
        <v>1</v>
      </c>
    </row>
    <row r="83">
      <c r="A83" s="2" t="s">
        <v>92</v>
      </c>
      <c r="B83" s="2">
        <v>29.0</v>
      </c>
      <c r="C83" s="2">
        <v>81.0</v>
      </c>
      <c r="D83" s="2">
        <v>2.781103448</v>
      </c>
      <c r="G83" s="2">
        <v>33.0</v>
      </c>
      <c r="H83" s="4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93</v>
      </c>
      <c r="F1" s="2" t="s">
        <v>4</v>
      </c>
      <c r="H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>
      <c r="A2" s="2" t="s">
        <v>6</v>
      </c>
      <c r="B2" s="2">
        <v>1.0</v>
      </c>
      <c r="C2" s="2">
        <v>35.0</v>
      </c>
      <c r="D2" s="2">
        <v>0.988</v>
      </c>
      <c r="H2" s="4">
        <f t="shared" ref="H2:H83" si="1">if(D2&lt;1,1,0)</f>
        <v>1</v>
      </c>
      <c r="J2" s="4">
        <f>STDEV(D2:D83)</f>
        <v>2.714421866</v>
      </c>
      <c r="K2" s="4">
        <f>AVERAGE(D2:D83)</f>
        <v>4.580810635</v>
      </c>
      <c r="L2" s="4">
        <f>MEDIAN(D2:D83)</f>
        <v>4.759608392</v>
      </c>
      <c r="M2" s="4">
        <f>min(D2:D83)</f>
        <v>0.3475</v>
      </c>
      <c r="N2" s="4">
        <f>MAX(D2:D83)</f>
        <v>10.046</v>
      </c>
      <c r="O2" s="6">
        <f>Sum(H2:H83)/(83-2)</f>
        <v>0.1358024691</v>
      </c>
    </row>
    <row r="3">
      <c r="A3" s="2" t="s">
        <v>7</v>
      </c>
      <c r="B3" s="2">
        <v>1.0</v>
      </c>
      <c r="C3" s="2">
        <v>25.0</v>
      </c>
      <c r="D3" s="2">
        <v>1.205</v>
      </c>
      <c r="H3" s="4">
        <f t="shared" si="1"/>
        <v>0</v>
      </c>
      <c r="J3" s="1" t="s">
        <v>102</v>
      </c>
      <c r="K3" s="1" t="s">
        <v>103</v>
      </c>
    </row>
    <row r="4">
      <c r="A4" s="2" t="s">
        <v>8</v>
      </c>
      <c r="B4" s="2">
        <v>1.0</v>
      </c>
      <c r="C4" s="2">
        <v>62.0</v>
      </c>
      <c r="D4" s="2">
        <v>2.243</v>
      </c>
      <c r="H4" s="4">
        <f t="shared" si="1"/>
        <v>0</v>
      </c>
      <c r="J4" s="4">
        <f>VAR(D2:D83)</f>
        <v>7.368086067</v>
      </c>
    </row>
    <row r="5">
      <c r="A5" s="2" t="s">
        <v>13</v>
      </c>
      <c r="B5" s="2">
        <v>1.0</v>
      </c>
      <c r="C5" s="2">
        <v>31.0</v>
      </c>
      <c r="D5" s="2">
        <v>2.139</v>
      </c>
      <c r="H5" s="4">
        <f t="shared" si="1"/>
        <v>0</v>
      </c>
    </row>
    <row r="6">
      <c r="A6" s="2" t="s">
        <v>14</v>
      </c>
      <c r="B6" s="2">
        <v>1.0</v>
      </c>
      <c r="C6" s="2">
        <v>37.0</v>
      </c>
      <c r="D6" s="2">
        <v>2.399</v>
      </c>
      <c r="H6" s="4">
        <f t="shared" si="1"/>
        <v>0</v>
      </c>
    </row>
    <row r="7">
      <c r="A7" s="2" t="s">
        <v>19</v>
      </c>
      <c r="B7" s="2">
        <v>1.0</v>
      </c>
      <c r="C7" s="2">
        <v>65.0</v>
      </c>
      <c r="D7" s="2">
        <v>10.046</v>
      </c>
      <c r="F7" s="2" t="s">
        <v>20</v>
      </c>
      <c r="H7" s="4">
        <f t="shared" si="1"/>
        <v>0</v>
      </c>
    </row>
    <row r="8">
      <c r="A8" s="2" t="s">
        <v>32</v>
      </c>
      <c r="B8" s="2">
        <v>1.0</v>
      </c>
      <c r="C8" s="2">
        <v>69.0</v>
      </c>
      <c r="D8" s="2">
        <v>3.153</v>
      </c>
      <c r="H8" s="4">
        <f t="shared" si="1"/>
        <v>0</v>
      </c>
    </row>
    <row r="9">
      <c r="A9" s="2" t="s">
        <v>40</v>
      </c>
      <c r="B9" s="2">
        <v>1.0</v>
      </c>
      <c r="C9" s="2">
        <v>69.0</v>
      </c>
      <c r="D9" s="2">
        <v>1.403</v>
      </c>
      <c r="H9" s="4">
        <f t="shared" si="1"/>
        <v>0</v>
      </c>
    </row>
    <row r="10">
      <c r="A10" s="2" t="s">
        <v>43</v>
      </c>
      <c r="B10" s="2">
        <v>1.0</v>
      </c>
      <c r="C10" s="2">
        <v>68.0</v>
      </c>
      <c r="D10" s="2">
        <v>9.89</v>
      </c>
      <c r="H10" s="4">
        <f t="shared" si="1"/>
        <v>0</v>
      </c>
    </row>
    <row r="11">
      <c r="A11" s="2" t="s">
        <v>44</v>
      </c>
      <c r="B11" s="2">
        <v>1.0</v>
      </c>
      <c r="C11" s="2">
        <v>66.0</v>
      </c>
      <c r="D11" s="2">
        <v>1.691</v>
      </c>
      <c r="H11" s="4">
        <f t="shared" si="1"/>
        <v>0</v>
      </c>
    </row>
    <row r="12">
      <c r="A12" s="2" t="s">
        <v>48</v>
      </c>
      <c r="B12" s="2">
        <v>1.0</v>
      </c>
      <c r="C12" s="2">
        <v>67.0</v>
      </c>
      <c r="D12" s="2">
        <v>7.913</v>
      </c>
      <c r="H12" s="4">
        <f t="shared" si="1"/>
        <v>0</v>
      </c>
    </row>
    <row r="13">
      <c r="A13" s="2" t="s">
        <v>65</v>
      </c>
      <c r="B13" s="2">
        <v>1.0</v>
      </c>
      <c r="C13" s="2">
        <v>73.0</v>
      </c>
      <c r="D13" s="2">
        <v>0.898</v>
      </c>
      <c r="H13" s="4">
        <f t="shared" si="1"/>
        <v>1</v>
      </c>
    </row>
    <row r="14">
      <c r="A14" s="2" t="s">
        <v>70</v>
      </c>
      <c r="B14" s="2">
        <v>1.0</v>
      </c>
      <c r="C14" s="2">
        <v>78.0</v>
      </c>
      <c r="D14" s="2">
        <v>1.57</v>
      </c>
      <c r="H14" s="4">
        <f t="shared" si="1"/>
        <v>0</v>
      </c>
    </row>
    <row r="15">
      <c r="A15" s="2" t="s">
        <v>71</v>
      </c>
      <c r="B15" s="2">
        <v>1.0</v>
      </c>
      <c r="C15" s="2">
        <v>81.0</v>
      </c>
      <c r="D15" s="2">
        <v>0.595</v>
      </c>
      <c r="G15" s="2">
        <v>2.0</v>
      </c>
      <c r="H15" s="4">
        <f t="shared" si="1"/>
        <v>1</v>
      </c>
    </row>
    <row r="16">
      <c r="A16" s="2" t="s">
        <v>75</v>
      </c>
      <c r="B16" s="2">
        <v>1.0</v>
      </c>
      <c r="C16" s="2">
        <v>83.0</v>
      </c>
      <c r="D16" s="2">
        <v>1.008</v>
      </c>
      <c r="H16" s="4">
        <f t="shared" si="1"/>
        <v>0</v>
      </c>
    </row>
    <row r="17">
      <c r="A17" s="2" t="s">
        <v>81</v>
      </c>
      <c r="B17" s="2">
        <v>1.0</v>
      </c>
      <c r="C17" s="2">
        <v>86.0</v>
      </c>
      <c r="D17" s="2">
        <v>0.651</v>
      </c>
      <c r="H17" s="4">
        <f t="shared" si="1"/>
        <v>1</v>
      </c>
    </row>
    <row r="18">
      <c r="A18" s="2" t="s">
        <v>82</v>
      </c>
      <c r="B18" s="2">
        <v>1.0</v>
      </c>
      <c r="C18" s="2">
        <v>81.0</v>
      </c>
      <c r="D18" s="2">
        <v>2.401</v>
      </c>
      <c r="H18" s="4">
        <f t="shared" si="1"/>
        <v>0</v>
      </c>
    </row>
    <row r="19">
      <c r="A19" s="2" t="s">
        <v>88</v>
      </c>
      <c r="B19" s="2">
        <v>1.0</v>
      </c>
      <c r="C19" s="2">
        <v>82.0</v>
      </c>
      <c r="D19" s="2">
        <v>0.751</v>
      </c>
      <c r="H19" s="4">
        <f t="shared" si="1"/>
        <v>1</v>
      </c>
    </row>
    <row r="20">
      <c r="A20" s="2" t="s">
        <v>90</v>
      </c>
      <c r="B20" s="2">
        <v>1.0</v>
      </c>
      <c r="C20" s="2">
        <v>86.0</v>
      </c>
      <c r="D20" s="2">
        <v>2.043</v>
      </c>
      <c r="H20" s="4">
        <f t="shared" si="1"/>
        <v>0</v>
      </c>
    </row>
    <row r="21">
      <c r="A21" s="2" t="s">
        <v>91</v>
      </c>
      <c r="B21" s="2">
        <v>1.0</v>
      </c>
      <c r="C21" s="2">
        <v>86.0</v>
      </c>
      <c r="D21" s="2">
        <v>0.725</v>
      </c>
      <c r="H21" s="4">
        <f t="shared" si="1"/>
        <v>1</v>
      </c>
    </row>
    <row r="22">
      <c r="A22" s="2" t="s">
        <v>18</v>
      </c>
      <c r="B22" s="2">
        <v>2.0</v>
      </c>
      <c r="C22" s="2">
        <v>55.0</v>
      </c>
      <c r="D22" s="2">
        <v>2.2975</v>
      </c>
      <c r="E22" s="2">
        <v>0.825</v>
      </c>
      <c r="H22" s="4">
        <f t="shared" si="1"/>
        <v>0</v>
      </c>
    </row>
    <row r="23">
      <c r="A23" s="2" t="s">
        <v>23</v>
      </c>
      <c r="B23" s="2">
        <v>2.0</v>
      </c>
      <c r="C23" s="2">
        <v>66.0</v>
      </c>
      <c r="D23" s="2">
        <v>0.475</v>
      </c>
      <c r="H23" s="4">
        <f t="shared" si="1"/>
        <v>1</v>
      </c>
    </row>
    <row r="24">
      <c r="A24" s="2" t="s">
        <v>24</v>
      </c>
      <c r="B24" s="2">
        <v>2.0</v>
      </c>
      <c r="C24" s="2">
        <v>45.0</v>
      </c>
      <c r="D24" s="2">
        <v>2.9265</v>
      </c>
      <c r="H24" s="4">
        <f t="shared" si="1"/>
        <v>0</v>
      </c>
    </row>
    <row r="25">
      <c r="A25" s="2" t="s">
        <v>25</v>
      </c>
      <c r="B25" s="2">
        <v>2.0</v>
      </c>
      <c r="C25" s="2">
        <v>64.0</v>
      </c>
      <c r="D25" s="2">
        <v>4.0105</v>
      </c>
      <c r="E25" s="2">
        <v>0.71</v>
      </c>
      <c r="H25" s="4">
        <f t="shared" si="1"/>
        <v>0</v>
      </c>
    </row>
    <row r="26">
      <c r="A26" s="2" t="s">
        <v>33</v>
      </c>
      <c r="B26" s="2">
        <v>2.0</v>
      </c>
      <c r="C26" s="2">
        <v>67.0</v>
      </c>
      <c r="D26" s="2">
        <v>5.012</v>
      </c>
      <c r="H26" s="4">
        <f t="shared" si="1"/>
        <v>0</v>
      </c>
    </row>
    <row r="27">
      <c r="A27" s="2" t="s">
        <v>39</v>
      </c>
      <c r="B27" s="2">
        <v>2.0</v>
      </c>
      <c r="C27" s="2">
        <v>69.0</v>
      </c>
      <c r="D27" s="2">
        <v>0.3475</v>
      </c>
      <c r="H27" s="4">
        <f t="shared" si="1"/>
        <v>1</v>
      </c>
    </row>
    <row r="28">
      <c r="A28" s="2" t="s">
        <v>51</v>
      </c>
      <c r="B28" s="2">
        <v>2.0</v>
      </c>
      <c r="C28" s="2">
        <v>77.0</v>
      </c>
      <c r="D28" s="2">
        <v>1.4915</v>
      </c>
      <c r="H28" s="4">
        <f t="shared" si="1"/>
        <v>0</v>
      </c>
    </row>
    <row r="29">
      <c r="A29" s="2" t="s">
        <v>63</v>
      </c>
      <c r="B29" s="2">
        <v>2.0</v>
      </c>
      <c r="C29" s="2">
        <v>77.0</v>
      </c>
      <c r="D29" s="2">
        <v>4.3315</v>
      </c>
      <c r="G29" s="2">
        <v>3.0</v>
      </c>
      <c r="H29" s="4">
        <f t="shared" si="1"/>
        <v>0</v>
      </c>
    </row>
    <row r="30">
      <c r="A30" s="2" t="s">
        <v>68</v>
      </c>
      <c r="B30" s="2">
        <v>2.0</v>
      </c>
      <c r="C30" s="2">
        <v>77.0</v>
      </c>
      <c r="D30" s="2">
        <v>9.35</v>
      </c>
      <c r="H30" s="4">
        <f t="shared" si="1"/>
        <v>0</v>
      </c>
    </row>
    <row r="31">
      <c r="A31" s="2" t="s">
        <v>34</v>
      </c>
      <c r="B31" s="2">
        <v>3.0</v>
      </c>
      <c r="C31" s="2">
        <v>69.0</v>
      </c>
      <c r="D31" s="2">
        <v>4.254</v>
      </c>
      <c r="E31" s="2">
        <v>0.273</v>
      </c>
      <c r="H31" s="4">
        <f t="shared" si="1"/>
        <v>0</v>
      </c>
    </row>
    <row r="32">
      <c r="A32" s="2" t="s">
        <v>66</v>
      </c>
      <c r="B32" s="2">
        <v>3.0</v>
      </c>
      <c r="C32" s="2">
        <v>80.0</v>
      </c>
      <c r="D32" s="2">
        <v>5.2</v>
      </c>
      <c r="H32" s="4">
        <f t="shared" si="1"/>
        <v>0</v>
      </c>
    </row>
    <row r="33">
      <c r="A33" s="2" t="s">
        <v>73</v>
      </c>
      <c r="B33" s="2">
        <v>3.0</v>
      </c>
      <c r="C33" s="2">
        <v>85.0</v>
      </c>
      <c r="D33" s="2">
        <v>7.7383333333</v>
      </c>
      <c r="H33" s="4">
        <f t="shared" si="1"/>
        <v>0</v>
      </c>
    </row>
    <row r="34">
      <c r="A34" s="2" t="s">
        <v>87</v>
      </c>
      <c r="B34" s="2">
        <v>3.0</v>
      </c>
      <c r="C34" s="2">
        <v>82.0</v>
      </c>
      <c r="D34" s="2">
        <v>3.5163333333</v>
      </c>
      <c r="H34" s="4">
        <f t="shared" si="1"/>
        <v>0</v>
      </c>
    </row>
    <row r="35">
      <c r="A35" s="2" t="s">
        <v>45</v>
      </c>
      <c r="B35" s="2">
        <v>4.0</v>
      </c>
      <c r="C35" s="2">
        <v>69.0</v>
      </c>
      <c r="D35" s="2">
        <v>0.48225</v>
      </c>
      <c r="H35" s="4">
        <f t="shared" si="1"/>
        <v>1</v>
      </c>
    </row>
    <row r="36">
      <c r="A36" s="2" t="s">
        <v>62</v>
      </c>
      <c r="B36" s="2">
        <v>4.0</v>
      </c>
      <c r="C36" s="2">
        <v>80.0</v>
      </c>
      <c r="D36" s="2">
        <v>6.2095</v>
      </c>
      <c r="H36" s="4">
        <f t="shared" si="1"/>
        <v>0</v>
      </c>
    </row>
    <row r="37">
      <c r="A37" s="2" t="s">
        <v>78</v>
      </c>
      <c r="B37" s="2">
        <v>4.0</v>
      </c>
      <c r="C37" s="2">
        <v>82.0</v>
      </c>
      <c r="D37" s="2">
        <v>0.58325</v>
      </c>
      <c r="H37" s="4">
        <f t="shared" si="1"/>
        <v>1</v>
      </c>
    </row>
    <row r="38">
      <c r="A38" s="2" t="s">
        <v>10</v>
      </c>
      <c r="B38" s="2">
        <v>5.0</v>
      </c>
      <c r="C38" s="2">
        <v>52.0</v>
      </c>
      <c r="D38" s="2">
        <v>5.9718</v>
      </c>
      <c r="H38" s="4">
        <f t="shared" si="1"/>
        <v>0</v>
      </c>
    </row>
    <row r="39">
      <c r="A39" s="2" t="s">
        <v>52</v>
      </c>
      <c r="B39" s="2">
        <v>5.0</v>
      </c>
      <c r="C39" s="2">
        <v>72.0</v>
      </c>
      <c r="D39" s="2">
        <v>6.524</v>
      </c>
      <c r="H39" s="4">
        <f t="shared" si="1"/>
        <v>0</v>
      </c>
    </row>
    <row r="40">
      <c r="A40" s="2" t="s">
        <v>53</v>
      </c>
      <c r="B40" s="2">
        <v>5.0</v>
      </c>
      <c r="C40" s="2">
        <v>76.0</v>
      </c>
      <c r="D40" s="2">
        <v>2.8032</v>
      </c>
      <c r="H40" s="4">
        <f t="shared" si="1"/>
        <v>0</v>
      </c>
    </row>
    <row r="41">
      <c r="A41" s="2" t="s">
        <v>64</v>
      </c>
      <c r="B41" s="2">
        <v>5.0</v>
      </c>
      <c r="C41" s="2">
        <v>75.0</v>
      </c>
      <c r="D41" s="2">
        <v>6.4062</v>
      </c>
      <c r="H41" s="4">
        <f t="shared" si="1"/>
        <v>0</v>
      </c>
    </row>
    <row r="42">
      <c r="A42" s="2" t="s">
        <v>15</v>
      </c>
      <c r="B42" s="2">
        <v>6.0</v>
      </c>
      <c r="C42" s="2">
        <v>62.0</v>
      </c>
      <c r="D42" s="2">
        <v>6.32833333</v>
      </c>
      <c r="E42" s="2">
        <v>3.335</v>
      </c>
      <c r="H42" s="4">
        <f t="shared" si="1"/>
        <v>0</v>
      </c>
    </row>
    <row r="43">
      <c r="A43" s="2" t="s">
        <v>22</v>
      </c>
      <c r="B43" s="2">
        <v>6.0</v>
      </c>
      <c r="C43" s="2">
        <v>55.0</v>
      </c>
      <c r="D43" s="2">
        <v>6.513666666</v>
      </c>
      <c r="H43" s="4">
        <f t="shared" si="1"/>
        <v>0</v>
      </c>
    </row>
    <row r="44">
      <c r="A44" s="2" t="s">
        <v>54</v>
      </c>
      <c r="B44" s="2">
        <v>6.0</v>
      </c>
      <c r="C44" s="2">
        <v>80.0</v>
      </c>
      <c r="D44" s="2">
        <v>7.929</v>
      </c>
      <c r="H44" s="4">
        <f t="shared" si="1"/>
        <v>0</v>
      </c>
    </row>
    <row r="45">
      <c r="A45" s="2" t="s">
        <v>84</v>
      </c>
      <c r="B45" s="2">
        <v>8.0</v>
      </c>
      <c r="C45" s="2">
        <v>82.0</v>
      </c>
      <c r="D45" s="2">
        <v>4.91</v>
      </c>
      <c r="H45" s="4">
        <f t="shared" si="1"/>
        <v>0</v>
      </c>
    </row>
    <row r="46">
      <c r="A46" s="2" t="s">
        <v>36</v>
      </c>
      <c r="B46" s="2">
        <v>9.0</v>
      </c>
      <c r="C46" s="2">
        <v>65.0</v>
      </c>
      <c r="D46" s="2">
        <v>8.9488888889</v>
      </c>
      <c r="G46" s="2">
        <v>10.0</v>
      </c>
      <c r="H46" s="4">
        <f t="shared" si="1"/>
        <v>0</v>
      </c>
    </row>
    <row r="47">
      <c r="A47" s="2" t="s">
        <v>11</v>
      </c>
      <c r="B47" s="2">
        <v>10.0</v>
      </c>
      <c r="C47" s="2">
        <v>51.0</v>
      </c>
      <c r="D47" s="2">
        <v>0.7901</v>
      </c>
      <c r="H47" s="4">
        <f t="shared" si="1"/>
        <v>1</v>
      </c>
    </row>
    <row r="48">
      <c r="A48" s="2" t="s">
        <v>28</v>
      </c>
      <c r="B48" s="2">
        <v>10.0</v>
      </c>
      <c r="C48" s="2">
        <v>55.0</v>
      </c>
      <c r="D48" s="2">
        <v>3.1032</v>
      </c>
      <c r="H48" s="4">
        <f t="shared" si="1"/>
        <v>0</v>
      </c>
    </row>
    <row r="49">
      <c r="A49" s="2" t="s">
        <v>58</v>
      </c>
      <c r="B49" s="2">
        <v>10.0</v>
      </c>
      <c r="C49" s="2">
        <v>75.0</v>
      </c>
      <c r="D49" s="2">
        <v>6.4959</v>
      </c>
      <c r="H49" s="4">
        <f t="shared" si="1"/>
        <v>0</v>
      </c>
    </row>
    <row r="50">
      <c r="A50" s="2" t="s">
        <v>69</v>
      </c>
      <c r="B50" s="2">
        <v>10.0</v>
      </c>
      <c r="C50" s="2">
        <v>72.0</v>
      </c>
      <c r="D50" s="2">
        <v>8.3273</v>
      </c>
      <c r="G50" s="2">
        <v>12.0</v>
      </c>
      <c r="H50" s="4">
        <f t="shared" si="1"/>
        <v>0</v>
      </c>
    </row>
    <row r="51">
      <c r="A51" s="2" t="s">
        <v>77</v>
      </c>
      <c r="B51" s="2">
        <v>10.0</v>
      </c>
      <c r="C51" s="2">
        <v>86.0</v>
      </c>
      <c r="D51" s="2">
        <v>1.9821</v>
      </c>
      <c r="H51" s="4">
        <f t="shared" si="1"/>
        <v>0</v>
      </c>
    </row>
    <row r="52">
      <c r="A52" s="2" t="s">
        <v>9</v>
      </c>
      <c r="B52" s="2">
        <v>13.0</v>
      </c>
      <c r="C52" s="2">
        <v>58.0</v>
      </c>
      <c r="D52" s="2">
        <v>8.355153846</v>
      </c>
      <c r="H52" s="4">
        <f t="shared" si="1"/>
        <v>0</v>
      </c>
    </row>
    <row r="53">
      <c r="A53" s="2" t="s">
        <v>12</v>
      </c>
      <c r="B53" s="2">
        <v>13.0</v>
      </c>
      <c r="C53" s="2">
        <v>56.0</v>
      </c>
      <c r="D53" s="2">
        <v>5.757769231</v>
      </c>
      <c r="H53" s="4">
        <f t="shared" si="1"/>
        <v>0</v>
      </c>
    </row>
    <row r="54">
      <c r="A54" s="2" t="s">
        <v>47</v>
      </c>
      <c r="B54" s="2">
        <v>13.0</v>
      </c>
      <c r="C54" s="2">
        <v>70.0</v>
      </c>
      <c r="D54" s="2">
        <v>4.710307692</v>
      </c>
      <c r="H54" s="4">
        <f t="shared" si="1"/>
        <v>0</v>
      </c>
    </row>
    <row r="55">
      <c r="A55" s="2" t="s">
        <v>16</v>
      </c>
      <c r="B55" s="2">
        <v>14.0</v>
      </c>
      <c r="C55" s="2">
        <v>64.0</v>
      </c>
      <c r="D55" s="2">
        <v>5.306142857</v>
      </c>
      <c r="E55" s="2">
        <v>1.128</v>
      </c>
      <c r="H55" s="4">
        <f t="shared" si="1"/>
        <v>0</v>
      </c>
    </row>
    <row r="56">
      <c r="A56" s="2" t="s">
        <v>55</v>
      </c>
      <c r="B56" s="2">
        <v>14.0</v>
      </c>
      <c r="C56" s="2">
        <v>76.0</v>
      </c>
      <c r="D56" s="2">
        <v>5.762142857</v>
      </c>
      <c r="H56" s="4">
        <f t="shared" si="1"/>
        <v>0</v>
      </c>
    </row>
    <row r="57">
      <c r="A57" s="2" t="s">
        <v>72</v>
      </c>
      <c r="B57" s="2">
        <v>14.0</v>
      </c>
      <c r="C57" s="2">
        <v>87.0</v>
      </c>
      <c r="D57" s="2">
        <v>5.650428571</v>
      </c>
      <c r="H57" s="4">
        <f t="shared" si="1"/>
        <v>0</v>
      </c>
    </row>
    <row r="58">
      <c r="A58" s="2" t="s">
        <v>79</v>
      </c>
      <c r="B58" s="2">
        <v>14.0</v>
      </c>
      <c r="C58" s="2">
        <v>81.0</v>
      </c>
      <c r="D58" s="2">
        <v>6.197785714</v>
      </c>
      <c r="H58" s="4">
        <f t="shared" si="1"/>
        <v>0</v>
      </c>
    </row>
    <row r="59">
      <c r="A59" s="2" t="s">
        <v>85</v>
      </c>
      <c r="B59" s="2">
        <v>14.0</v>
      </c>
      <c r="C59" s="2">
        <v>82.0</v>
      </c>
      <c r="D59" s="2">
        <v>5.6715</v>
      </c>
      <c r="H59" s="4">
        <f t="shared" si="1"/>
        <v>0</v>
      </c>
    </row>
    <row r="60">
      <c r="A60" s="2" t="s">
        <v>60</v>
      </c>
      <c r="B60" s="2">
        <v>16.0</v>
      </c>
      <c r="C60" s="2">
        <v>80.0</v>
      </c>
      <c r="D60" s="2">
        <v>6.168875</v>
      </c>
      <c r="H60" s="4">
        <f t="shared" si="1"/>
        <v>0</v>
      </c>
    </row>
    <row r="61">
      <c r="A61" s="2" t="s">
        <v>35</v>
      </c>
      <c r="B61" s="2">
        <v>17.0</v>
      </c>
      <c r="C61" s="2">
        <v>70.0</v>
      </c>
      <c r="D61" s="2">
        <v>8.525473684</v>
      </c>
      <c r="G61" s="2">
        <v>19.0</v>
      </c>
      <c r="H61" s="4">
        <f t="shared" si="1"/>
        <v>0</v>
      </c>
    </row>
    <row r="62">
      <c r="A62" s="2" t="s">
        <v>17</v>
      </c>
      <c r="B62" s="2">
        <v>19.0</v>
      </c>
      <c r="C62" s="2">
        <v>59.0</v>
      </c>
      <c r="D62" s="2">
        <v>2.694684211</v>
      </c>
      <c r="E62" s="2">
        <v>0.542</v>
      </c>
      <c r="H62" s="4">
        <f t="shared" si="1"/>
        <v>0</v>
      </c>
    </row>
    <row r="63">
      <c r="A63" s="2" t="s">
        <v>27</v>
      </c>
      <c r="B63" s="2">
        <v>19.0</v>
      </c>
      <c r="C63" s="2">
        <v>51.0</v>
      </c>
      <c r="D63" s="2">
        <v>4.185842105</v>
      </c>
      <c r="H63" s="4">
        <f t="shared" si="1"/>
        <v>0</v>
      </c>
    </row>
    <row r="64">
      <c r="A64" s="2" t="s">
        <v>41</v>
      </c>
      <c r="B64" s="2">
        <v>19.0</v>
      </c>
      <c r="C64" s="2">
        <v>69.0</v>
      </c>
      <c r="D64" s="2">
        <v>1.769210526</v>
      </c>
      <c r="H64" s="4">
        <f t="shared" si="1"/>
        <v>0</v>
      </c>
    </row>
    <row r="65">
      <c r="A65" s="2" t="s">
        <v>49</v>
      </c>
      <c r="B65" s="2">
        <v>19.0</v>
      </c>
      <c r="C65" s="2">
        <v>70.0</v>
      </c>
      <c r="D65" s="2">
        <v>4.255894737</v>
      </c>
      <c r="H65" s="4">
        <f t="shared" si="1"/>
        <v>0</v>
      </c>
    </row>
    <row r="66">
      <c r="A66" s="2" t="s">
        <v>74</v>
      </c>
      <c r="B66" s="2">
        <v>19.0</v>
      </c>
      <c r="C66" s="2">
        <v>83.0</v>
      </c>
      <c r="D66" s="2">
        <v>3.893684211</v>
      </c>
      <c r="G66" s="2">
        <v>23.0</v>
      </c>
      <c r="H66" s="4">
        <f t="shared" si="1"/>
        <v>0</v>
      </c>
    </row>
    <row r="67">
      <c r="A67" s="2" t="s">
        <v>61</v>
      </c>
      <c r="B67" s="2">
        <v>20.0</v>
      </c>
      <c r="C67" s="2">
        <v>74.0</v>
      </c>
      <c r="D67" s="2">
        <v>7.00285</v>
      </c>
      <c r="G67" s="2">
        <v>35.0</v>
      </c>
      <c r="H67" s="4">
        <f t="shared" si="1"/>
        <v>0</v>
      </c>
    </row>
    <row r="68">
      <c r="A68" s="2" t="s">
        <v>5</v>
      </c>
      <c r="B68" s="2">
        <v>22.0</v>
      </c>
      <c r="C68" s="2">
        <v>64.0</v>
      </c>
      <c r="D68" s="2">
        <v>6.798636364</v>
      </c>
      <c r="H68" s="4">
        <f t="shared" si="1"/>
        <v>0</v>
      </c>
    </row>
    <row r="69">
      <c r="A69" s="2" t="s">
        <v>30</v>
      </c>
      <c r="B69" s="2">
        <v>22.0</v>
      </c>
      <c r="C69" s="2">
        <v>56.0</v>
      </c>
      <c r="D69" s="2">
        <v>4.808909091</v>
      </c>
      <c r="H69" s="4">
        <f t="shared" si="1"/>
        <v>0</v>
      </c>
    </row>
    <row r="70">
      <c r="A70" s="2" t="s">
        <v>59</v>
      </c>
      <c r="B70" s="2">
        <v>22.0</v>
      </c>
      <c r="C70" s="2">
        <v>75.0</v>
      </c>
      <c r="D70" s="2">
        <v>7.969227273</v>
      </c>
      <c r="H70" s="4">
        <f t="shared" si="1"/>
        <v>0</v>
      </c>
    </row>
    <row r="71">
      <c r="A71" s="2" t="s">
        <v>80</v>
      </c>
      <c r="B71" s="2">
        <v>22.0</v>
      </c>
      <c r="C71" s="2">
        <v>83.0</v>
      </c>
      <c r="D71" s="2">
        <v>8.468090909</v>
      </c>
      <c r="H71" s="4">
        <f t="shared" si="1"/>
        <v>0</v>
      </c>
    </row>
    <row r="72">
      <c r="A72" s="2" t="s">
        <v>83</v>
      </c>
      <c r="B72" s="2">
        <v>22.0</v>
      </c>
      <c r="C72" s="2">
        <v>85.0</v>
      </c>
      <c r="D72" s="2">
        <v>6.232954545</v>
      </c>
      <c r="H72" s="4">
        <f t="shared" si="1"/>
        <v>0</v>
      </c>
    </row>
    <row r="73">
      <c r="A73" s="2" t="s">
        <v>86</v>
      </c>
      <c r="B73" s="2">
        <v>22.0</v>
      </c>
      <c r="C73" s="2">
        <v>86.0</v>
      </c>
      <c r="D73" s="2">
        <v>6.424227273</v>
      </c>
      <c r="H73" s="4">
        <f t="shared" si="1"/>
        <v>0</v>
      </c>
    </row>
    <row r="74">
      <c r="A74" s="2" t="s">
        <v>89</v>
      </c>
      <c r="B74" s="2">
        <v>22.0</v>
      </c>
      <c r="C74" s="2">
        <v>85.0</v>
      </c>
      <c r="D74" s="2">
        <v>6.260090909</v>
      </c>
      <c r="G74" s="2">
        <v>27.0</v>
      </c>
      <c r="H74" s="4">
        <f t="shared" si="1"/>
        <v>0</v>
      </c>
    </row>
    <row r="75">
      <c r="A75" s="2" t="s">
        <v>21</v>
      </c>
      <c r="B75" s="2">
        <v>23.0</v>
      </c>
      <c r="C75" s="2">
        <v>26.0</v>
      </c>
      <c r="D75" s="2">
        <v>4.225391304</v>
      </c>
      <c r="F75" s="2">
        <v>4.0</v>
      </c>
      <c r="G75" s="2">
        <v>27.0</v>
      </c>
      <c r="H75" s="4">
        <f t="shared" si="1"/>
        <v>0</v>
      </c>
    </row>
    <row r="76">
      <c r="A76" s="2" t="s">
        <v>38</v>
      </c>
      <c r="B76" s="2">
        <v>23.0</v>
      </c>
      <c r="C76" s="2">
        <v>68.0</v>
      </c>
      <c r="D76" s="2">
        <v>6.590304348</v>
      </c>
      <c r="G76" s="2">
        <v>25.0</v>
      </c>
      <c r="H76" s="4">
        <f t="shared" si="1"/>
        <v>0</v>
      </c>
    </row>
    <row r="77">
      <c r="A77" s="2" t="s">
        <v>29</v>
      </c>
      <c r="B77" s="2">
        <v>24.0</v>
      </c>
      <c r="C77" s="2">
        <v>58.0</v>
      </c>
      <c r="D77" s="2">
        <v>6.534291667</v>
      </c>
      <c r="F77" s="2">
        <v>1.0</v>
      </c>
      <c r="G77" s="2">
        <v>25.0</v>
      </c>
      <c r="H77" s="4">
        <f t="shared" si="1"/>
        <v>0</v>
      </c>
    </row>
    <row r="78">
      <c r="A78" s="2" t="s">
        <v>37</v>
      </c>
      <c r="B78" s="2">
        <v>25.0</v>
      </c>
      <c r="C78" s="2">
        <v>66.0</v>
      </c>
      <c r="D78" s="2">
        <v>8.74708</v>
      </c>
      <c r="G78" s="2">
        <v>36.0</v>
      </c>
      <c r="H78" s="4">
        <f t="shared" si="1"/>
        <v>0</v>
      </c>
    </row>
    <row r="79">
      <c r="A79" s="2" t="s">
        <v>50</v>
      </c>
      <c r="B79" s="2">
        <v>25.0</v>
      </c>
      <c r="C79" s="2">
        <v>71.0</v>
      </c>
      <c r="D79" s="2">
        <v>5.725454545</v>
      </c>
      <c r="H79" s="4">
        <f t="shared" si="1"/>
        <v>0</v>
      </c>
    </row>
    <row r="80">
      <c r="A80" s="2" t="s">
        <v>56</v>
      </c>
      <c r="B80" s="2">
        <v>25.0</v>
      </c>
      <c r="C80" s="2">
        <v>77.0</v>
      </c>
      <c r="D80" s="2">
        <v>7.849909091</v>
      </c>
      <c r="H80" s="4">
        <f t="shared" si="1"/>
        <v>0</v>
      </c>
    </row>
    <row r="81">
      <c r="A81" s="2" t="s">
        <v>92</v>
      </c>
      <c r="B81" s="2">
        <v>29.0</v>
      </c>
      <c r="C81" s="2">
        <v>81.0</v>
      </c>
      <c r="D81" s="2">
        <v>2.781103448</v>
      </c>
      <c r="G81" s="2">
        <v>33.0</v>
      </c>
      <c r="H81" s="4">
        <f t="shared" si="1"/>
        <v>0</v>
      </c>
    </row>
    <row r="82">
      <c r="A82" s="2" t="s">
        <v>31</v>
      </c>
      <c r="B82" s="2">
        <v>30.0</v>
      </c>
      <c r="C82" s="2">
        <v>71.0</v>
      </c>
      <c r="D82" s="2">
        <v>7.098633333</v>
      </c>
      <c r="F82" s="2">
        <v>6.0</v>
      </c>
      <c r="G82" s="2">
        <v>36.0</v>
      </c>
      <c r="H82" s="4">
        <f t="shared" si="1"/>
        <v>0</v>
      </c>
    </row>
    <row r="83">
      <c r="A83" s="2" t="s">
        <v>76</v>
      </c>
      <c r="B83" s="2">
        <v>36.0</v>
      </c>
      <c r="C83" s="2">
        <v>82.0</v>
      </c>
      <c r="D83" s="2">
        <v>4.233067143</v>
      </c>
      <c r="G83" s="2">
        <v>28.0</v>
      </c>
      <c r="H83" s="4">
        <f t="shared" si="1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>
      <c r="A2" s="2" t="s">
        <v>7</v>
      </c>
      <c r="B2" s="2">
        <v>1.0</v>
      </c>
      <c r="C2" s="2">
        <v>25.0</v>
      </c>
      <c r="D2" s="2">
        <v>1.205</v>
      </c>
      <c r="H2" s="4">
        <f t="shared" ref="H2:H83" si="1">if(D2&lt;1,1,0)</f>
        <v>0</v>
      </c>
      <c r="J2" s="1" t="s">
        <v>102</v>
      </c>
      <c r="K2" s="1" t="s">
        <v>103</v>
      </c>
    </row>
    <row r="3">
      <c r="A3" s="2" t="s">
        <v>21</v>
      </c>
      <c r="B3" s="2">
        <v>23.0</v>
      </c>
      <c r="C3" s="2">
        <v>26.0</v>
      </c>
      <c r="D3" s="2">
        <v>4.225391304</v>
      </c>
      <c r="F3" s="2">
        <v>4.0</v>
      </c>
      <c r="G3" s="2">
        <v>27.0</v>
      </c>
      <c r="H3" s="4">
        <f t="shared" si="1"/>
        <v>0</v>
      </c>
    </row>
    <row r="4">
      <c r="A4" s="2" t="s">
        <v>13</v>
      </c>
      <c r="B4" s="2">
        <v>1.0</v>
      </c>
      <c r="C4" s="2">
        <v>31.0</v>
      </c>
      <c r="D4" s="2">
        <v>2.139</v>
      </c>
      <c r="H4" s="4">
        <f t="shared" si="1"/>
        <v>0</v>
      </c>
    </row>
    <row r="5">
      <c r="A5" s="2" t="s">
        <v>6</v>
      </c>
      <c r="B5" s="2">
        <v>1.0</v>
      </c>
      <c r="C5" s="2">
        <v>35.0</v>
      </c>
      <c r="D5" s="2">
        <v>0.988</v>
      </c>
      <c r="H5" s="4">
        <f t="shared" si="1"/>
        <v>1</v>
      </c>
      <c r="J5" s="4">
        <f>STDEV(D5:D85)</f>
        <v>2.724174192</v>
      </c>
      <c r="K5" s="4">
        <f>AVERAGE(D5:D85)</f>
        <v>4.658950389</v>
      </c>
      <c r="L5" s="4">
        <f>MEDIAN(D5:D85)</f>
        <v>4.91</v>
      </c>
      <c r="M5" s="4">
        <f>min(D5:D85)</f>
        <v>0.3475</v>
      </c>
      <c r="N5" s="4">
        <f>MAX(D5:D85)</f>
        <v>10.046</v>
      </c>
      <c r="O5" s="6">
        <f>Sum(H5:H85)/(83-2)</f>
        <v>0.1358024691</v>
      </c>
    </row>
    <row r="6">
      <c r="A6" s="2" t="s">
        <v>14</v>
      </c>
      <c r="B6" s="2">
        <v>1.0</v>
      </c>
      <c r="C6" s="2">
        <v>37.0</v>
      </c>
      <c r="D6" s="2">
        <v>2.399</v>
      </c>
      <c r="H6" s="4">
        <f t="shared" si="1"/>
        <v>0</v>
      </c>
    </row>
    <row r="7">
      <c r="A7" s="2" t="s">
        <v>24</v>
      </c>
      <c r="B7" s="2">
        <v>2.0</v>
      </c>
      <c r="C7" s="2">
        <v>45.0</v>
      </c>
      <c r="D7" s="2">
        <v>2.9265</v>
      </c>
      <c r="H7" s="4">
        <f t="shared" si="1"/>
        <v>0</v>
      </c>
    </row>
    <row r="8">
      <c r="A8" s="2" t="s">
        <v>11</v>
      </c>
      <c r="B8" s="2">
        <v>10.0</v>
      </c>
      <c r="C8" s="2">
        <v>51.0</v>
      </c>
      <c r="D8" s="2">
        <v>0.7901</v>
      </c>
      <c r="H8" s="4">
        <f t="shared" si="1"/>
        <v>1</v>
      </c>
    </row>
    <row r="9">
      <c r="A9" s="2" t="s">
        <v>27</v>
      </c>
      <c r="B9" s="2">
        <v>19.0</v>
      </c>
      <c r="C9" s="2">
        <v>51.0</v>
      </c>
      <c r="D9" s="2">
        <v>4.185842105</v>
      </c>
      <c r="H9" s="4">
        <f t="shared" si="1"/>
        <v>0</v>
      </c>
    </row>
    <row r="10">
      <c r="A10" s="2" t="s">
        <v>10</v>
      </c>
      <c r="B10" s="2">
        <v>5.0</v>
      </c>
      <c r="C10" s="2">
        <v>52.0</v>
      </c>
      <c r="D10" s="2">
        <v>5.9718</v>
      </c>
      <c r="H10" s="4">
        <f t="shared" si="1"/>
        <v>0</v>
      </c>
    </row>
    <row r="11">
      <c r="A11" s="2" t="s">
        <v>18</v>
      </c>
      <c r="B11" s="2">
        <v>2.0</v>
      </c>
      <c r="C11" s="2">
        <v>55.0</v>
      </c>
      <c r="D11" s="2">
        <v>2.2975</v>
      </c>
      <c r="E11" s="2">
        <v>0.825</v>
      </c>
      <c r="H11" s="4">
        <f t="shared" si="1"/>
        <v>0</v>
      </c>
    </row>
    <row r="12">
      <c r="A12" s="2" t="s">
        <v>22</v>
      </c>
      <c r="B12" s="2">
        <v>6.0</v>
      </c>
      <c r="C12" s="2">
        <v>55.0</v>
      </c>
      <c r="D12" s="2">
        <v>6.513666666</v>
      </c>
      <c r="H12" s="4">
        <f t="shared" si="1"/>
        <v>0</v>
      </c>
    </row>
    <row r="13">
      <c r="A13" s="2" t="s">
        <v>28</v>
      </c>
      <c r="B13" s="2">
        <v>10.0</v>
      </c>
      <c r="C13" s="2">
        <v>55.0</v>
      </c>
      <c r="D13" s="2">
        <v>3.1032</v>
      </c>
      <c r="H13" s="4">
        <f t="shared" si="1"/>
        <v>0</v>
      </c>
    </row>
    <row r="14">
      <c r="A14" s="2" t="s">
        <v>12</v>
      </c>
      <c r="B14" s="2">
        <v>13.0</v>
      </c>
      <c r="C14" s="2">
        <v>56.0</v>
      </c>
      <c r="D14" s="2">
        <v>5.757769231</v>
      </c>
      <c r="H14" s="4">
        <f t="shared" si="1"/>
        <v>0</v>
      </c>
    </row>
    <row r="15">
      <c r="A15" s="2" t="s">
        <v>30</v>
      </c>
      <c r="B15" s="2">
        <v>22.0</v>
      </c>
      <c r="C15" s="2">
        <v>56.0</v>
      </c>
      <c r="D15" s="2">
        <v>4.808909091</v>
      </c>
      <c r="H15" s="4">
        <f t="shared" si="1"/>
        <v>0</v>
      </c>
    </row>
    <row r="16">
      <c r="A16" s="2" t="s">
        <v>9</v>
      </c>
      <c r="B16" s="2">
        <v>13.0</v>
      </c>
      <c r="C16" s="2">
        <v>58.0</v>
      </c>
      <c r="D16" s="2">
        <v>8.355153846</v>
      </c>
      <c r="H16" s="4">
        <f t="shared" si="1"/>
        <v>0</v>
      </c>
    </row>
    <row r="17">
      <c r="A17" s="2" t="s">
        <v>29</v>
      </c>
      <c r="B17" s="2">
        <v>24.0</v>
      </c>
      <c r="C17" s="2">
        <v>58.0</v>
      </c>
      <c r="D17" s="2">
        <v>6.534291667</v>
      </c>
      <c r="F17" s="2">
        <v>1.0</v>
      </c>
      <c r="G17" s="2">
        <v>25.0</v>
      </c>
      <c r="H17" s="4">
        <f t="shared" si="1"/>
        <v>0</v>
      </c>
    </row>
    <row r="18">
      <c r="A18" s="2" t="s">
        <v>17</v>
      </c>
      <c r="B18" s="2">
        <v>19.0</v>
      </c>
      <c r="C18" s="2">
        <v>59.0</v>
      </c>
      <c r="D18" s="2">
        <v>2.694684211</v>
      </c>
      <c r="E18" s="2">
        <v>0.542</v>
      </c>
      <c r="H18" s="4">
        <f t="shared" si="1"/>
        <v>0</v>
      </c>
    </row>
    <row r="19">
      <c r="A19" s="2" t="s">
        <v>8</v>
      </c>
      <c r="B19" s="2">
        <v>1.0</v>
      </c>
      <c r="C19" s="2">
        <v>62.0</v>
      </c>
      <c r="D19" s="2">
        <v>2.243</v>
      </c>
      <c r="H19" s="4">
        <f t="shared" si="1"/>
        <v>0</v>
      </c>
      <c r="J19" s="4">
        <f>VAR(D17:D97)</f>
        <v>7.774374774</v>
      </c>
    </row>
    <row r="20">
      <c r="A20" s="2" t="s">
        <v>15</v>
      </c>
      <c r="B20" s="2">
        <v>6.0</v>
      </c>
      <c r="C20" s="2">
        <v>62.0</v>
      </c>
      <c r="D20" s="2">
        <v>6.32833333</v>
      </c>
      <c r="E20" s="2">
        <v>3.335</v>
      </c>
      <c r="H20" s="4">
        <f t="shared" si="1"/>
        <v>0</v>
      </c>
    </row>
    <row r="21">
      <c r="A21" s="2" t="s">
        <v>25</v>
      </c>
      <c r="B21" s="2">
        <v>2.0</v>
      </c>
      <c r="C21" s="2">
        <v>64.0</v>
      </c>
      <c r="D21" s="2">
        <v>4.0105</v>
      </c>
      <c r="E21" s="2">
        <v>0.71</v>
      </c>
      <c r="H21" s="4">
        <f t="shared" si="1"/>
        <v>0</v>
      </c>
    </row>
    <row r="22">
      <c r="A22" s="2" t="s">
        <v>16</v>
      </c>
      <c r="B22" s="2">
        <v>14.0</v>
      </c>
      <c r="C22" s="2">
        <v>64.0</v>
      </c>
      <c r="D22" s="2">
        <v>5.306142857</v>
      </c>
      <c r="E22" s="2">
        <v>1.128</v>
      </c>
      <c r="H22" s="4">
        <f t="shared" si="1"/>
        <v>0</v>
      </c>
    </row>
    <row r="23">
      <c r="A23" s="2" t="s">
        <v>5</v>
      </c>
      <c r="B23" s="2">
        <v>22.0</v>
      </c>
      <c r="C23" s="2">
        <v>64.0</v>
      </c>
      <c r="D23" s="2">
        <v>6.798636364</v>
      </c>
      <c r="H23" s="4">
        <f t="shared" si="1"/>
        <v>0</v>
      </c>
    </row>
    <row r="24">
      <c r="A24" s="2" t="s">
        <v>19</v>
      </c>
      <c r="B24" s="2">
        <v>1.0</v>
      </c>
      <c r="C24" s="2">
        <v>65.0</v>
      </c>
      <c r="D24" s="2">
        <v>10.046</v>
      </c>
      <c r="F24" s="2" t="s">
        <v>20</v>
      </c>
      <c r="H24" s="4">
        <f t="shared" si="1"/>
        <v>0</v>
      </c>
    </row>
    <row r="25">
      <c r="A25" s="2" t="s">
        <v>36</v>
      </c>
      <c r="B25" s="2">
        <v>9.0</v>
      </c>
      <c r="C25" s="2">
        <v>65.0</v>
      </c>
      <c r="D25" s="2">
        <v>8.9488888889</v>
      </c>
      <c r="G25" s="2">
        <v>10.0</v>
      </c>
      <c r="H25" s="4">
        <f t="shared" si="1"/>
        <v>0</v>
      </c>
    </row>
    <row r="26">
      <c r="A26" s="2" t="s">
        <v>44</v>
      </c>
      <c r="B26" s="2">
        <v>1.0</v>
      </c>
      <c r="C26" s="2">
        <v>66.0</v>
      </c>
      <c r="D26" s="2">
        <v>1.691</v>
      </c>
      <c r="H26" s="4">
        <f t="shared" si="1"/>
        <v>0</v>
      </c>
    </row>
    <row r="27">
      <c r="A27" s="2" t="s">
        <v>23</v>
      </c>
      <c r="B27" s="2">
        <v>2.0</v>
      </c>
      <c r="C27" s="2">
        <v>66.0</v>
      </c>
      <c r="D27" s="2">
        <v>0.475</v>
      </c>
      <c r="H27" s="4">
        <f t="shared" si="1"/>
        <v>1</v>
      </c>
    </row>
    <row r="28">
      <c r="A28" s="2" t="s">
        <v>37</v>
      </c>
      <c r="B28" s="2">
        <v>25.0</v>
      </c>
      <c r="C28" s="2">
        <v>66.0</v>
      </c>
      <c r="D28" s="2">
        <v>8.74708</v>
      </c>
      <c r="G28" s="2">
        <v>36.0</v>
      </c>
      <c r="H28" s="4">
        <f t="shared" si="1"/>
        <v>0</v>
      </c>
    </row>
    <row r="29">
      <c r="A29" s="2" t="s">
        <v>48</v>
      </c>
      <c r="B29" s="2">
        <v>1.0</v>
      </c>
      <c r="C29" s="2">
        <v>67.0</v>
      </c>
      <c r="D29" s="2">
        <v>7.913</v>
      </c>
      <c r="H29" s="4">
        <f t="shared" si="1"/>
        <v>0</v>
      </c>
    </row>
    <row r="30">
      <c r="A30" s="2" t="s">
        <v>33</v>
      </c>
      <c r="B30" s="2">
        <v>2.0</v>
      </c>
      <c r="C30" s="2">
        <v>67.0</v>
      </c>
      <c r="D30" s="2">
        <v>5.012</v>
      </c>
      <c r="H30" s="4">
        <f t="shared" si="1"/>
        <v>0</v>
      </c>
    </row>
    <row r="31">
      <c r="A31" s="2" t="s">
        <v>43</v>
      </c>
      <c r="B31" s="2">
        <v>1.0</v>
      </c>
      <c r="C31" s="2">
        <v>68.0</v>
      </c>
      <c r="D31" s="2">
        <v>9.89</v>
      </c>
      <c r="H31" s="4">
        <f t="shared" si="1"/>
        <v>0</v>
      </c>
    </row>
    <row r="32">
      <c r="A32" s="2" t="s">
        <v>38</v>
      </c>
      <c r="B32" s="2">
        <v>23.0</v>
      </c>
      <c r="C32" s="2">
        <v>68.0</v>
      </c>
      <c r="D32" s="2">
        <v>6.590304348</v>
      </c>
      <c r="G32" s="2">
        <v>25.0</v>
      </c>
      <c r="H32" s="4">
        <f t="shared" si="1"/>
        <v>0</v>
      </c>
    </row>
    <row r="33">
      <c r="A33" s="2" t="s">
        <v>32</v>
      </c>
      <c r="B33" s="2">
        <v>1.0</v>
      </c>
      <c r="C33" s="2">
        <v>69.0</v>
      </c>
      <c r="D33" s="2">
        <v>3.153</v>
      </c>
      <c r="H33" s="4">
        <f t="shared" si="1"/>
        <v>0</v>
      </c>
    </row>
    <row r="34">
      <c r="A34" s="2" t="s">
        <v>40</v>
      </c>
      <c r="B34" s="2">
        <v>1.0</v>
      </c>
      <c r="C34" s="2">
        <v>69.0</v>
      </c>
      <c r="D34" s="2">
        <v>1.403</v>
      </c>
      <c r="H34" s="4">
        <f t="shared" si="1"/>
        <v>0</v>
      </c>
    </row>
    <row r="35">
      <c r="A35" s="2" t="s">
        <v>39</v>
      </c>
      <c r="B35" s="2">
        <v>2.0</v>
      </c>
      <c r="C35" s="2">
        <v>69.0</v>
      </c>
      <c r="D35" s="2">
        <v>0.3475</v>
      </c>
      <c r="H35" s="4">
        <f t="shared" si="1"/>
        <v>1</v>
      </c>
    </row>
    <row r="36">
      <c r="A36" s="2" t="s">
        <v>34</v>
      </c>
      <c r="B36" s="2">
        <v>3.0</v>
      </c>
      <c r="C36" s="2">
        <v>69.0</v>
      </c>
      <c r="D36" s="2">
        <v>4.254</v>
      </c>
      <c r="E36" s="2">
        <v>0.273</v>
      </c>
      <c r="H36" s="4">
        <f t="shared" si="1"/>
        <v>0</v>
      </c>
    </row>
    <row r="37">
      <c r="A37" s="2" t="s">
        <v>45</v>
      </c>
      <c r="B37" s="2">
        <v>4.0</v>
      </c>
      <c r="C37" s="2">
        <v>69.0</v>
      </c>
      <c r="D37" s="2">
        <v>0.48225</v>
      </c>
      <c r="H37" s="4">
        <f t="shared" si="1"/>
        <v>1</v>
      </c>
    </row>
    <row r="38">
      <c r="A38" s="2" t="s">
        <v>41</v>
      </c>
      <c r="B38" s="2">
        <v>19.0</v>
      </c>
      <c r="C38" s="2">
        <v>69.0</v>
      </c>
      <c r="D38" s="2">
        <v>1.769210526</v>
      </c>
      <c r="H38" s="4">
        <f t="shared" si="1"/>
        <v>0</v>
      </c>
    </row>
    <row r="39">
      <c r="A39" s="2" t="s">
        <v>47</v>
      </c>
      <c r="B39" s="2">
        <v>13.0</v>
      </c>
      <c r="C39" s="2">
        <v>70.0</v>
      </c>
      <c r="D39" s="2">
        <v>4.710307692</v>
      </c>
      <c r="H39" s="4">
        <f t="shared" si="1"/>
        <v>0</v>
      </c>
    </row>
    <row r="40">
      <c r="A40" s="2" t="s">
        <v>35</v>
      </c>
      <c r="B40" s="2">
        <v>17.0</v>
      </c>
      <c r="C40" s="2">
        <v>70.0</v>
      </c>
      <c r="D40" s="2">
        <v>8.525473684</v>
      </c>
      <c r="G40" s="2">
        <v>19.0</v>
      </c>
      <c r="H40" s="4">
        <f t="shared" si="1"/>
        <v>0</v>
      </c>
    </row>
    <row r="41">
      <c r="A41" s="2" t="s">
        <v>49</v>
      </c>
      <c r="B41" s="2">
        <v>19.0</v>
      </c>
      <c r="C41" s="2">
        <v>70.0</v>
      </c>
      <c r="D41" s="2">
        <v>4.255894737</v>
      </c>
      <c r="H41" s="4">
        <f t="shared" si="1"/>
        <v>0</v>
      </c>
    </row>
    <row r="42">
      <c r="A42" s="2" t="s">
        <v>50</v>
      </c>
      <c r="B42" s="2">
        <v>25.0</v>
      </c>
      <c r="C42" s="2">
        <v>71.0</v>
      </c>
      <c r="D42" s="2">
        <v>5.725454545</v>
      </c>
      <c r="H42" s="4">
        <f t="shared" si="1"/>
        <v>0</v>
      </c>
    </row>
    <row r="43">
      <c r="A43" s="2" t="s">
        <v>31</v>
      </c>
      <c r="B43" s="2">
        <v>30.0</v>
      </c>
      <c r="C43" s="2">
        <v>71.0</v>
      </c>
      <c r="D43" s="2">
        <v>7.098633333</v>
      </c>
      <c r="F43" s="2">
        <v>6.0</v>
      </c>
      <c r="G43" s="2">
        <v>36.0</v>
      </c>
      <c r="H43" s="4">
        <f t="shared" si="1"/>
        <v>0</v>
      </c>
    </row>
    <row r="44">
      <c r="A44" s="2" t="s">
        <v>52</v>
      </c>
      <c r="B44" s="2">
        <v>5.0</v>
      </c>
      <c r="C44" s="2">
        <v>72.0</v>
      </c>
      <c r="D44" s="2">
        <v>6.524</v>
      </c>
      <c r="H44" s="4">
        <f t="shared" si="1"/>
        <v>0</v>
      </c>
    </row>
    <row r="45">
      <c r="A45" s="2" t="s">
        <v>69</v>
      </c>
      <c r="B45" s="2">
        <v>10.0</v>
      </c>
      <c r="C45" s="2">
        <v>72.0</v>
      </c>
      <c r="D45" s="2">
        <v>8.3273</v>
      </c>
      <c r="G45" s="2">
        <v>12.0</v>
      </c>
      <c r="H45" s="4">
        <f t="shared" si="1"/>
        <v>0</v>
      </c>
    </row>
    <row r="46">
      <c r="A46" s="2" t="s">
        <v>65</v>
      </c>
      <c r="B46" s="2">
        <v>1.0</v>
      </c>
      <c r="C46" s="2">
        <v>73.0</v>
      </c>
      <c r="D46" s="2">
        <v>0.898</v>
      </c>
      <c r="H46" s="4">
        <f t="shared" si="1"/>
        <v>1</v>
      </c>
    </row>
    <row r="47">
      <c r="A47" s="2" t="s">
        <v>61</v>
      </c>
      <c r="B47" s="2">
        <v>20.0</v>
      </c>
      <c r="C47" s="2">
        <v>74.0</v>
      </c>
      <c r="D47" s="2">
        <v>7.00285</v>
      </c>
      <c r="G47" s="2">
        <v>35.0</v>
      </c>
      <c r="H47" s="4">
        <f t="shared" si="1"/>
        <v>0</v>
      </c>
    </row>
    <row r="48">
      <c r="A48" s="2" t="s">
        <v>64</v>
      </c>
      <c r="B48" s="2">
        <v>5.0</v>
      </c>
      <c r="C48" s="2">
        <v>75.0</v>
      </c>
      <c r="D48" s="2">
        <v>6.4062</v>
      </c>
      <c r="H48" s="4">
        <f t="shared" si="1"/>
        <v>0</v>
      </c>
    </row>
    <row r="49">
      <c r="A49" s="2" t="s">
        <v>58</v>
      </c>
      <c r="B49" s="2">
        <v>10.0</v>
      </c>
      <c r="C49" s="2">
        <v>75.0</v>
      </c>
      <c r="D49" s="2">
        <v>6.4959</v>
      </c>
      <c r="H49" s="4">
        <f t="shared" si="1"/>
        <v>0</v>
      </c>
    </row>
    <row r="50">
      <c r="A50" s="2" t="s">
        <v>59</v>
      </c>
      <c r="B50" s="2">
        <v>22.0</v>
      </c>
      <c r="C50" s="2">
        <v>75.0</v>
      </c>
      <c r="D50" s="2">
        <v>7.969227273</v>
      </c>
      <c r="H50" s="4">
        <f t="shared" si="1"/>
        <v>0</v>
      </c>
    </row>
    <row r="51">
      <c r="A51" s="2" t="s">
        <v>53</v>
      </c>
      <c r="B51" s="2">
        <v>5.0</v>
      </c>
      <c r="C51" s="2">
        <v>76.0</v>
      </c>
      <c r="D51" s="2">
        <v>2.8032</v>
      </c>
      <c r="H51" s="4">
        <f t="shared" si="1"/>
        <v>0</v>
      </c>
    </row>
    <row r="52">
      <c r="A52" s="2" t="s">
        <v>55</v>
      </c>
      <c r="B52" s="2">
        <v>14.0</v>
      </c>
      <c r="C52" s="2">
        <v>76.0</v>
      </c>
      <c r="D52" s="2">
        <v>5.762142857</v>
      </c>
      <c r="H52" s="4">
        <f t="shared" si="1"/>
        <v>0</v>
      </c>
    </row>
    <row r="53">
      <c r="A53" s="2" t="s">
        <v>51</v>
      </c>
      <c r="B53" s="2">
        <v>2.0</v>
      </c>
      <c r="C53" s="2">
        <v>77.0</v>
      </c>
      <c r="D53" s="2">
        <v>1.4915</v>
      </c>
      <c r="H53" s="4">
        <f t="shared" si="1"/>
        <v>0</v>
      </c>
    </row>
    <row r="54">
      <c r="A54" s="2" t="s">
        <v>63</v>
      </c>
      <c r="B54" s="2">
        <v>2.0</v>
      </c>
      <c r="C54" s="2">
        <v>77.0</v>
      </c>
      <c r="D54" s="2">
        <v>4.3315</v>
      </c>
      <c r="G54" s="2">
        <v>3.0</v>
      </c>
      <c r="H54" s="4">
        <f t="shared" si="1"/>
        <v>0</v>
      </c>
    </row>
    <row r="55">
      <c r="A55" s="2" t="s">
        <v>68</v>
      </c>
      <c r="B55" s="2">
        <v>2.0</v>
      </c>
      <c r="C55" s="2">
        <v>77.0</v>
      </c>
      <c r="D55" s="2">
        <v>9.35</v>
      </c>
      <c r="H55" s="4">
        <f t="shared" si="1"/>
        <v>0</v>
      </c>
    </row>
    <row r="56">
      <c r="A56" s="2" t="s">
        <v>56</v>
      </c>
      <c r="B56" s="2">
        <v>25.0</v>
      </c>
      <c r="C56" s="2">
        <v>77.0</v>
      </c>
      <c r="D56" s="2">
        <v>7.849909091</v>
      </c>
      <c r="H56" s="4">
        <f t="shared" si="1"/>
        <v>0</v>
      </c>
    </row>
    <row r="57">
      <c r="A57" s="2" t="s">
        <v>70</v>
      </c>
      <c r="B57" s="2">
        <v>1.0</v>
      </c>
      <c r="C57" s="2">
        <v>78.0</v>
      </c>
      <c r="D57" s="2">
        <v>1.57</v>
      </c>
      <c r="H57" s="4">
        <f t="shared" si="1"/>
        <v>0</v>
      </c>
    </row>
    <row r="58">
      <c r="A58" s="2" t="s">
        <v>66</v>
      </c>
      <c r="B58" s="2">
        <v>3.0</v>
      </c>
      <c r="C58" s="2">
        <v>80.0</v>
      </c>
      <c r="D58" s="2">
        <v>5.2</v>
      </c>
      <c r="H58" s="4">
        <f t="shared" si="1"/>
        <v>0</v>
      </c>
    </row>
    <row r="59">
      <c r="A59" s="2" t="s">
        <v>62</v>
      </c>
      <c r="B59" s="2">
        <v>4.0</v>
      </c>
      <c r="C59" s="2">
        <v>80.0</v>
      </c>
      <c r="D59" s="2">
        <v>6.2095</v>
      </c>
      <c r="H59" s="4">
        <f t="shared" si="1"/>
        <v>0</v>
      </c>
    </row>
    <row r="60">
      <c r="A60" s="2" t="s">
        <v>54</v>
      </c>
      <c r="B60" s="2">
        <v>6.0</v>
      </c>
      <c r="C60" s="2">
        <v>80.0</v>
      </c>
      <c r="D60" s="2">
        <v>7.929</v>
      </c>
      <c r="H60" s="4">
        <f t="shared" si="1"/>
        <v>0</v>
      </c>
    </row>
    <row r="61">
      <c r="A61" s="2" t="s">
        <v>60</v>
      </c>
      <c r="B61" s="2">
        <v>16.0</v>
      </c>
      <c r="C61" s="2">
        <v>80.0</v>
      </c>
      <c r="D61" s="2">
        <v>6.168875</v>
      </c>
      <c r="H61" s="4">
        <f t="shared" si="1"/>
        <v>0</v>
      </c>
    </row>
    <row r="62">
      <c r="A62" s="2" t="s">
        <v>71</v>
      </c>
      <c r="B62" s="2">
        <v>1.0</v>
      </c>
      <c r="C62" s="2">
        <v>81.0</v>
      </c>
      <c r="D62" s="2">
        <v>0.595</v>
      </c>
      <c r="G62" s="2">
        <v>2.0</v>
      </c>
      <c r="H62" s="4">
        <f t="shared" si="1"/>
        <v>1</v>
      </c>
    </row>
    <row r="63">
      <c r="A63" s="2" t="s">
        <v>82</v>
      </c>
      <c r="B63" s="2">
        <v>1.0</v>
      </c>
      <c r="C63" s="2">
        <v>81.0</v>
      </c>
      <c r="D63" s="2">
        <v>2.401</v>
      </c>
      <c r="H63" s="4">
        <f t="shared" si="1"/>
        <v>0</v>
      </c>
    </row>
    <row r="64">
      <c r="A64" s="2" t="s">
        <v>79</v>
      </c>
      <c r="B64" s="2">
        <v>14.0</v>
      </c>
      <c r="C64" s="2">
        <v>81.0</v>
      </c>
      <c r="D64" s="2">
        <v>6.197785714</v>
      </c>
      <c r="H64" s="4">
        <f t="shared" si="1"/>
        <v>0</v>
      </c>
    </row>
    <row r="65">
      <c r="A65" s="2" t="s">
        <v>92</v>
      </c>
      <c r="B65" s="2">
        <v>29.0</v>
      </c>
      <c r="C65" s="2">
        <v>81.0</v>
      </c>
      <c r="D65" s="2">
        <v>2.781103448</v>
      </c>
      <c r="G65" s="2">
        <v>33.0</v>
      </c>
      <c r="H65" s="4">
        <f t="shared" si="1"/>
        <v>0</v>
      </c>
    </row>
    <row r="66">
      <c r="A66" s="2" t="s">
        <v>88</v>
      </c>
      <c r="B66" s="2">
        <v>1.0</v>
      </c>
      <c r="C66" s="2">
        <v>82.0</v>
      </c>
      <c r="D66" s="2">
        <v>0.751</v>
      </c>
      <c r="H66" s="4">
        <f t="shared" si="1"/>
        <v>1</v>
      </c>
    </row>
    <row r="67">
      <c r="A67" s="2" t="s">
        <v>87</v>
      </c>
      <c r="B67" s="2">
        <v>3.0</v>
      </c>
      <c r="C67" s="2">
        <v>82.0</v>
      </c>
      <c r="D67" s="2">
        <v>3.5163333333</v>
      </c>
      <c r="H67" s="4">
        <f t="shared" si="1"/>
        <v>0</v>
      </c>
    </row>
    <row r="68">
      <c r="A68" s="2" t="s">
        <v>78</v>
      </c>
      <c r="B68" s="2">
        <v>4.0</v>
      </c>
      <c r="C68" s="2">
        <v>82.0</v>
      </c>
      <c r="D68" s="2">
        <v>0.58325</v>
      </c>
      <c r="H68" s="4">
        <f t="shared" si="1"/>
        <v>1</v>
      </c>
    </row>
    <row r="69">
      <c r="A69" s="2" t="s">
        <v>84</v>
      </c>
      <c r="B69" s="2">
        <v>8.0</v>
      </c>
      <c r="C69" s="2">
        <v>82.0</v>
      </c>
      <c r="D69" s="2">
        <v>4.91</v>
      </c>
      <c r="H69" s="4">
        <f t="shared" si="1"/>
        <v>0</v>
      </c>
    </row>
    <row r="70">
      <c r="A70" s="2" t="s">
        <v>85</v>
      </c>
      <c r="B70" s="2">
        <v>14.0</v>
      </c>
      <c r="C70" s="2">
        <v>82.0</v>
      </c>
      <c r="D70" s="2">
        <v>5.6715</v>
      </c>
      <c r="H70" s="4">
        <f t="shared" si="1"/>
        <v>0</v>
      </c>
    </row>
    <row r="71">
      <c r="A71" s="2" t="s">
        <v>76</v>
      </c>
      <c r="B71" s="2">
        <v>36.0</v>
      </c>
      <c r="C71" s="2">
        <v>82.0</v>
      </c>
      <c r="D71" s="2">
        <v>4.233067143</v>
      </c>
      <c r="G71" s="2">
        <v>28.0</v>
      </c>
      <c r="H71" s="4">
        <f t="shared" si="1"/>
        <v>0</v>
      </c>
    </row>
    <row r="72">
      <c r="A72" s="2" t="s">
        <v>75</v>
      </c>
      <c r="B72" s="2">
        <v>1.0</v>
      </c>
      <c r="C72" s="2">
        <v>83.0</v>
      </c>
      <c r="D72" s="2">
        <v>1.008</v>
      </c>
      <c r="H72" s="4">
        <f t="shared" si="1"/>
        <v>0</v>
      </c>
    </row>
    <row r="73">
      <c r="A73" s="2" t="s">
        <v>74</v>
      </c>
      <c r="B73" s="2">
        <v>19.0</v>
      </c>
      <c r="C73" s="2">
        <v>83.0</v>
      </c>
      <c r="D73" s="2">
        <v>3.893684211</v>
      </c>
      <c r="G73" s="2">
        <v>23.0</v>
      </c>
      <c r="H73" s="4">
        <f t="shared" si="1"/>
        <v>0</v>
      </c>
    </row>
    <row r="74">
      <c r="A74" s="2" t="s">
        <v>80</v>
      </c>
      <c r="B74" s="2">
        <v>22.0</v>
      </c>
      <c r="C74" s="2">
        <v>83.0</v>
      </c>
      <c r="D74" s="2">
        <v>8.468090909</v>
      </c>
      <c r="H74" s="4">
        <f t="shared" si="1"/>
        <v>0</v>
      </c>
    </row>
    <row r="75">
      <c r="A75" s="2" t="s">
        <v>73</v>
      </c>
      <c r="B75" s="2">
        <v>3.0</v>
      </c>
      <c r="C75" s="2">
        <v>85.0</v>
      </c>
      <c r="D75" s="2">
        <v>7.7383333333</v>
      </c>
      <c r="H75" s="4">
        <f t="shared" si="1"/>
        <v>0</v>
      </c>
    </row>
    <row r="76">
      <c r="A76" s="2" t="s">
        <v>83</v>
      </c>
      <c r="B76" s="2">
        <v>22.0</v>
      </c>
      <c r="C76" s="2">
        <v>85.0</v>
      </c>
      <c r="D76" s="2">
        <v>6.232954545</v>
      </c>
      <c r="H76" s="4">
        <f t="shared" si="1"/>
        <v>0</v>
      </c>
    </row>
    <row r="77">
      <c r="A77" s="2" t="s">
        <v>89</v>
      </c>
      <c r="B77" s="2">
        <v>22.0</v>
      </c>
      <c r="C77" s="2">
        <v>85.0</v>
      </c>
      <c r="D77" s="2">
        <v>6.260090909</v>
      </c>
      <c r="G77" s="2">
        <v>27.0</v>
      </c>
      <c r="H77" s="4">
        <f t="shared" si="1"/>
        <v>0</v>
      </c>
    </row>
    <row r="78">
      <c r="A78" s="2" t="s">
        <v>81</v>
      </c>
      <c r="B78" s="2">
        <v>1.0</v>
      </c>
      <c r="C78" s="2">
        <v>86.0</v>
      </c>
      <c r="D78" s="2">
        <v>0.651</v>
      </c>
      <c r="H78" s="4">
        <f t="shared" si="1"/>
        <v>1</v>
      </c>
    </row>
    <row r="79">
      <c r="A79" s="2" t="s">
        <v>90</v>
      </c>
      <c r="B79" s="2">
        <v>1.0</v>
      </c>
      <c r="C79" s="2">
        <v>86.0</v>
      </c>
      <c r="D79" s="2">
        <v>2.043</v>
      </c>
      <c r="H79" s="4">
        <f t="shared" si="1"/>
        <v>0</v>
      </c>
    </row>
    <row r="80">
      <c r="A80" s="2" t="s">
        <v>91</v>
      </c>
      <c r="B80" s="2">
        <v>1.0</v>
      </c>
      <c r="C80" s="2">
        <v>86.0</v>
      </c>
      <c r="D80" s="2">
        <v>0.725</v>
      </c>
      <c r="H80" s="4">
        <f t="shared" si="1"/>
        <v>1</v>
      </c>
    </row>
    <row r="81">
      <c r="A81" s="2" t="s">
        <v>77</v>
      </c>
      <c r="B81" s="2">
        <v>10.0</v>
      </c>
      <c r="C81" s="2">
        <v>86.0</v>
      </c>
      <c r="D81" s="2">
        <v>1.9821</v>
      </c>
      <c r="H81" s="4">
        <f t="shared" si="1"/>
        <v>0</v>
      </c>
    </row>
    <row r="82">
      <c r="A82" s="2" t="s">
        <v>86</v>
      </c>
      <c r="B82" s="2">
        <v>22.0</v>
      </c>
      <c r="C82" s="2">
        <v>86.0</v>
      </c>
      <c r="D82" s="2">
        <v>6.424227273</v>
      </c>
      <c r="H82" s="4">
        <f t="shared" si="1"/>
        <v>0</v>
      </c>
    </row>
    <row r="83">
      <c r="A83" s="2" t="s">
        <v>72</v>
      </c>
      <c r="B83" s="2">
        <v>14.0</v>
      </c>
      <c r="C83" s="2">
        <v>87.0</v>
      </c>
      <c r="D83" s="2">
        <v>5.650428571</v>
      </c>
      <c r="H83" s="4">
        <f t="shared" si="1"/>
        <v>0</v>
      </c>
    </row>
    <row r="84">
      <c r="A84" s="1" t="s">
        <v>0</v>
      </c>
      <c r="B84" s="1" t="s">
        <v>1</v>
      </c>
      <c r="C84" s="1" t="s">
        <v>2</v>
      </c>
      <c r="D84" s="1" t="s">
        <v>93</v>
      </c>
      <c r="F84" s="2" t="s">
        <v>4</v>
      </c>
      <c r="H84" s="1" t="s">
        <v>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93</v>
      </c>
    </row>
    <row r="2">
      <c r="A2" s="2" t="s">
        <v>6</v>
      </c>
      <c r="B2" s="2">
        <v>1.0</v>
      </c>
      <c r="C2" s="2">
        <v>35.0</v>
      </c>
      <c r="D2" s="2">
        <v>0.988</v>
      </c>
    </row>
    <row r="3">
      <c r="A3" s="2" t="s">
        <v>7</v>
      </c>
      <c r="B3" s="2">
        <v>1.0</v>
      </c>
      <c r="C3" s="2">
        <v>25.0</v>
      </c>
      <c r="D3" s="2">
        <v>1.205</v>
      </c>
    </row>
    <row r="4">
      <c r="A4" s="2" t="s">
        <v>8</v>
      </c>
      <c r="B4" s="2">
        <v>1.0</v>
      </c>
      <c r="C4" s="2">
        <v>62.0</v>
      </c>
      <c r="D4" s="2">
        <v>2.243</v>
      </c>
    </row>
    <row r="5">
      <c r="A5" s="2" t="s">
        <v>13</v>
      </c>
      <c r="B5" s="2">
        <v>1.0</v>
      </c>
      <c r="C5" s="2">
        <v>31.0</v>
      </c>
      <c r="D5" s="2">
        <v>2.139</v>
      </c>
    </row>
    <row r="6">
      <c r="A6" s="2" t="s">
        <v>14</v>
      </c>
      <c r="B6" s="2">
        <v>1.0</v>
      </c>
      <c r="C6" s="2">
        <v>37.0</v>
      </c>
      <c r="D6" s="2">
        <v>2.399</v>
      </c>
    </row>
    <row r="7">
      <c r="A7" s="2" t="s">
        <v>19</v>
      </c>
      <c r="B7" s="2">
        <v>1.0</v>
      </c>
      <c r="C7" s="2">
        <v>65.0</v>
      </c>
      <c r="D7" s="2">
        <v>10.046</v>
      </c>
    </row>
    <row r="8">
      <c r="A8" s="2" t="s">
        <v>32</v>
      </c>
      <c r="B8" s="2">
        <v>1.0</v>
      </c>
      <c r="C8" s="2">
        <v>69.0</v>
      </c>
      <c r="D8" s="2">
        <v>3.153</v>
      </c>
    </row>
    <row r="9">
      <c r="A9" s="2" t="s">
        <v>40</v>
      </c>
      <c r="B9" s="2">
        <v>1.0</v>
      </c>
      <c r="C9" s="2">
        <v>69.0</v>
      </c>
      <c r="D9" s="2">
        <v>1.403</v>
      </c>
    </row>
    <row r="10">
      <c r="A10" s="2" t="s">
        <v>43</v>
      </c>
      <c r="B10" s="2">
        <v>1.0</v>
      </c>
      <c r="C10" s="2">
        <v>68.0</v>
      </c>
      <c r="D10" s="2">
        <v>9.89</v>
      </c>
    </row>
    <row r="11">
      <c r="A11" s="2" t="s">
        <v>44</v>
      </c>
      <c r="B11" s="2">
        <v>1.0</v>
      </c>
      <c r="C11" s="2">
        <v>66.0</v>
      </c>
      <c r="D11" s="2">
        <v>1.691</v>
      </c>
    </row>
    <row r="12">
      <c r="A12" s="2" t="s">
        <v>48</v>
      </c>
      <c r="B12" s="2">
        <v>1.0</v>
      </c>
      <c r="C12" s="2">
        <v>67.0</v>
      </c>
      <c r="D12" s="2">
        <v>7.913</v>
      </c>
    </row>
    <row r="13">
      <c r="A13" s="2" t="s">
        <v>65</v>
      </c>
      <c r="B13" s="2">
        <v>1.0</v>
      </c>
      <c r="C13" s="2">
        <v>73.0</v>
      </c>
      <c r="D13" s="2">
        <v>0.898</v>
      </c>
    </row>
    <row r="14">
      <c r="A14" s="2" t="s">
        <v>70</v>
      </c>
      <c r="B14" s="2">
        <v>1.0</v>
      </c>
      <c r="C14" s="2">
        <v>78.0</v>
      </c>
      <c r="D14" s="2">
        <v>1.57</v>
      </c>
    </row>
    <row r="15">
      <c r="A15" s="2" t="s">
        <v>71</v>
      </c>
      <c r="B15" s="2">
        <v>1.0</v>
      </c>
      <c r="C15" s="2">
        <v>81.0</v>
      </c>
      <c r="D15" s="2">
        <v>0.595</v>
      </c>
    </row>
    <row r="16">
      <c r="A16" s="2" t="s">
        <v>75</v>
      </c>
      <c r="B16" s="2">
        <v>1.0</v>
      </c>
      <c r="C16" s="2">
        <v>83.0</v>
      </c>
      <c r="D16" s="2">
        <v>1.008</v>
      </c>
    </row>
    <row r="17">
      <c r="A17" s="2" t="s">
        <v>81</v>
      </c>
      <c r="B17" s="2">
        <v>1.0</v>
      </c>
      <c r="C17" s="2">
        <v>86.0</v>
      </c>
      <c r="D17" s="2">
        <v>0.651</v>
      </c>
    </row>
    <row r="18">
      <c r="A18" s="2" t="s">
        <v>82</v>
      </c>
      <c r="B18" s="2">
        <v>1.0</v>
      </c>
      <c r="C18" s="2">
        <v>81.0</v>
      </c>
      <c r="D18" s="2">
        <v>2.401</v>
      </c>
    </row>
    <row r="19">
      <c r="A19" s="2" t="s">
        <v>88</v>
      </c>
      <c r="B19" s="2">
        <v>1.0</v>
      </c>
      <c r="C19" s="2">
        <v>82.0</v>
      </c>
      <c r="D19" s="2">
        <v>0.751</v>
      </c>
    </row>
    <row r="20">
      <c r="A20" s="2" t="s">
        <v>90</v>
      </c>
      <c r="B20" s="2">
        <v>1.0</v>
      </c>
      <c r="C20" s="2">
        <v>86.0</v>
      </c>
      <c r="D20" s="2">
        <v>2.043</v>
      </c>
    </row>
    <row r="21">
      <c r="A21" s="2" t="s">
        <v>91</v>
      </c>
      <c r="B21" s="2">
        <v>1.0</v>
      </c>
      <c r="C21" s="2">
        <v>86.0</v>
      </c>
      <c r="D21" s="2">
        <v>0.725</v>
      </c>
    </row>
    <row r="22">
      <c r="A22" s="2" t="s">
        <v>18</v>
      </c>
      <c r="B22" s="2">
        <v>2.0</v>
      </c>
      <c r="C22" s="2">
        <v>55.0</v>
      </c>
      <c r="D22" s="2">
        <v>2.2975</v>
      </c>
    </row>
    <row r="23">
      <c r="A23" s="2" t="s">
        <v>23</v>
      </c>
      <c r="B23" s="2">
        <v>2.0</v>
      </c>
      <c r="C23" s="2">
        <v>66.0</v>
      </c>
      <c r="D23" s="2">
        <v>0.475</v>
      </c>
    </row>
    <row r="24">
      <c r="A24" s="2" t="s">
        <v>24</v>
      </c>
      <c r="B24" s="2">
        <v>2.0</v>
      </c>
      <c r="C24" s="2">
        <v>45.0</v>
      </c>
      <c r="D24" s="2">
        <v>2.9265</v>
      </c>
    </row>
    <row r="25">
      <c r="A25" s="2" t="s">
        <v>25</v>
      </c>
      <c r="B25" s="2">
        <v>2.0</v>
      </c>
      <c r="C25" s="2">
        <v>64.0</v>
      </c>
      <c r="D25" s="2">
        <v>4.0105</v>
      </c>
    </row>
    <row r="26">
      <c r="A26" s="2" t="s">
        <v>33</v>
      </c>
      <c r="B26" s="2">
        <v>2.0</v>
      </c>
      <c r="C26" s="2">
        <v>67.0</v>
      </c>
      <c r="D26" s="2">
        <v>5.012</v>
      </c>
    </row>
    <row r="27">
      <c r="A27" s="2" t="s">
        <v>39</v>
      </c>
      <c r="B27" s="2">
        <v>2.0</v>
      </c>
      <c r="C27" s="2">
        <v>69.0</v>
      </c>
      <c r="D27" s="2">
        <v>0.3475</v>
      </c>
    </row>
    <row r="28">
      <c r="A28" s="2" t="s">
        <v>51</v>
      </c>
      <c r="B28" s="2">
        <v>2.0</v>
      </c>
      <c r="C28" s="2">
        <v>77.0</v>
      </c>
      <c r="D28" s="2">
        <v>1.4915</v>
      </c>
    </row>
    <row r="29">
      <c r="A29" s="2" t="s">
        <v>63</v>
      </c>
      <c r="B29" s="2">
        <v>2.0</v>
      </c>
      <c r="C29" s="2">
        <v>77.0</v>
      </c>
      <c r="D29" s="2">
        <v>4.3315</v>
      </c>
    </row>
    <row r="30">
      <c r="A30" s="2" t="s">
        <v>68</v>
      </c>
      <c r="B30" s="2">
        <v>2.0</v>
      </c>
      <c r="C30" s="2">
        <v>77.0</v>
      </c>
      <c r="D30" s="2">
        <v>9.35</v>
      </c>
    </row>
    <row r="31">
      <c r="A31" s="2" t="s">
        <v>34</v>
      </c>
      <c r="B31" s="2">
        <v>3.0</v>
      </c>
      <c r="C31" s="2">
        <v>69.0</v>
      </c>
      <c r="D31" s="2">
        <v>4.254</v>
      </c>
    </row>
    <row r="32">
      <c r="A32" s="2" t="s">
        <v>66</v>
      </c>
      <c r="B32" s="2">
        <v>3.0</v>
      </c>
      <c r="C32" s="2">
        <v>80.0</v>
      </c>
      <c r="D32" s="2">
        <v>5.2</v>
      </c>
    </row>
    <row r="33">
      <c r="A33" s="2" t="s">
        <v>73</v>
      </c>
      <c r="B33" s="2">
        <v>3.0</v>
      </c>
      <c r="C33" s="2">
        <v>85.0</v>
      </c>
      <c r="D33" s="2">
        <v>7.7383333333</v>
      </c>
    </row>
    <row r="34">
      <c r="A34" s="2" t="s">
        <v>87</v>
      </c>
      <c r="B34" s="2">
        <v>3.0</v>
      </c>
      <c r="C34" s="2">
        <v>82.0</v>
      </c>
      <c r="D34" s="2">
        <v>3.5163333333</v>
      </c>
    </row>
    <row r="35">
      <c r="A35" s="2" t="s">
        <v>45</v>
      </c>
      <c r="B35" s="2">
        <v>4.0</v>
      </c>
      <c r="C35" s="2">
        <v>69.0</v>
      </c>
      <c r="D35" s="2">
        <v>0.48225</v>
      </c>
    </row>
    <row r="36">
      <c r="A36" s="2" t="s">
        <v>62</v>
      </c>
      <c r="B36" s="2">
        <v>4.0</v>
      </c>
      <c r="C36" s="2">
        <v>80.0</v>
      </c>
      <c r="D36" s="2">
        <v>6.2095</v>
      </c>
    </row>
    <row r="37">
      <c r="A37" s="2" t="s">
        <v>78</v>
      </c>
      <c r="B37" s="2">
        <v>4.0</v>
      </c>
      <c r="C37" s="2">
        <v>82.0</v>
      </c>
      <c r="D37" s="2">
        <v>0.58325</v>
      </c>
    </row>
    <row r="38">
      <c r="A38" s="2" t="s">
        <v>10</v>
      </c>
      <c r="B38" s="2">
        <v>5.0</v>
      </c>
      <c r="C38" s="2">
        <v>52.0</v>
      </c>
      <c r="D38" s="2">
        <v>5.9718</v>
      </c>
    </row>
    <row r="39">
      <c r="A39" s="2" t="s">
        <v>52</v>
      </c>
      <c r="B39" s="2">
        <v>5.0</v>
      </c>
      <c r="C39" s="2">
        <v>72.0</v>
      </c>
      <c r="D39" s="2">
        <v>6.524</v>
      </c>
    </row>
    <row r="40">
      <c r="A40" s="2" t="s">
        <v>53</v>
      </c>
      <c r="B40" s="2">
        <v>5.0</v>
      </c>
      <c r="C40" s="2">
        <v>76.0</v>
      </c>
      <c r="D40" s="2">
        <v>2.8032</v>
      </c>
    </row>
    <row r="41">
      <c r="A41" s="2" t="s">
        <v>64</v>
      </c>
      <c r="B41" s="2">
        <v>5.0</v>
      </c>
      <c r="C41" s="2">
        <v>75.0</v>
      </c>
      <c r="D41" s="2">
        <v>6.4062</v>
      </c>
    </row>
    <row r="42">
      <c r="A42" s="2" t="s">
        <v>15</v>
      </c>
      <c r="B42" s="2">
        <v>6.0</v>
      </c>
      <c r="C42" s="2">
        <v>62.0</v>
      </c>
      <c r="D42" s="2">
        <v>6.32833333</v>
      </c>
    </row>
    <row r="43">
      <c r="A43" s="2" t="s">
        <v>22</v>
      </c>
      <c r="B43" s="2">
        <v>6.0</v>
      </c>
      <c r="C43" s="2">
        <v>55.0</v>
      </c>
      <c r="D43" s="2">
        <v>6.513666666</v>
      </c>
    </row>
    <row r="44">
      <c r="A44" s="2" t="s">
        <v>54</v>
      </c>
      <c r="B44" s="2">
        <v>6.0</v>
      </c>
      <c r="C44" s="2">
        <v>80.0</v>
      </c>
      <c r="D44" s="2">
        <v>7.929</v>
      </c>
    </row>
    <row r="45">
      <c r="A45" s="2" t="s">
        <v>84</v>
      </c>
      <c r="B45" s="2">
        <v>8.0</v>
      </c>
      <c r="C45" s="2">
        <v>82.0</v>
      </c>
      <c r="D45" s="2">
        <v>4.91</v>
      </c>
    </row>
    <row r="46">
      <c r="A46" s="2" t="s">
        <v>36</v>
      </c>
      <c r="B46" s="2">
        <v>9.0</v>
      </c>
      <c r="C46" s="2">
        <v>65.0</v>
      </c>
      <c r="D46" s="2">
        <v>8.9488888889</v>
      </c>
    </row>
    <row r="47">
      <c r="A47" s="2" t="s">
        <v>11</v>
      </c>
      <c r="B47" s="2">
        <v>10.0</v>
      </c>
      <c r="C47" s="2">
        <v>51.0</v>
      </c>
      <c r="D47" s="2">
        <v>0.7901</v>
      </c>
    </row>
    <row r="48">
      <c r="A48" s="2" t="s">
        <v>28</v>
      </c>
      <c r="B48" s="2">
        <v>10.0</v>
      </c>
      <c r="C48" s="2">
        <v>55.0</v>
      </c>
      <c r="D48" s="2">
        <v>3.1032</v>
      </c>
    </row>
    <row r="49">
      <c r="A49" s="2" t="s">
        <v>58</v>
      </c>
      <c r="B49" s="2">
        <v>10.0</v>
      </c>
      <c r="C49" s="2">
        <v>75.0</v>
      </c>
      <c r="D49" s="2">
        <v>6.4959</v>
      </c>
    </row>
    <row r="50">
      <c r="A50" s="2" t="s">
        <v>69</v>
      </c>
      <c r="B50" s="2">
        <v>10.0</v>
      </c>
      <c r="C50" s="2">
        <v>72.0</v>
      </c>
      <c r="D50" s="2">
        <v>8.3273</v>
      </c>
    </row>
    <row r="51">
      <c r="A51" s="2" t="s">
        <v>77</v>
      </c>
      <c r="B51" s="2">
        <v>10.0</v>
      </c>
      <c r="C51" s="2">
        <v>86.0</v>
      </c>
      <c r="D51" s="2">
        <v>1.9821</v>
      </c>
    </row>
    <row r="52">
      <c r="A52" s="2" t="s">
        <v>9</v>
      </c>
      <c r="B52" s="2">
        <v>13.0</v>
      </c>
      <c r="C52" s="2">
        <v>58.0</v>
      </c>
      <c r="D52" s="2">
        <v>8.355153846</v>
      </c>
    </row>
    <row r="53">
      <c r="A53" s="2" t="s">
        <v>12</v>
      </c>
      <c r="B53" s="2">
        <v>13.0</v>
      </c>
      <c r="C53" s="2">
        <v>56.0</v>
      </c>
      <c r="D53" s="2">
        <v>5.757769231</v>
      </c>
    </row>
    <row r="54">
      <c r="A54" s="2" t="s">
        <v>47</v>
      </c>
      <c r="B54" s="2">
        <v>13.0</v>
      </c>
      <c r="C54" s="2">
        <v>70.0</v>
      </c>
      <c r="D54" s="2">
        <v>4.710307692</v>
      </c>
    </row>
    <row r="55">
      <c r="A55" s="2" t="s">
        <v>16</v>
      </c>
      <c r="B55" s="2">
        <v>14.0</v>
      </c>
      <c r="C55" s="2">
        <v>64.0</v>
      </c>
      <c r="D55" s="2">
        <v>5.306142857</v>
      </c>
    </row>
    <row r="56">
      <c r="A56" s="2" t="s">
        <v>55</v>
      </c>
      <c r="B56" s="2">
        <v>14.0</v>
      </c>
      <c r="C56" s="2">
        <v>76.0</v>
      </c>
      <c r="D56" s="2">
        <v>5.762142857</v>
      </c>
    </row>
    <row r="57">
      <c r="A57" s="2" t="s">
        <v>72</v>
      </c>
      <c r="B57" s="2">
        <v>14.0</v>
      </c>
      <c r="C57" s="2">
        <v>87.0</v>
      </c>
      <c r="D57" s="2">
        <v>5.650428571</v>
      </c>
    </row>
    <row r="58">
      <c r="A58" s="2" t="s">
        <v>79</v>
      </c>
      <c r="B58" s="2">
        <v>14.0</v>
      </c>
      <c r="C58" s="2">
        <v>81.0</v>
      </c>
      <c r="D58" s="2">
        <v>6.197785714</v>
      </c>
    </row>
    <row r="59">
      <c r="A59" s="2" t="s">
        <v>85</v>
      </c>
      <c r="B59" s="2">
        <v>14.0</v>
      </c>
      <c r="C59" s="2">
        <v>82.0</v>
      </c>
      <c r="D59" s="2">
        <v>5.6715</v>
      </c>
    </row>
    <row r="60">
      <c r="A60" s="2" t="s">
        <v>60</v>
      </c>
      <c r="B60" s="2">
        <v>16.0</v>
      </c>
      <c r="C60" s="2">
        <v>80.0</v>
      </c>
      <c r="D60" s="2">
        <v>6.168875</v>
      </c>
    </row>
    <row r="61">
      <c r="A61" s="2" t="s">
        <v>35</v>
      </c>
      <c r="B61" s="2">
        <v>17.0</v>
      </c>
      <c r="C61" s="2">
        <v>70.0</v>
      </c>
      <c r="D61" s="2">
        <v>8.525473684</v>
      </c>
    </row>
    <row r="62">
      <c r="A62" s="2" t="s">
        <v>17</v>
      </c>
      <c r="B62" s="2">
        <v>19.0</v>
      </c>
      <c r="C62" s="2">
        <v>59.0</v>
      </c>
      <c r="D62" s="2">
        <v>2.694684211</v>
      </c>
    </row>
    <row r="63">
      <c r="A63" s="2" t="s">
        <v>27</v>
      </c>
      <c r="B63" s="2">
        <v>19.0</v>
      </c>
      <c r="C63" s="2">
        <v>51.0</v>
      </c>
      <c r="D63" s="2">
        <v>4.185842105</v>
      </c>
    </row>
    <row r="64">
      <c r="A64" s="2" t="s">
        <v>41</v>
      </c>
      <c r="B64" s="2">
        <v>19.0</v>
      </c>
      <c r="C64" s="2">
        <v>69.0</v>
      </c>
      <c r="D64" s="2">
        <v>1.769210526</v>
      </c>
    </row>
    <row r="65">
      <c r="A65" s="2" t="s">
        <v>49</v>
      </c>
      <c r="B65" s="2">
        <v>19.0</v>
      </c>
      <c r="C65" s="2">
        <v>70.0</v>
      </c>
      <c r="D65" s="2">
        <v>4.255894737</v>
      </c>
    </row>
    <row r="66">
      <c r="A66" s="2" t="s">
        <v>74</v>
      </c>
      <c r="B66" s="2">
        <v>19.0</v>
      </c>
      <c r="C66" s="2">
        <v>83.0</v>
      </c>
      <c r="D66" s="2">
        <v>3.893684211</v>
      </c>
    </row>
    <row r="67">
      <c r="A67" s="2" t="s">
        <v>61</v>
      </c>
      <c r="B67" s="2">
        <v>20.0</v>
      </c>
      <c r="C67" s="2">
        <v>74.0</v>
      </c>
      <c r="D67" s="2">
        <v>7.00285</v>
      </c>
    </row>
    <row r="68">
      <c r="A68" s="2" t="s">
        <v>5</v>
      </c>
      <c r="B68" s="2">
        <v>22.0</v>
      </c>
      <c r="C68" s="2">
        <v>64.0</v>
      </c>
      <c r="D68" s="2">
        <v>6.798636364</v>
      </c>
    </row>
    <row r="69">
      <c r="A69" s="2" t="s">
        <v>30</v>
      </c>
      <c r="B69" s="2">
        <v>22.0</v>
      </c>
      <c r="C69" s="2">
        <v>56.0</v>
      </c>
      <c r="D69" s="2">
        <v>4.808909091</v>
      </c>
    </row>
    <row r="70">
      <c r="A70" s="2" t="s">
        <v>59</v>
      </c>
      <c r="B70" s="2">
        <v>22.0</v>
      </c>
      <c r="C70" s="2">
        <v>75.0</v>
      </c>
      <c r="D70" s="2">
        <v>7.969227273</v>
      </c>
    </row>
    <row r="71">
      <c r="A71" s="2" t="s">
        <v>80</v>
      </c>
      <c r="B71" s="2">
        <v>22.0</v>
      </c>
      <c r="C71" s="2">
        <v>83.0</v>
      </c>
      <c r="D71" s="2">
        <v>8.468090909</v>
      </c>
    </row>
    <row r="72">
      <c r="A72" s="2" t="s">
        <v>83</v>
      </c>
      <c r="B72" s="2">
        <v>22.0</v>
      </c>
      <c r="C72" s="2">
        <v>85.0</v>
      </c>
      <c r="D72" s="2">
        <v>6.232954545</v>
      </c>
    </row>
    <row r="73">
      <c r="A73" s="2" t="s">
        <v>86</v>
      </c>
      <c r="B73" s="2">
        <v>22.0</v>
      </c>
      <c r="C73" s="2">
        <v>86.0</v>
      </c>
      <c r="D73" s="2">
        <v>6.424227273</v>
      </c>
    </row>
    <row r="74">
      <c r="A74" s="2" t="s">
        <v>89</v>
      </c>
      <c r="B74" s="2">
        <v>22.0</v>
      </c>
      <c r="C74" s="2">
        <v>85.0</v>
      </c>
      <c r="D74" s="2">
        <v>6.260090909</v>
      </c>
    </row>
    <row r="75">
      <c r="A75" s="2" t="s">
        <v>21</v>
      </c>
      <c r="B75" s="2">
        <v>23.0</v>
      </c>
      <c r="C75" s="2">
        <v>26.0</v>
      </c>
      <c r="D75" s="2">
        <v>4.225391304</v>
      </c>
    </row>
    <row r="76">
      <c r="A76" s="2" t="s">
        <v>38</v>
      </c>
      <c r="B76" s="2">
        <v>23.0</v>
      </c>
      <c r="C76" s="2">
        <v>68.0</v>
      </c>
      <c r="D76" s="2">
        <v>6.590304348</v>
      </c>
    </row>
    <row r="77">
      <c r="A77" s="2" t="s">
        <v>29</v>
      </c>
      <c r="B77" s="2">
        <v>24.0</v>
      </c>
      <c r="C77" s="2">
        <v>58.0</v>
      </c>
      <c r="D77" s="2">
        <v>6.534291667</v>
      </c>
    </row>
    <row r="78">
      <c r="A78" s="2" t="s">
        <v>37</v>
      </c>
      <c r="B78" s="2">
        <v>25.0</v>
      </c>
      <c r="C78" s="2">
        <v>66.0</v>
      </c>
      <c r="D78" s="2">
        <v>8.74708</v>
      </c>
    </row>
    <row r="79">
      <c r="A79" s="2" t="s">
        <v>50</v>
      </c>
      <c r="B79" s="2">
        <v>25.0</v>
      </c>
      <c r="C79" s="2">
        <v>71.0</v>
      </c>
      <c r="D79" s="2">
        <v>5.725454545</v>
      </c>
    </row>
    <row r="80">
      <c r="A80" s="2" t="s">
        <v>56</v>
      </c>
      <c r="B80" s="2">
        <v>25.0</v>
      </c>
      <c r="C80" s="2">
        <v>77.0</v>
      </c>
      <c r="D80" s="2">
        <v>7.849909091</v>
      </c>
    </row>
    <row r="81">
      <c r="A81" s="2" t="s">
        <v>92</v>
      </c>
      <c r="B81" s="2">
        <v>29.0</v>
      </c>
      <c r="C81" s="2">
        <v>81.0</v>
      </c>
      <c r="D81" s="2">
        <v>2.781103448</v>
      </c>
    </row>
    <row r="82">
      <c r="A82" s="2" t="s">
        <v>31</v>
      </c>
      <c r="B82" s="2">
        <v>30.0</v>
      </c>
      <c r="C82" s="2">
        <v>71.0</v>
      </c>
      <c r="D82" s="2">
        <v>7.098633333</v>
      </c>
    </row>
    <row r="83">
      <c r="A83" s="2" t="s">
        <v>76</v>
      </c>
      <c r="B83" s="2">
        <v>36.0</v>
      </c>
      <c r="C83" s="2">
        <v>82.0</v>
      </c>
      <c r="D83" s="2">
        <v>4.233067143</v>
      </c>
    </row>
  </sheetData>
  <drawing r:id="rId1"/>
</worksheet>
</file>