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7" sheetId="1" r:id="rId4"/>
    <sheet state="visible" name="Form Responses 6" sheetId="2" r:id="rId5"/>
    <sheet state="visible" name="RD 3 Saturday" sheetId="3" r:id="rId6"/>
    <sheet state="visible" name="RD2 Mon" sheetId="4" r:id="rId7"/>
    <sheet state="visible" name="RD2 Sun" sheetId="5" r:id="rId8"/>
    <sheet state="visible" name="RD1 Sat" sheetId="6" r:id="rId9"/>
    <sheet state="visible" name="RD1 Fri" sheetId="7" r:id="rId10"/>
    <sheet state="visible" name="Payment" sheetId="8" r:id="rId11"/>
    <sheet state="visible" name="Teams for Dash" sheetId="9" r:id="rId12"/>
    <sheet state="visible" name="Master Tab" sheetId="10" r:id="rId13"/>
  </sheets>
  <definedNames>
    <definedName hidden="1" localSheetId="3" name="_xlnm._FilterDatabase">'RD2 Mon'!$A$1:$H$23</definedName>
    <definedName hidden="1" localSheetId="5" name="_xlnm._FilterDatabase">'RD1 Sat'!$A$1:$F$85</definedName>
    <definedName hidden="1" localSheetId="6" name="_xlnm._FilterDatabase">'RD1 Fri'!$A$1:$D$147</definedName>
    <definedName hidden="1" localSheetId="8" name="_xlnm._FilterDatabase">'Teams for Dash'!$A$1:$B$574</definedName>
    <definedName hidden="1" localSheetId="9" name="_xlnm._FilterDatabase">'Master Tab'!$A$1:$Y$144</definedName>
  </definedNames>
  <calcPr/>
</workbook>
</file>

<file path=xl/sharedStrings.xml><?xml version="1.0" encoding="utf-8"?>
<sst xmlns="http://schemas.openxmlformats.org/spreadsheetml/2006/main" count="3293" uniqueCount="365">
  <si>
    <t>Timestamp</t>
  </si>
  <si>
    <t>Name</t>
  </si>
  <si>
    <t>Monday Pick</t>
  </si>
  <si>
    <t>Viggy</t>
  </si>
  <si>
    <t>Baylor</t>
  </si>
  <si>
    <t>Yuan Hou</t>
  </si>
  <si>
    <t>Oregon State</t>
  </si>
  <si>
    <t>Jake L</t>
  </si>
  <si>
    <t>Houston</t>
  </si>
  <si>
    <t>Paul O’Boyle</t>
  </si>
  <si>
    <t>Sunday Pick</t>
  </si>
  <si>
    <t>UCLA</t>
  </si>
  <si>
    <t>Gonzaga</t>
  </si>
  <si>
    <t>USC</t>
  </si>
  <si>
    <t>Saturday Pick</t>
  </si>
  <si>
    <t>Dan Colameco 2</t>
  </si>
  <si>
    <t>Syracuse</t>
  </si>
  <si>
    <t>Who is the Maverick?</t>
  </si>
  <si>
    <t>Loyola IL</t>
  </si>
  <si>
    <t>Arkansas</t>
  </si>
  <si>
    <t>Ed Bigham (Mike)</t>
  </si>
  <si>
    <t>Ed Bigham</t>
  </si>
  <si>
    <t>Dan Sullivan</t>
  </si>
  <si>
    <t>Monday - Team 1</t>
  </si>
  <si>
    <t>Buy Back Only: Monday - Team 2</t>
  </si>
  <si>
    <t>Buy Back Only: Monday - Team 3</t>
  </si>
  <si>
    <t>Buy Back Only: Monday - Team 4</t>
  </si>
  <si>
    <t>Buy Back Only: Monday - Team 5</t>
  </si>
  <si>
    <t>Buy Back Only: Monday - Team 6</t>
  </si>
  <si>
    <t>John Bradley</t>
  </si>
  <si>
    <t>Colorado</t>
  </si>
  <si>
    <t>Creighton</t>
  </si>
  <si>
    <t>Oregon</t>
  </si>
  <si>
    <t>LSU</t>
  </si>
  <si>
    <t>Samir Nurmohamed</t>
  </si>
  <si>
    <t>Iowa</t>
  </si>
  <si>
    <t>Marlyand</t>
  </si>
  <si>
    <t>Vincent Hayes 1</t>
  </si>
  <si>
    <t>Michigan</t>
  </si>
  <si>
    <t>Eric Mustin</t>
  </si>
  <si>
    <t>Kansas</t>
  </si>
  <si>
    <t>Alabama</t>
  </si>
  <si>
    <t>Dosage</t>
  </si>
  <si>
    <t>Becky O’Boyle</t>
  </si>
  <si>
    <t>Labo aka the Drapes</t>
  </si>
  <si>
    <t>Florida State</t>
  </si>
  <si>
    <t>Gus Colameco</t>
  </si>
  <si>
    <t>Abilene Christian</t>
  </si>
  <si>
    <t>Dan Colameco 1</t>
  </si>
  <si>
    <t>Patti S</t>
  </si>
  <si>
    <t>Ohio</t>
  </si>
  <si>
    <t>Greg Dona</t>
  </si>
  <si>
    <t>Samuel Peik 1</t>
  </si>
  <si>
    <t>Samuel Peik 2</t>
  </si>
  <si>
    <t>Sunday - Team 1</t>
  </si>
  <si>
    <t>Buy Back Only: Sunday - Team 2</t>
  </si>
  <si>
    <t>Buy Back Only: Sunday - Team 3</t>
  </si>
  <si>
    <t>Buy Back Only: Sunday - Team 4</t>
  </si>
  <si>
    <t>Buy Back Only: Sunday - Team 5</t>
  </si>
  <si>
    <t>Villanova</t>
  </si>
  <si>
    <t>Lieutenant Burke</t>
  </si>
  <si>
    <t>Florida</t>
  </si>
  <si>
    <t>Oklahoma State</t>
  </si>
  <si>
    <t>julia hesketh</t>
  </si>
  <si>
    <t>Illinois</t>
  </si>
  <si>
    <t>West Virginia</t>
  </si>
  <si>
    <t>Colin Peters</t>
  </si>
  <si>
    <t>Lalit</t>
  </si>
  <si>
    <t>Roger Potter</t>
  </si>
  <si>
    <t>Kokinda</t>
  </si>
  <si>
    <t>Texas Tech</t>
  </si>
  <si>
    <t>Greg S 1</t>
  </si>
  <si>
    <t>Michael Geosits</t>
  </si>
  <si>
    <t>Phil Bellaria</t>
  </si>
  <si>
    <t>Tom Wetzel</t>
  </si>
  <si>
    <t>Zack M</t>
  </si>
  <si>
    <t>North Texas</t>
  </si>
  <si>
    <t>Danielle Herlund</t>
  </si>
  <si>
    <t>Rakeem Christmas Revolution</t>
  </si>
  <si>
    <t>Mili</t>
  </si>
  <si>
    <t>Wisconsin</t>
  </si>
  <si>
    <t>Sohinki's Shaggy Collection</t>
  </si>
  <si>
    <t>Vincent Hayes 2</t>
  </si>
  <si>
    <t>T Will</t>
  </si>
  <si>
    <t>Saturday - Team 1</t>
  </si>
  <si>
    <t>Saturday - Team 2</t>
  </si>
  <si>
    <t>Buy Back Only: Saturday - Team 3</t>
  </si>
  <si>
    <t>Buy Back Only: Saturday - Team 4</t>
  </si>
  <si>
    <t>2017 Data Viz KO Challenge Runner Up</t>
  </si>
  <si>
    <t>Texas</t>
  </si>
  <si>
    <t>Akshar</t>
  </si>
  <si>
    <t>Andrea Forsman</t>
  </si>
  <si>
    <t>Missouri</t>
  </si>
  <si>
    <t>Georgetown</t>
  </si>
  <si>
    <t>Annie Lasinsky</t>
  </si>
  <si>
    <t>Arches</t>
  </si>
  <si>
    <t>BYU</t>
  </si>
  <si>
    <t>Eastern WA</t>
  </si>
  <si>
    <t>Brian Teufel</t>
  </si>
  <si>
    <t>Virginia</t>
  </si>
  <si>
    <t>Chris Colameco</t>
  </si>
  <si>
    <t>Uconn</t>
  </si>
  <si>
    <t>Evan (Jenny's Husband)</t>
  </si>
  <si>
    <t>HansonBot</t>
  </si>
  <si>
    <t>Indiana</t>
  </si>
  <si>
    <t>J Brock</t>
  </si>
  <si>
    <t>J. Crowe</t>
  </si>
  <si>
    <t>james j</t>
  </si>
  <si>
    <t>Jeff Kahn 2</t>
  </si>
  <si>
    <t>Jeff Sneeringer 2</t>
  </si>
  <si>
    <t>Jenn Staples</t>
  </si>
  <si>
    <t>Jon Kipp 1</t>
  </si>
  <si>
    <t>Jon Kipp 2</t>
  </si>
  <si>
    <t>Oklahoma</t>
  </si>
  <si>
    <t>LT Burke #2</t>
  </si>
  <si>
    <t>marilyn whitham</t>
  </si>
  <si>
    <t>Marina Snónes</t>
  </si>
  <si>
    <t>Mark whitham</t>
  </si>
  <si>
    <t>Matt Butler</t>
  </si>
  <si>
    <t>Matt Hartz</t>
  </si>
  <si>
    <t>matthew whitham</t>
  </si>
  <si>
    <t>UCSB</t>
  </si>
  <si>
    <t>Mike Farrell</t>
  </si>
  <si>
    <t>Drake</t>
  </si>
  <si>
    <t>Nicole</t>
  </si>
  <si>
    <t>Pete the Meat 2</t>
  </si>
  <si>
    <t>Quincy</t>
  </si>
  <si>
    <t>Rae Anne</t>
  </si>
  <si>
    <t>Sanjeev W</t>
  </si>
  <si>
    <t>Scott Copeland #1</t>
  </si>
  <si>
    <t>Simone 1</t>
  </si>
  <si>
    <t>THE Buckeye Quaranteam</t>
  </si>
  <si>
    <t>Tim Hines</t>
  </si>
  <si>
    <t>TJ Ackerman</t>
  </si>
  <si>
    <t>St. Bonaventure</t>
  </si>
  <si>
    <t>Zach Hritz</t>
  </si>
  <si>
    <t>Zach Lampron</t>
  </si>
  <si>
    <t>text</t>
  </si>
  <si>
    <t>Bret Myers</t>
  </si>
  <si>
    <t>Friday - Team 1</t>
  </si>
  <si>
    <t>Friday - Team 2</t>
  </si>
  <si>
    <t>A Nicklin</t>
  </si>
  <si>
    <t>Tennessee</t>
  </si>
  <si>
    <t>Adam</t>
  </si>
  <si>
    <t>Clemson</t>
  </si>
  <si>
    <t>Alison</t>
  </si>
  <si>
    <t>Aly Suchodolski</t>
  </si>
  <si>
    <t>UNC</t>
  </si>
  <si>
    <t>Ashley Masterson</t>
  </si>
  <si>
    <t>Ohio State</t>
  </si>
  <si>
    <t>Purdue</t>
  </si>
  <si>
    <t>Atticus</t>
  </si>
  <si>
    <t>Rutgers</t>
  </si>
  <si>
    <t>Big Daddy Lamb</t>
  </si>
  <si>
    <t>Brent K</t>
  </si>
  <si>
    <t>Bruce</t>
  </si>
  <si>
    <t>Casey</t>
  </si>
  <si>
    <t>Chad Butler</t>
  </si>
  <si>
    <t>Claire</t>
  </si>
  <si>
    <t>San Diego State</t>
  </si>
  <si>
    <t>Dan Pizzarello</t>
  </si>
  <si>
    <t>David J Viggiano</t>
  </si>
  <si>
    <t>Donatoni</t>
  </si>
  <si>
    <t>Erika K</t>
  </si>
  <si>
    <t>Erwin</t>
  </si>
  <si>
    <t>Evan Seckular</t>
  </si>
  <si>
    <t>Florida Man</t>
  </si>
  <si>
    <t>Frank the budget guy</t>
  </si>
  <si>
    <t>Gina V</t>
  </si>
  <si>
    <t>Greg S 2</t>
  </si>
  <si>
    <t>Gregory Klotz</t>
  </si>
  <si>
    <t>HansonBot Agg</t>
  </si>
  <si>
    <t>Higgins</t>
  </si>
  <si>
    <t>Jake Koch</t>
  </si>
  <si>
    <t>Jeffrey Sneeringer 1</t>
  </si>
  <si>
    <t>Jenny Judge</t>
  </si>
  <si>
    <t>Jerbear</t>
  </si>
  <si>
    <t>Jeremy Ernst</t>
  </si>
  <si>
    <t>Joe McCormick</t>
  </si>
  <si>
    <t>Johnny Hoops Ostick</t>
  </si>
  <si>
    <t>Virginia Tech</t>
  </si>
  <si>
    <t>Winthrop</t>
  </si>
  <si>
    <t>katherine stratos</t>
  </si>
  <si>
    <t>Kevin M.</t>
  </si>
  <si>
    <t>Maddie</t>
  </si>
  <si>
    <t>Maggie</t>
  </si>
  <si>
    <t>Matt Byrne</t>
  </si>
  <si>
    <t>Matt Levin</t>
  </si>
  <si>
    <t>Melissa Dulin</t>
  </si>
  <si>
    <t>MG</t>
  </si>
  <si>
    <t>Michele V</t>
  </si>
  <si>
    <t>Mike Conry</t>
  </si>
  <si>
    <t>Mikey's Real Namesake</t>
  </si>
  <si>
    <t>Utah State</t>
  </si>
  <si>
    <t>Drexel</t>
  </si>
  <si>
    <t>Pete the Meat 1</t>
  </si>
  <si>
    <t>Peter Gierlach</t>
  </si>
  <si>
    <t>Rajesh</t>
  </si>
  <si>
    <t>Rob Dulin</t>
  </si>
  <si>
    <t>Ryan Ferrani</t>
  </si>
  <si>
    <t>Sam Garetano</t>
  </si>
  <si>
    <t>Schum</t>
  </si>
  <si>
    <t>Scott - No one is above the law - Daniels</t>
  </si>
  <si>
    <t>Scott Copeland #2</t>
  </si>
  <si>
    <t>Scott Olster #1</t>
  </si>
  <si>
    <t>Scott Olster #2</t>
  </si>
  <si>
    <t>Shelzo</t>
  </si>
  <si>
    <t>Shore Thing</t>
  </si>
  <si>
    <t>Liberty</t>
  </si>
  <si>
    <t>Simone 2</t>
  </si>
  <si>
    <t>Thee Pat McKee</t>
  </si>
  <si>
    <t>Text</t>
  </si>
  <si>
    <t>Tischler</t>
  </si>
  <si>
    <t>Tom Nolan</t>
  </si>
  <si>
    <t>Tony Harris</t>
  </si>
  <si>
    <t>Tony Harris 2</t>
  </si>
  <si>
    <t>VJ</t>
  </si>
  <si>
    <t>Wayne S.</t>
  </si>
  <si>
    <t>Amount</t>
  </si>
  <si>
    <t>Source</t>
  </si>
  <si>
    <t>Dave viggiano</t>
  </si>
  <si>
    <t>Venmo</t>
  </si>
  <si>
    <t>Christina Simone</t>
  </si>
  <si>
    <t>Adam Levy</t>
  </si>
  <si>
    <t>Michele Delgior</t>
  </si>
  <si>
    <t>Samuel Peik</t>
  </si>
  <si>
    <t>Joe Mc</t>
  </si>
  <si>
    <t>Zack Lampron</t>
  </si>
  <si>
    <t>Ed Carmody</t>
  </si>
  <si>
    <t>Dan ellis</t>
  </si>
  <si>
    <t>Brent Keperlin</t>
  </si>
  <si>
    <t>Just Brock</t>
  </si>
  <si>
    <t>Dan Colameco</t>
  </si>
  <si>
    <t>Anne Lasinsky</t>
  </si>
  <si>
    <t>Nicole Alk</t>
  </si>
  <si>
    <t>Peter Sneeringer</t>
  </si>
  <si>
    <t>Jeff Sneeringer</t>
  </si>
  <si>
    <t>Rick Proko</t>
  </si>
  <si>
    <t>Zach Hirtz</t>
  </si>
  <si>
    <t>Akash</t>
  </si>
  <si>
    <t>Maggie Kendall</t>
  </si>
  <si>
    <t>Danielle H</t>
  </si>
  <si>
    <t>Mike Curtis</t>
  </si>
  <si>
    <t>Dan Pizza</t>
  </si>
  <si>
    <t>Julia H</t>
  </si>
  <si>
    <t>Levin</t>
  </si>
  <si>
    <t>Klotz</t>
  </si>
  <si>
    <t>Mike Harker</t>
  </si>
  <si>
    <t>Wetzel</t>
  </si>
  <si>
    <t>Yuan</t>
  </si>
  <si>
    <t>Frank C</t>
  </si>
  <si>
    <t>MGP</t>
  </si>
  <si>
    <t>Dave Lamb</t>
  </si>
  <si>
    <t>Alyson Sucho</t>
  </si>
  <si>
    <t>Sam G</t>
  </si>
  <si>
    <t>Kipp</t>
  </si>
  <si>
    <t>Montebell</t>
  </si>
  <si>
    <t>Labow</t>
  </si>
  <si>
    <t>Paypal</t>
  </si>
  <si>
    <t>Mikey Conry</t>
  </si>
  <si>
    <t>Kevin Moran</t>
  </si>
  <si>
    <t>Steve Higgins</t>
  </si>
  <si>
    <t>Jeff Kahn</t>
  </si>
  <si>
    <t>Jen Arches</t>
  </si>
  <si>
    <t>James Jack</t>
  </si>
  <si>
    <t>Mo</t>
  </si>
  <si>
    <t>John Ostick</t>
  </si>
  <si>
    <t>Alison Hines</t>
  </si>
  <si>
    <t>Ed Bingham</t>
  </si>
  <si>
    <t>Joe Kokinda</t>
  </si>
  <si>
    <t>Jake Leister</t>
  </si>
  <si>
    <t>Jerry Marcus</t>
  </si>
  <si>
    <t>Scott Daniels</t>
  </si>
  <si>
    <t>Pat Mckee</t>
  </si>
  <si>
    <t>Jake Schum</t>
  </si>
  <si>
    <t>Scott Copeland</t>
  </si>
  <si>
    <t>Becky Oboyle</t>
  </si>
  <si>
    <t>Bruce Mancilla</t>
  </si>
  <si>
    <t>Sanjeev</t>
  </si>
  <si>
    <t>Marilyn Whitham</t>
  </si>
  <si>
    <t>AJ</t>
  </si>
  <si>
    <t>Michele Volz</t>
  </si>
  <si>
    <t>Scott Olster</t>
  </si>
  <si>
    <t>Erika Kurtz</t>
  </si>
  <si>
    <t>Griffin Burke</t>
  </si>
  <si>
    <t>Vin Hayes</t>
  </si>
  <si>
    <t>Michael Geositis</t>
  </si>
  <si>
    <t>Greg Stratos</t>
  </si>
  <si>
    <t>Oboyle</t>
  </si>
  <si>
    <t xml:space="preserve">Jenn </t>
  </si>
  <si>
    <t>TJ</t>
  </si>
  <si>
    <t>nate</t>
  </si>
  <si>
    <t>Dan</t>
  </si>
  <si>
    <t>Kati</t>
  </si>
  <si>
    <t>Greg D</t>
  </si>
  <si>
    <t>Clare</t>
  </si>
  <si>
    <t>Joran Croww</t>
  </si>
  <si>
    <t>Ed B2</t>
  </si>
  <si>
    <t>Thomas</t>
  </si>
  <si>
    <t>Kate Mal</t>
  </si>
  <si>
    <t>Ashley M</t>
  </si>
  <si>
    <t>Zelle</t>
  </si>
  <si>
    <t>Kipp BB</t>
  </si>
  <si>
    <t>Whithams BB</t>
  </si>
  <si>
    <t>Hesketh BB</t>
  </si>
  <si>
    <t>Brock BB</t>
  </si>
  <si>
    <t>Griffin BB</t>
  </si>
  <si>
    <t>Bradley BB</t>
  </si>
  <si>
    <t>Patti BB</t>
  </si>
  <si>
    <t>Paul Ob</t>
  </si>
  <si>
    <t>Ed B</t>
  </si>
  <si>
    <t>Mike G</t>
  </si>
  <si>
    <t>Teufel</t>
  </si>
  <si>
    <t>Ed</t>
  </si>
  <si>
    <t>Hayes</t>
  </si>
  <si>
    <t>Pete</t>
  </si>
  <si>
    <t>Simone</t>
  </si>
  <si>
    <t>Tom wil</t>
  </si>
  <si>
    <t>Julia 3</t>
  </si>
  <si>
    <t>Lalit Roger</t>
  </si>
  <si>
    <t>greg</t>
  </si>
  <si>
    <t>Curtis</t>
  </si>
  <si>
    <t>Zach M</t>
  </si>
  <si>
    <t>T will</t>
  </si>
  <si>
    <t>Mustin</t>
  </si>
  <si>
    <t>Bex</t>
  </si>
  <si>
    <t>Peik</t>
  </si>
  <si>
    <t>Round</t>
  </si>
  <si>
    <t>Team</t>
  </si>
  <si>
    <t>Rd1 Fri</t>
  </si>
  <si>
    <t>RD1 Sat</t>
  </si>
  <si>
    <t>VCU</t>
  </si>
  <si>
    <t>RD2 Sun</t>
  </si>
  <si>
    <t>RD 2 Mon</t>
  </si>
  <si>
    <t>RD 3 Sat</t>
  </si>
  <si>
    <t>RD 3 Sun</t>
  </si>
  <si>
    <t>RD 4 Mon</t>
  </si>
  <si>
    <t>Status</t>
  </si>
  <si>
    <t>BuyBack?</t>
  </si>
  <si>
    <t>Erwin Rule</t>
  </si>
  <si>
    <t>Rd1Friday Team1</t>
  </si>
  <si>
    <t>Rd1Friday Team2</t>
  </si>
  <si>
    <t>Rd1Sat Team1</t>
  </si>
  <si>
    <t>Rd1Sat Team2</t>
  </si>
  <si>
    <t>Rd1SatBB1</t>
  </si>
  <si>
    <t>Rd1SatBB2</t>
  </si>
  <si>
    <t>Rd2Sunday</t>
  </si>
  <si>
    <t>Rd2SundayBB1</t>
  </si>
  <si>
    <t>Rd2SundayyBB2</t>
  </si>
  <si>
    <t>Rd2SundayBB3</t>
  </si>
  <si>
    <t>Rd2SundayBB4</t>
  </si>
  <si>
    <t>Rd2Monday</t>
  </si>
  <si>
    <t>RD2 Mon BB1</t>
  </si>
  <si>
    <t>RD2 Mon BB2</t>
  </si>
  <si>
    <t>RD2 Mon BB3</t>
  </si>
  <si>
    <t>RD2 Mon BB4</t>
  </si>
  <si>
    <t>RD2 Mon BB5</t>
  </si>
  <si>
    <t>Sweet 16 Saturday</t>
  </si>
  <si>
    <t>Sweet 16 Friday</t>
  </si>
  <si>
    <t>Elite 8 Monday</t>
  </si>
  <si>
    <t>Elite 8 Sunday</t>
  </si>
  <si>
    <t>Knocked</t>
  </si>
  <si>
    <t>No</t>
  </si>
  <si>
    <t>Yes</t>
  </si>
  <si>
    <t>Alive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</si>
</sst>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b/>
      <color rgb="FFFFFFFF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left" vertical="bottom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44284.42103578703</v>
      </c>
      <c r="B2" s="3" t="s">
        <v>3</v>
      </c>
      <c r="C2" s="3" t="s">
        <v>4</v>
      </c>
    </row>
    <row r="3">
      <c r="A3" s="2">
        <v>44284.44867357639</v>
      </c>
      <c r="B3" s="3" t="s">
        <v>5</v>
      </c>
      <c r="C3" s="3" t="s">
        <v>6</v>
      </c>
    </row>
    <row r="4">
      <c r="A4" s="2">
        <v>44284.64084619213</v>
      </c>
      <c r="B4" s="3" t="s">
        <v>7</v>
      </c>
      <c r="C4" s="3" t="s">
        <v>8</v>
      </c>
    </row>
    <row r="5">
      <c r="A5" s="2">
        <v>44284.71519315972</v>
      </c>
      <c r="B5" s="3" t="s">
        <v>9</v>
      </c>
      <c r="C5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10</v>
      </c>
    </row>
    <row r="2">
      <c r="A2" s="2">
        <v>44282.88910136574</v>
      </c>
      <c r="B2" s="3" t="s">
        <v>5</v>
      </c>
      <c r="C2" s="3" t="s">
        <v>11</v>
      </c>
    </row>
    <row r="3">
      <c r="A3" s="2">
        <v>44283.47009744213</v>
      </c>
      <c r="B3" s="3" t="s">
        <v>3</v>
      </c>
      <c r="C3" s="3" t="s">
        <v>12</v>
      </c>
    </row>
    <row r="4">
      <c r="A4" s="2">
        <v>44283.53168252315</v>
      </c>
      <c r="B4" s="3" t="s">
        <v>7</v>
      </c>
      <c r="C4" s="3" t="s">
        <v>13</v>
      </c>
    </row>
    <row r="5">
      <c r="A5" s="2">
        <v>44283.55432177083</v>
      </c>
      <c r="B5" s="3" t="s">
        <v>9</v>
      </c>
      <c r="C5" s="3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14</v>
      </c>
    </row>
    <row r="2">
      <c r="A2" s="2">
        <v>44281.685700358794</v>
      </c>
      <c r="B2" s="3" t="s">
        <v>15</v>
      </c>
      <c r="C2" s="3" t="s">
        <v>16</v>
      </c>
    </row>
    <row r="3">
      <c r="A3" s="2">
        <v>44281.818077766206</v>
      </c>
      <c r="B3" s="3" t="s">
        <v>5</v>
      </c>
      <c r="C3" s="3" t="s">
        <v>4</v>
      </c>
    </row>
    <row r="4">
      <c r="A4" s="2">
        <v>44282.3926046875</v>
      </c>
      <c r="B4" s="3" t="s">
        <v>17</v>
      </c>
      <c r="C4" s="3" t="s">
        <v>18</v>
      </c>
    </row>
    <row r="5">
      <c r="A5" s="2">
        <v>44282.41033648148</v>
      </c>
      <c r="B5" s="3" t="s">
        <v>3</v>
      </c>
      <c r="C5" s="3" t="s">
        <v>19</v>
      </c>
    </row>
    <row r="6">
      <c r="A6" s="2">
        <v>44282.43136967593</v>
      </c>
      <c r="B6" s="3" t="s">
        <v>9</v>
      </c>
      <c r="C6" s="3" t="s">
        <v>19</v>
      </c>
    </row>
    <row r="7">
      <c r="A7" s="2">
        <v>44282.45849269676</v>
      </c>
      <c r="B7" s="3" t="s">
        <v>7</v>
      </c>
      <c r="C7" s="3" t="s">
        <v>19</v>
      </c>
    </row>
    <row r="8">
      <c r="A8" s="2">
        <v>44282.51529284722</v>
      </c>
      <c r="B8" s="3" t="s">
        <v>20</v>
      </c>
      <c r="C8" s="3" t="s">
        <v>18</v>
      </c>
    </row>
    <row r="9">
      <c r="A9" s="2">
        <v>44282.52264905092</v>
      </c>
      <c r="B9" s="3" t="s">
        <v>21</v>
      </c>
      <c r="C9" s="3" t="s">
        <v>18</v>
      </c>
    </row>
    <row r="10">
      <c r="A10" s="2">
        <v>44282.59808643519</v>
      </c>
      <c r="B10" s="3" t="s">
        <v>22</v>
      </c>
      <c r="C10" s="3" t="s">
        <v>18</v>
      </c>
    </row>
    <row r="11">
      <c r="A11" s="2">
        <v>44282.66099510417</v>
      </c>
      <c r="B11" s="3" t="s">
        <v>7</v>
      </c>
      <c r="C11" s="3" t="s">
        <v>19</v>
      </c>
    </row>
    <row r="12">
      <c r="A12" s="2">
        <v>44283.524485393515</v>
      </c>
      <c r="B12" s="3" t="s">
        <v>17</v>
      </c>
      <c r="C12" s="3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3" t="s">
        <v>1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>
      <c r="A2" s="2">
        <v>44276.986843819446</v>
      </c>
      <c r="B2" s="3" t="s">
        <v>29</v>
      </c>
      <c r="C2" s="3" t="s">
        <v>30</v>
      </c>
      <c r="D2" s="3" t="s">
        <v>31</v>
      </c>
      <c r="E2" s="3" t="s">
        <v>12</v>
      </c>
      <c r="F2" s="3" t="s">
        <v>32</v>
      </c>
      <c r="G2" s="3" t="s">
        <v>33</v>
      </c>
      <c r="H2" s="3" t="s">
        <v>13</v>
      </c>
    </row>
    <row r="3">
      <c r="A3" s="2">
        <v>44277.30849336805</v>
      </c>
      <c r="B3" s="3" t="s">
        <v>17</v>
      </c>
      <c r="C3" s="3" t="s">
        <v>12</v>
      </c>
    </row>
    <row r="4">
      <c r="A4" s="2">
        <v>44277.32743346065</v>
      </c>
      <c r="B4" s="3" t="s">
        <v>5</v>
      </c>
      <c r="C4" s="3" t="s">
        <v>12</v>
      </c>
    </row>
    <row r="5">
      <c r="A5" s="2">
        <v>44277.331258171296</v>
      </c>
      <c r="B5" s="3" t="s">
        <v>34</v>
      </c>
      <c r="C5" s="3" t="s">
        <v>35</v>
      </c>
      <c r="D5" s="3" t="s">
        <v>31</v>
      </c>
      <c r="E5" s="3" t="s">
        <v>36</v>
      </c>
      <c r="F5" s="3" t="s">
        <v>12</v>
      </c>
      <c r="G5" s="3" t="s">
        <v>30</v>
      </c>
      <c r="H5" s="3" t="s">
        <v>33</v>
      </c>
    </row>
    <row r="6">
      <c r="A6" s="2">
        <v>44277.35866155093</v>
      </c>
      <c r="B6" s="3" t="s">
        <v>37</v>
      </c>
      <c r="C6" s="3" t="s">
        <v>35</v>
      </c>
      <c r="D6" s="3" t="s">
        <v>12</v>
      </c>
      <c r="E6" s="3" t="s">
        <v>11</v>
      </c>
      <c r="F6" s="3" t="s">
        <v>30</v>
      </c>
      <c r="G6" s="3" t="s">
        <v>31</v>
      </c>
      <c r="H6" s="3" t="s">
        <v>38</v>
      </c>
    </row>
    <row r="7">
      <c r="A7" s="2">
        <v>44277.37311648148</v>
      </c>
      <c r="B7" s="3" t="s">
        <v>39</v>
      </c>
      <c r="C7" s="3" t="s">
        <v>11</v>
      </c>
      <c r="D7" s="3" t="s">
        <v>30</v>
      </c>
      <c r="E7" s="3" t="s">
        <v>40</v>
      </c>
      <c r="F7" s="3" t="s">
        <v>31</v>
      </c>
      <c r="G7" s="3" t="s">
        <v>41</v>
      </c>
      <c r="H7" s="3" t="s">
        <v>12</v>
      </c>
    </row>
    <row r="8">
      <c r="A8" s="2">
        <v>44277.37601946759</v>
      </c>
      <c r="B8" s="3" t="s">
        <v>7</v>
      </c>
      <c r="C8" s="3" t="s">
        <v>11</v>
      </c>
    </row>
    <row r="9">
      <c r="A9" s="2">
        <v>44277.396469907406</v>
      </c>
      <c r="B9" s="3" t="s">
        <v>22</v>
      </c>
      <c r="C9" s="3" t="s">
        <v>11</v>
      </c>
    </row>
    <row r="10">
      <c r="A10" s="2">
        <v>44277.397755625</v>
      </c>
      <c r="B10" s="3" t="s">
        <v>42</v>
      </c>
      <c r="C10" s="3" t="s">
        <v>35</v>
      </c>
    </row>
    <row r="11">
      <c r="A11" s="2">
        <v>44277.416567719905</v>
      </c>
      <c r="B11" s="3" t="s">
        <v>21</v>
      </c>
      <c r="C11" s="3" t="s">
        <v>31</v>
      </c>
    </row>
    <row r="12">
      <c r="A12" s="2">
        <v>44277.41678684027</v>
      </c>
      <c r="B12" s="3" t="s">
        <v>20</v>
      </c>
      <c r="C12" s="3" t="s">
        <v>12</v>
      </c>
    </row>
    <row r="13">
      <c r="A13" s="2">
        <v>44277.417871377314</v>
      </c>
      <c r="B13" s="3" t="s">
        <v>3</v>
      </c>
      <c r="C13" s="3" t="s">
        <v>41</v>
      </c>
    </row>
    <row r="14">
      <c r="A14" s="2">
        <v>44277.425746678244</v>
      </c>
      <c r="B14" s="3" t="s">
        <v>9</v>
      </c>
      <c r="C14" s="3" t="s">
        <v>41</v>
      </c>
    </row>
    <row r="15">
      <c r="A15" s="2">
        <v>44277.44768885417</v>
      </c>
      <c r="B15" s="3" t="s">
        <v>43</v>
      </c>
      <c r="C15" s="3" t="s">
        <v>41</v>
      </c>
      <c r="D15" s="3" t="s">
        <v>11</v>
      </c>
      <c r="E15" s="3" t="s">
        <v>30</v>
      </c>
      <c r="F15" s="3" t="s">
        <v>12</v>
      </c>
      <c r="G15" s="3" t="s">
        <v>33</v>
      </c>
      <c r="H15" s="3" t="s">
        <v>35</v>
      </c>
    </row>
    <row r="16">
      <c r="A16" s="2">
        <v>44277.45473400463</v>
      </c>
      <c r="B16" s="3" t="s">
        <v>44</v>
      </c>
      <c r="C16" s="3" t="s">
        <v>35</v>
      </c>
      <c r="D16" s="3" t="s">
        <v>12</v>
      </c>
      <c r="E16" s="3" t="s">
        <v>11</v>
      </c>
      <c r="F16" s="3" t="s">
        <v>38</v>
      </c>
      <c r="G16" s="3" t="s">
        <v>45</v>
      </c>
      <c r="H16" s="3" t="s">
        <v>41</v>
      </c>
    </row>
    <row r="17">
      <c r="A17" s="2">
        <v>44277.459004027776</v>
      </c>
      <c r="B17" s="3" t="s">
        <v>46</v>
      </c>
      <c r="C17" s="3" t="s">
        <v>47</v>
      </c>
    </row>
    <row r="18">
      <c r="A18" s="2">
        <v>44277.46175048611</v>
      </c>
      <c r="B18" s="3" t="s">
        <v>15</v>
      </c>
      <c r="C18" s="3" t="s">
        <v>41</v>
      </c>
    </row>
    <row r="19">
      <c r="A19" s="2">
        <v>44277.46232929398</v>
      </c>
      <c r="B19" s="3" t="s">
        <v>48</v>
      </c>
      <c r="C19" s="3" t="s">
        <v>35</v>
      </c>
    </row>
    <row r="20">
      <c r="A20" s="2">
        <v>44277.486125717594</v>
      </c>
      <c r="B20" s="3" t="s">
        <v>49</v>
      </c>
      <c r="C20" s="3" t="s">
        <v>38</v>
      </c>
      <c r="D20" s="3" t="s">
        <v>12</v>
      </c>
      <c r="E20" s="3" t="s">
        <v>30</v>
      </c>
      <c r="F20" s="3" t="s">
        <v>47</v>
      </c>
      <c r="G20" s="3" t="s">
        <v>50</v>
      </c>
      <c r="H20" s="3" t="s">
        <v>32</v>
      </c>
    </row>
    <row r="21">
      <c r="A21" s="2">
        <v>44277.49580556713</v>
      </c>
      <c r="B21" s="3" t="s">
        <v>51</v>
      </c>
      <c r="C21" s="3" t="s">
        <v>11</v>
      </c>
      <c r="D21" s="3" t="s">
        <v>38</v>
      </c>
      <c r="E21" s="3" t="s">
        <v>31</v>
      </c>
      <c r="F21" s="3" t="s">
        <v>35</v>
      </c>
      <c r="G21" s="3" t="s">
        <v>40</v>
      </c>
      <c r="H21" s="3" t="s">
        <v>30</v>
      </c>
    </row>
    <row r="22">
      <c r="A22" s="2">
        <v>44277.50497547454</v>
      </c>
      <c r="B22" s="3" t="s">
        <v>52</v>
      </c>
      <c r="C22" s="3" t="s">
        <v>31</v>
      </c>
      <c r="D22" s="3" t="s">
        <v>13</v>
      </c>
      <c r="E22" s="3" t="s">
        <v>30</v>
      </c>
      <c r="F22" s="3" t="s">
        <v>38</v>
      </c>
      <c r="G22" s="3" t="s">
        <v>11</v>
      </c>
      <c r="H22" s="3" t="s">
        <v>35</v>
      </c>
    </row>
    <row r="23">
      <c r="A23" s="2">
        <v>44277.50546731481</v>
      </c>
      <c r="B23" s="3" t="s">
        <v>53</v>
      </c>
      <c r="C23" s="3" t="s">
        <v>31</v>
      </c>
      <c r="D23" s="3" t="s">
        <v>45</v>
      </c>
      <c r="E23" s="3" t="s">
        <v>40</v>
      </c>
      <c r="F23" s="3" t="s">
        <v>11</v>
      </c>
      <c r="G23" s="3" t="s">
        <v>41</v>
      </c>
      <c r="H23" s="3" t="s">
        <v>35</v>
      </c>
    </row>
  </sheetData>
  <autoFilter ref="$A$1:$H$2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3" t="s">
        <v>1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</row>
    <row r="2">
      <c r="A2" s="2">
        <v>44275.82834743056</v>
      </c>
      <c r="B2" s="3" t="s">
        <v>5</v>
      </c>
      <c r="C2" s="3" t="s">
        <v>59</v>
      </c>
    </row>
    <row r="3">
      <c r="A3" s="2">
        <v>44275.90806996528</v>
      </c>
      <c r="B3" s="3" t="s">
        <v>60</v>
      </c>
      <c r="C3" s="3" t="s">
        <v>61</v>
      </c>
    </row>
    <row r="4">
      <c r="A4" s="2">
        <v>44275.912721678236</v>
      </c>
      <c r="B4" s="3" t="s">
        <v>42</v>
      </c>
      <c r="C4" s="3" t="s">
        <v>59</v>
      </c>
    </row>
    <row r="5">
      <c r="A5" s="2">
        <v>44275.91371790509</v>
      </c>
      <c r="B5" s="3" t="s">
        <v>51</v>
      </c>
      <c r="C5" s="3" t="s">
        <v>62</v>
      </c>
    </row>
    <row r="6">
      <c r="A6" s="2">
        <v>44275.98366038194</v>
      </c>
      <c r="B6" s="3" t="s">
        <v>63</v>
      </c>
      <c r="C6" s="3" t="s">
        <v>64</v>
      </c>
      <c r="D6" s="3" t="s">
        <v>4</v>
      </c>
      <c r="E6" s="3" t="s">
        <v>65</v>
      </c>
      <c r="F6" s="3" t="s">
        <v>8</v>
      </c>
      <c r="G6" s="3" t="s">
        <v>62</v>
      </c>
    </row>
    <row r="7">
      <c r="A7" s="2">
        <v>44275.98676060185</v>
      </c>
      <c r="B7" s="3" t="s">
        <v>34</v>
      </c>
      <c r="C7" s="3" t="s">
        <v>61</v>
      </c>
    </row>
    <row r="8">
      <c r="A8" s="2">
        <v>44276.02443078704</v>
      </c>
      <c r="B8" s="3" t="s">
        <v>29</v>
      </c>
      <c r="C8" s="3" t="s">
        <v>61</v>
      </c>
    </row>
    <row r="9">
      <c r="A9" s="2">
        <v>44276.25741719907</v>
      </c>
      <c r="B9" s="3" t="s">
        <v>39</v>
      </c>
      <c r="C9" s="3" t="s">
        <v>62</v>
      </c>
    </row>
    <row r="10">
      <c r="A10" s="2">
        <v>44276.30821030092</v>
      </c>
      <c r="B10" s="3" t="s">
        <v>5</v>
      </c>
      <c r="C10" s="3" t="s">
        <v>59</v>
      </c>
    </row>
    <row r="11">
      <c r="A11" s="2">
        <v>44276.327708136574</v>
      </c>
      <c r="B11" s="3" t="s">
        <v>66</v>
      </c>
      <c r="C11" s="3" t="s">
        <v>62</v>
      </c>
    </row>
    <row r="12">
      <c r="A12" s="2">
        <v>44276.346249814815</v>
      </c>
      <c r="B12" s="3" t="s">
        <v>7</v>
      </c>
      <c r="C12" s="3" t="s">
        <v>59</v>
      </c>
    </row>
    <row r="13">
      <c r="A13" s="2">
        <v>44276.3514440162</v>
      </c>
      <c r="B13" s="3" t="s">
        <v>67</v>
      </c>
      <c r="C13" s="3" t="s">
        <v>61</v>
      </c>
      <c r="D13" s="3" t="s">
        <v>59</v>
      </c>
      <c r="E13" s="3" t="s">
        <v>62</v>
      </c>
      <c r="F13" s="3" t="s">
        <v>65</v>
      </c>
      <c r="G13" s="3" t="s">
        <v>8</v>
      </c>
    </row>
    <row r="14">
      <c r="A14" s="2">
        <v>44276.35640584491</v>
      </c>
      <c r="B14" s="3" t="s">
        <v>68</v>
      </c>
      <c r="C14" s="3" t="s">
        <v>19</v>
      </c>
      <c r="D14" s="3" t="s">
        <v>4</v>
      </c>
      <c r="E14" s="3" t="s">
        <v>59</v>
      </c>
      <c r="F14" s="3" t="s">
        <v>61</v>
      </c>
      <c r="G14" s="3" t="s">
        <v>8</v>
      </c>
    </row>
    <row r="15">
      <c r="A15" s="2">
        <v>44276.36660947917</v>
      </c>
      <c r="B15" s="3" t="s">
        <v>69</v>
      </c>
      <c r="C15" s="3" t="s">
        <v>61</v>
      </c>
    </row>
    <row r="16">
      <c r="A16" s="2">
        <v>44276.389234201386</v>
      </c>
      <c r="B16" s="3" t="s">
        <v>52</v>
      </c>
      <c r="C16" s="3" t="s">
        <v>62</v>
      </c>
    </row>
    <row r="17">
      <c r="A17" s="2">
        <v>44276.3901025</v>
      </c>
      <c r="B17" s="3" t="s">
        <v>53</v>
      </c>
      <c r="C17" s="3" t="s">
        <v>8</v>
      </c>
      <c r="D17" s="3" t="s">
        <v>59</v>
      </c>
      <c r="E17" s="3" t="s">
        <v>65</v>
      </c>
      <c r="F17" s="3" t="s">
        <v>61</v>
      </c>
      <c r="G17" s="3" t="s">
        <v>70</v>
      </c>
    </row>
    <row r="18">
      <c r="A18" s="2">
        <v>44276.394685543986</v>
      </c>
      <c r="B18" s="3" t="s">
        <v>71</v>
      </c>
      <c r="C18" s="3" t="s">
        <v>4</v>
      </c>
      <c r="D18" s="3" t="s">
        <v>8</v>
      </c>
      <c r="E18" s="3" t="s">
        <v>64</v>
      </c>
      <c r="F18" s="3" t="s">
        <v>62</v>
      </c>
      <c r="G18" s="3" t="s">
        <v>65</v>
      </c>
    </row>
    <row r="19">
      <c r="A19" s="2">
        <v>44276.40328119213</v>
      </c>
      <c r="B19" s="3" t="s">
        <v>22</v>
      </c>
      <c r="C19" s="3" t="s">
        <v>59</v>
      </c>
    </row>
    <row r="20">
      <c r="A20" s="2">
        <v>44276.4043112037</v>
      </c>
      <c r="B20" s="3" t="s">
        <v>72</v>
      </c>
      <c r="C20" s="3" t="s">
        <v>61</v>
      </c>
    </row>
    <row r="21">
      <c r="A21" s="2">
        <v>44276.414640821764</v>
      </c>
      <c r="B21" s="3" t="s">
        <v>73</v>
      </c>
      <c r="C21" s="3" t="s">
        <v>4</v>
      </c>
      <c r="D21" s="3" t="s">
        <v>61</v>
      </c>
      <c r="E21" s="3" t="s">
        <v>8</v>
      </c>
      <c r="F21" s="3" t="s">
        <v>62</v>
      </c>
      <c r="G21" s="3" t="s">
        <v>59</v>
      </c>
    </row>
    <row r="22">
      <c r="A22" s="2">
        <v>44276.42561789352</v>
      </c>
      <c r="B22" s="3" t="s">
        <v>3</v>
      </c>
      <c r="C22" s="3" t="s">
        <v>8</v>
      </c>
    </row>
    <row r="23">
      <c r="A23" s="2">
        <v>44276.42796822917</v>
      </c>
      <c r="B23" s="3" t="s">
        <v>74</v>
      </c>
      <c r="C23" s="3" t="s">
        <v>61</v>
      </c>
      <c r="D23" s="3" t="s">
        <v>8</v>
      </c>
      <c r="E23" s="3" t="s">
        <v>16</v>
      </c>
      <c r="F23" s="3" t="s">
        <v>70</v>
      </c>
      <c r="G23" s="3" t="s">
        <v>64</v>
      </c>
    </row>
    <row r="24">
      <c r="A24" s="2">
        <v>44276.43193251158</v>
      </c>
      <c r="B24" s="3" t="s">
        <v>44</v>
      </c>
      <c r="C24" s="3" t="s">
        <v>62</v>
      </c>
    </row>
    <row r="25">
      <c r="A25" s="2">
        <v>44276.4330249537</v>
      </c>
      <c r="B25" s="3" t="s">
        <v>75</v>
      </c>
      <c r="C25" s="3" t="s">
        <v>65</v>
      </c>
      <c r="D25" s="3" t="s">
        <v>61</v>
      </c>
      <c r="E25" s="3" t="s">
        <v>19</v>
      </c>
      <c r="F25" s="3" t="s">
        <v>62</v>
      </c>
      <c r="G25" s="3" t="s">
        <v>76</v>
      </c>
    </row>
    <row r="26">
      <c r="A26" s="2">
        <v>44276.43918940972</v>
      </c>
      <c r="B26" s="3" t="s">
        <v>48</v>
      </c>
      <c r="C26" s="3" t="s">
        <v>59</v>
      </c>
    </row>
    <row r="27">
      <c r="A27" s="2">
        <v>44276.43936089121</v>
      </c>
      <c r="B27" s="3" t="s">
        <v>15</v>
      </c>
      <c r="C27" s="3" t="s">
        <v>8</v>
      </c>
    </row>
    <row r="28">
      <c r="A28" s="2">
        <v>44276.44075401621</v>
      </c>
      <c r="B28" s="3" t="s">
        <v>77</v>
      </c>
      <c r="C28" s="3" t="s">
        <v>59</v>
      </c>
      <c r="D28" s="3" t="s">
        <v>70</v>
      </c>
      <c r="E28" s="3" t="s">
        <v>62</v>
      </c>
      <c r="F28" s="3" t="s">
        <v>8</v>
      </c>
      <c r="G28" s="3" t="s">
        <v>4</v>
      </c>
    </row>
    <row r="29">
      <c r="A29" s="2">
        <v>44276.45211828704</v>
      </c>
      <c r="B29" s="3" t="s">
        <v>21</v>
      </c>
      <c r="C29" s="3" t="s">
        <v>8</v>
      </c>
    </row>
    <row r="30">
      <c r="A30" s="2">
        <v>44276.45239502315</v>
      </c>
      <c r="B30" s="3" t="s">
        <v>20</v>
      </c>
      <c r="C30" s="3" t="s">
        <v>8</v>
      </c>
    </row>
    <row r="31">
      <c r="A31" s="2">
        <v>44276.456286493056</v>
      </c>
      <c r="B31" s="3" t="s">
        <v>43</v>
      </c>
      <c r="C31" s="3" t="s">
        <v>61</v>
      </c>
    </row>
    <row r="32">
      <c r="A32" s="2">
        <v>44276.45663137731</v>
      </c>
      <c r="B32" s="3" t="s">
        <v>9</v>
      </c>
      <c r="C32" s="3" t="s">
        <v>4</v>
      </c>
    </row>
    <row r="33">
      <c r="A33" s="2">
        <v>44276.460176712964</v>
      </c>
      <c r="B33" s="3" t="s">
        <v>78</v>
      </c>
      <c r="C33" s="3" t="s">
        <v>8</v>
      </c>
      <c r="D33" s="3" t="s">
        <v>16</v>
      </c>
      <c r="E33" s="3" t="s">
        <v>62</v>
      </c>
      <c r="F33" s="3" t="s">
        <v>61</v>
      </c>
      <c r="G33" s="3" t="s">
        <v>59</v>
      </c>
    </row>
    <row r="34">
      <c r="A34" s="2">
        <v>44276.47289680556</v>
      </c>
      <c r="B34" s="3" t="s">
        <v>79</v>
      </c>
      <c r="C34" s="3" t="s">
        <v>18</v>
      </c>
      <c r="D34" s="3" t="s">
        <v>8</v>
      </c>
      <c r="E34" s="3" t="s">
        <v>80</v>
      </c>
      <c r="F34" s="3" t="s">
        <v>4</v>
      </c>
      <c r="G34" s="3" t="s">
        <v>16</v>
      </c>
    </row>
    <row r="35">
      <c r="A35" s="2">
        <v>44276.476268425926</v>
      </c>
      <c r="B35" s="3" t="s">
        <v>17</v>
      </c>
      <c r="C35" s="3" t="s">
        <v>59</v>
      </c>
    </row>
    <row r="36">
      <c r="A36" s="2">
        <v>44276.47813495371</v>
      </c>
      <c r="B36" s="3" t="s">
        <v>81</v>
      </c>
      <c r="C36" s="3" t="s">
        <v>16</v>
      </c>
      <c r="D36" s="3" t="s">
        <v>61</v>
      </c>
      <c r="E36" s="3" t="s">
        <v>59</v>
      </c>
      <c r="F36" s="3" t="s">
        <v>4</v>
      </c>
      <c r="G36" s="3" t="s">
        <v>64</v>
      </c>
    </row>
    <row r="37">
      <c r="A37" s="2">
        <v>44276.480754502314</v>
      </c>
      <c r="B37" s="3" t="s">
        <v>37</v>
      </c>
      <c r="C37" s="3" t="s">
        <v>61</v>
      </c>
    </row>
    <row r="38">
      <c r="A38" s="2">
        <v>44276.48195248842</v>
      </c>
      <c r="B38" s="3" t="s">
        <v>82</v>
      </c>
      <c r="C38" s="3" t="s">
        <v>8</v>
      </c>
      <c r="D38" s="3" t="s">
        <v>59</v>
      </c>
      <c r="E38" s="3" t="s">
        <v>62</v>
      </c>
      <c r="F38" s="3" t="s">
        <v>64</v>
      </c>
      <c r="G38" s="3" t="s">
        <v>4</v>
      </c>
    </row>
    <row r="39">
      <c r="A39" s="2">
        <v>44276.49131060185</v>
      </c>
      <c r="B39" s="3" t="s">
        <v>49</v>
      </c>
      <c r="C39" s="3" t="s">
        <v>61</v>
      </c>
    </row>
    <row r="40">
      <c r="A40" s="2">
        <v>44276.492075925926</v>
      </c>
      <c r="B40" s="3" t="s">
        <v>46</v>
      </c>
      <c r="C40" s="3" t="s">
        <v>16</v>
      </c>
    </row>
    <row r="41">
      <c r="A41" s="2">
        <v>44276.50606568287</v>
      </c>
      <c r="B41" s="3" t="s">
        <v>83</v>
      </c>
      <c r="C41" s="3" t="s">
        <v>8</v>
      </c>
      <c r="D41" s="3" t="s">
        <v>59</v>
      </c>
      <c r="E41" s="3" t="s">
        <v>16</v>
      </c>
      <c r="F41" s="3" t="s">
        <v>64</v>
      </c>
      <c r="G41" s="3" t="s">
        <v>61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3" t="s">
        <v>1</v>
      </c>
      <c r="C1" s="3" t="s">
        <v>84</v>
      </c>
      <c r="D1" s="3" t="s">
        <v>85</v>
      </c>
      <c r="E1" s="3" t="s">
        <v>86</v>
      </c>
      <c r="F1" s="3" t="s">
        <v>87</v>
      </c>
    </row>
    <row r="2">
      <c r="A2" s="2">
        <v>44275.348533530094</v>
      </c>
      <c r="B2" s="3" t="s">
        <v>88</v>
      </c>
      <c r="C2" s="3" t="s">
        <v>45</v>
      </c>
      <c r="D2" s="3" t="s">
        <v>89</v>
      </c>
    </row>
    <row r="3">
      <c r="A3" s="2">
        <v>44274.8682962037</v>
      </c>
      <c r="B3" s="3" t="s">
        <v>90</v>
      </c>
      <c r="C3" s="3" t="s">
        <v>35</v>
      </c>
      <c r="D3" s="3" t="s">
        <v>30</v>
      </c>
    </row>
    <row r="4">
      <c r="A4" s="2">
        <v>44274.98058982639</v>
      </c>
      <c r="B4" s="3" t="s">
        <v>91</v>
      </c>
      <c r="C4" s="3" t="s">
        <v>92</v>
      </c>
      <c r="D4" s="3" t="s">
        <v>93</v>
      </c>
    </row>
    <row r="5">
      <c r="A5" s="2">
        <v>44274.98027601852</v>
      </c>
      <c r="B5" s="3" t="s">
        <v>94</v>
      </c>
      <c r="C5" s="3" t="s">
        <v>40</v>
      </c>
      <c r="D5" s="3" t="s">
        <v>33</v>
      </c>
      <c r="E5" s="3" t="s">
        <v>89</v>
      </c>
      <c r="F5" s="3" t="s">
        <v>13</v>
      </c>
    </row>
    <row r="6">
      <c r="A6" s="2">
        <v>44275.36738148148</v>
      </c>
      <c r="B6" s="3" t="s">
        <v>95</v>
      </c>
      <c r="C6" s="3" t="s">
        <v>96</v>
      </c>
      <c r="D6" s="3" t="s">
        <v>97</v>
      </c>
    </row>
    <row r="7">
      <c r="A7" s="2">
        <v>44275.45858017361</v>
      </c>
      <c r="B7" s="3" t="s">
        <v>43</v>
      </c>
      <c r="C7" s="3" t="s">
        <v>13</v>
      </c>
      <c r="D7" s="3" t="s">
        <v>31</v>
      </c>
    </row>
    <row r="8">
      <c r="A8" s="2">
        <v>44275.39207761574</v>
      </c>
      <c r="B8" s="4" t="s">
        <v>78</v>
      </c>
      <c r="C8" s="3" t="s">
        <v>45</v>
      </c>
      <c r="D8" s="3" t="s">
        <v>89</v>
      </c>
    </row>
    <row r="9">
      <c r="A9" s="2">
        <v>44275.42366782407</v>
      </c>
      <c r="B9" s="3" t="s">
        <v>98</v>
      </c>
      <c r="C9" s="3" t="s">
        <v>40</v>
      </c>
      <c r="D9" s="3" t="s">
        <v>12</v>
      </c>
      <c r="E9" s="3" t="s">
        <v>41</v>
      </c>
      <c r="F9" s="3" t="s">
        <v>99</v>
      </c>
    </row>
    <row r="10">
      <c r="A10" s="2">
        <v>44275.005915625</v>
      </c>
      <c r="B10" s="3" t="s">
        <v>100</v>
      </c>
      <c r="C10" s="3" t="s">
        <v>45</v>
      </c>
      <c r="D10" s="3" t="s">
        <v>40</v>
      </c>
      <c r="E10" s="3" t="s">
        <v>41</v>
      </c>
      <c r="F10" s="3" t="s">
        <v>101</v>
      </c>
    </row>
    <row r="11">
      <c r="A11" s="2">
        <v>44275.320615115736</v>
      </c>
      <c r="B11" s="3" t="s">
        <v>100</v>
      </c>
      <c r="C11" s="3" t="s">
        <v>45</v>
      </c>
      <c r="D11" s="3" t="s">
        <v>40</v>
      </c>
      <c r="E11" s="3" t="s">
        <v>89</v>
      </c>
      <c r="F11" s="3" t="s">
        <v>13</v>
      </c>
    </row>
    <row r="12">
      <c r="A12" s="2">
        <v>44275.404142581014</v>
      </c>
      <c r="B12" s="3" t="s">
        <v>48</v>
      </c>
      <c r="C12" s="3" t="s">
        <v>40</v>
      </c>
      <c r="D12" s="3" t="s">
        <v>41</v>
      </c>
    </row>
    <row r="13">
      <c r="A13" s="2">
        <v>44275.404379907406</v>
      </c>
      <c r="B13" s="3" t="s">
        <v>15</v>
      </c>
      <c r="C13" s="3" t="s">
        <v>45</v>
      </c>
      <c r="D13" s="3" t="s">
        <v>35</v>
      </c>
    </row>
    <row r="14">
      <c r="A14" s="2">
        <v>44274.9500234838</v>
      </c>
      <c r="B14" s="3" t="s">
        <v>22</v>
      </c>
      <c r="C14" s="3" t="s">
        <v>38</v>
      </c>
      <c r="D14" s="3" t="s">
        <v>41</v>
      </c>
    </row>
    <row r="15">
      <c r="A15" s="2">
        <v>44275.41806538195</v>
      </c>
      <c r="B15" s="3" t="s">
        <v>77</v>
      </c>
      <c r="C15" s="3" t="s">
        <v>45</v>
      </c>
      <c r="D15" s="3" t="s">
        <v>89</v>
      </c>
    </row>
    <row r="16">
      <c r="A16" s="2">
        <v>44274.862310752316</v>
      </c>
      <c r="B16" s="3" t="s">
        <v>42</v>
      </c>
      <c r="C16" s="3" t="s">
        <v>13</v>
      </c>
      <c r="D16" s="3" t="s">
        <v>30</v>
      </c>
    </row>
    <row r="17">
      <c r="A17" s="2">
        <v>44275.42335523148</v>
      </c>
      <c r="B17" s="3" t="s">
        <v>21</v>
      </c>
      <c r="C17" s="3" t="s">
        <v>40</v>
      </c>
      <c r="D17" s="3" t="s">
        <v>35</v>
      </c>
    </row>
    <row r="18">
      <c r="A18" s="2">
        <v>44275.428956539356</v>
      </c>
      <c r="B18" s="3" t="s">
        <v>20</v>
      </c>
      <c r="C18" s="3" t="s">
        <v>41</v>
      </c>
      <c r="D18" s="3" t="s">
        <v>45</v>
      </c>
      <c r="E18" s="3" t="s">
        <v>35</v>
      </c>
      <c r="F18" s="3" t="s">
        <v>32</v>
      </c>
    </row>
    <row r="19">
      <c r="A19" s="2">
        <v>44275.294789293985</v>
      </c>
      <c r="B19" s="3" t="s">
        <v>39</v>
      </c>
      <c r="C19" s="3" t="s">
        <v>45</v>
      </c>
      <c r="D19" s="3" t="s">
        <v>36</v>
      </c>
    </row>
    <row r="20">
      <c r="A20" s="2">
        <v>44274.87052099537</v>
      </c>
      <c r="B20" s="3" t="s">
        <v>102</v>
      </c>
      <c r="C20" s="3" t="s">
        <v>96</v>
      </c>
      <c r="D20" s="3" t="s">
        <v>99</v>
      </c>
    </row>
    <row r="21">
      <c r="A21" s="2">
        <v>44275.46436655092</v>
      </c>
      <c r="B21" s="3" t="s">
        <v>51</v>
      </c>
      <c r="C21" s="3" t="s">
        <v>13</v>
      </c>
      <c r="D21" s="3" t="s">
        <v>32</v>
      </c>
    </row>
    <row r="22">
      <c r="A22" s="2">
        <v>44275.480136770835</v>
      </c>
      <c r="B22" s="3" t="s">
        <v>71</v>
      </c>
      <c r="C22" s="3" t="s">
        <v>93</v>
      </c>
      <c r="D22" s="3" t="s">
        <v>101</v>
      </c>
      <c r="E22" s="3" t="s">
        <v>35</v>
      </c>
      <c r="F22" s="3" t="s">
        <v>89</v>
      </c>
    </row>
    <row r="23">
      <c r="A23" s="2">
        <v>44275.44043645833</v>
      </c>
      <c r="B23" s="3" t="s">
        <v>46</v>
      </c>
      <c r="C23" s="3" t="s">
        <v>12</v>
      </c>
      <c r="D23" s="3" t="s">
        <v>41</v>
      </c>
      <c r="E23" s="3" t="s">
        <v>35</v>
      </c>
      <c r="F23" s="3" t="s">
        <v>13</v>
      </c>
    </row>
    <row r="24">
      <c r="A24" s="2">
        <v>44275.40941199074</v>
      </c>
      <c r="B24" s="3" t="s">
        <v>103</v>
      </c>
      <c r="C24" s="3" t="s">
        <v>41</v>
      </c>
      <c r="D24" s="3" t="s">
        <v>13</v>
      </c>
      <c r="E24" s="3" t="s">
        <v>99</v>
      </c>
      <c r="F24" s="3" t="s">
        <v>38</v>
      </c>
    </row>
    <row r="25">
      <c r="A25" s="2">
        <v>44275.4857266551</v>
      </c>
      <c r="B25" s="3" t="s">
        <v>104</v>
      </c>
      <c r="C25" s="3" t="s">
        <v>89</v>
      </c>
      <c r="D25" s="3" t="s">
        <v>31</v>
      </c>
    </row>
    <row r="26">
      <c r="A26" s="2">
        <v>44274.92918041667</v>
      </c>
      <c r="B26" s="3" t="s">
        <v>105</v>
      </c>
      <c r="C26" s="3" t="s">
        <v>38</v>
      </c>
      <c r="D26" s="3" t="s">
        <v>93</v>
      </c>
      <c r="E26" s="3" t="s">
        <v>40</v>
      </c>
      <c r="F26" s="3" t="s">
        <v>13</v>
      </c>
    </row>
    <row r="27">
      <c r="A27" s="2">
        <v>44275.41912693287</v>
      </c>
      <c r="B27" s="3" t="s">
        <v>106</v>
      </c>
      <c r="C27" s="3" t="s">
        <v>31</v>
      </c>
      <c r="D27" s="3" t="s">
        <v>99</v>
      </c>
    </row>
    <row r="28">
      <c r="A28" s="2">
        <v>44275.439290925926</v>
      </c>
      <c r="B28" s="3" t="s">
        <v>106</v>
      </c>
      <c r="C28" s="3" t="s">
        <v>31</v>
      </c>
      <c r="D28" s="3" t="s">
        <v>99</v>
      </c>
    </row>
    <row r="29">
      <c r="A29" s="2">
        <v>44275.44196924768</v>
      </c>
      <c r="B29" s="3" t="s">
        <v>7</v>
      </c>
      <c r="C29" s="3" t="s">
        <v>45</v>
      </c>
      <c r="D29" s="3" t="s">
        <v>31</v>
      </c>
    </row>
    <row r="30">
      <c r="A30" s="2">
        <v>44275.47473307871</v>
      </c>
      <c r="B30" s="3" t="s">
        <v>107</v>
      </c>
      <c r="C30" s="3" t="s">
        <v>89</v>
      </c>
      <c r="D30" s="3" t="s">
        <v>99</v>
      </c>
    </row>
    <row r="31">
      <c r="A31" s="2">
        <v>44274.94352666667</v>
      </c>
      <c r="B31" s="3" t="s">
        <v>108</v>
      </c>
      <c r="C31" s="3" t="s">
        <v>96</v>
      </c>
      <c r="D31" s="3" t="s">
        <v>45</v>
      </c>
    </row>
    <row r="32">
      <c r="A32" s="2">
        <v>44275.2772508912</v>
      </c>
      <c r="B32" s="3" t="s">
        <v>109</v>
      </c>
      <c r="C32" s="3" t="s">
        <v>99</v>
      </c>
      <c r="D32" s="3" t="s">
        <v>89</v>
      </c>
      <c r="E32" s="3" t="s">
        <v>41</v>
      </c>
      <c r="F32" s="3" t="s">
        <v>13</v>
      </c>
    </row>
    <row r="33">
      <c r="A33" s="2">
        <v>44275.317513946764</v>
      </c>
      <c r="B33" s="3" t="s">
        <v>109</v>
      </c>
      <c r="C33" s="3" t="s">
        <v>99</v>
      </c>
      <c r="D33" s="3" t="s">
        <v>89</v>
      </c>
      <c r="E33" s="3" t="s">
        <v>41</v>
      </c>
      <c r="F33" s="3" t="s">
        <v>13</v>
      </c>
    </row>
    <row r="34">
      <c r="A34" s="2">
        <v>44275.029020891205</v>
      </c>
      <c r="B34" s="3" t="s">
        <v>110</v>
      </c>
      <c r="C34" s="3" t="s">
        <v>89</v>
      </c>
      <c r="D34" s="3" t="s">
        <v>96</v>
      </c>
    </row>
    <row r="35">
      <c r="A35" s="2">
        <v>44275.33306527778</v>
      </c>
      <c r="B35" s="3" t="s">
        <v>29</v>
      </c>
      <c r="C35" s="3" t="s">
        <v>40</v>
      </c>
      <c r="D35" s="3" t="s">
        <v>38</v>
      </c>
      <c r="E35" s="3" t="s">
        <v>41</v>
      </c>
      <c r="F35" s="3" t="s">
        <v>35</v>
      </c>
    </row>
    <row r="36">
      <c r="A36" s="2">
        <v>44275.42985375</v>
      </c>
      <c r="B36" s="3" t="s">
        <v>111</v>
      </c>
      <c r="C36" s="3" t="s">
        <v>33</v>
      </c>
      <c r="D36" s="3" t="s">
        <v>30</v>
      </c>
      <c r="E36" s="3" t="s">
        <v>89</v>
      </c>
      <c r="F36" s="3" t="s">
        <v>92</v>
      </c>
    </row>
    <row r="37">
      <c r="A37" s="2">
        <v>44275.43205846065</v>
      </c>
      <c r="B37" s="3" t="s">
        <v>112</v>
      </c>
      <c r="C37" s="3" t="s">
        <v>13</v>
      </c>
      <c r="D37" s="3" t="s">
        <v>99</v>
      </c>
      <c r="E37" s="3" t="s">
        <v>41</v>
      </c>
      <c r="F37" s="3" t="s">
        <v>35</v>
      </c>
    </row>
    <row r="38">
      <c r="A38" s="2">
        <v>44274.995520833334</v>
      </c>
      <c r="B38" s="3" t="s">
        <v>63</v>
      </c>
      <c r="C38" s="3" t="s">
        <v>40</v>
      </c>
      <c r="D38" s="3" t="s">
        <v>99</v>
      </c>
      <c r="E38" s="3" t="s">
        <v>45</v>
      </c>
      <c r="F38" s="3" t="s">
        <v>41</v>
      </c>
    </row>
    <row r="39">
      <c r="A39" s="2">
        <v>44275.44346061343</v>
      </c>
      <c r="B39" s="3" t="s">
        <v>69</v>
      </c>
      <c r="C39" s="3" t="s">
        <v>31</v>
      </c>
      <c r="D39" s="3" t="s">
        <v>30</v>
      </c>
    </row>
    <row r="40">
      <c r="A40" s="2">
        <v>44275.02747403935</v>
      </c>
      <c r="B40" s="3" t="s">
        <v>44</v>
      </c>
      <c r="C40" s="3" t="s">
        <v>33</v>
      </c>
      <c r="D40" s="3" t="s">
        <v>113</v>
      </c>
    </row>
    <row r="41">
      <c r="A41" s="2">
        <v>44275.3535633912</v>
      </c>
      <c r="B41" s="3" t="s">
        <v>67</v>
      </c>
      <c r="C41" s="3" t="s">
        <v>96</v>
      </c>
      <c r="D41" s="3" t="s">
        <v>32</v>
      </c>
    </row>
    <row r="42">
      <c r="A42" s="2">
        <v>44274.96159104166</v>
      </c>
      <c r="B42" s="3" t="s">
        <v>60</v>
      </c>
      <c r="C42" s="3" t="s">
        <v>13</v>
      </c>
      <c r="D42" s="3" t="s">
        <v>32</v>
      </c>
    </row>
    <row r="43">
      <c r="A43" s="2">
        <v>44274.96373253472</v>
      </c>
      <c r="B43" s="3" t="s">
        <v>114</v>
      </c>
      <c r="C43" s="3" t="s">
        <v>31</v>
      </c>
      <c r="D43" s="3" t="s">
        <v>96</v>
      </c>
      <c r="E43" s="3" t="s">
        <v>35</v>
      </c>
      <c r="F43" s="3" t="s">
        <v>101</v>
      </c>
    </row>
    <row r="44">
      <c r="A44" s="2">
        <v>44275.029430787035</v>
      </c>
      <c r="B44" s="3" t="s">
        <v>115</v>
      </c>
      <c r="C44" s="3" t="s">
        <v>41</v>
      </c>
      <c r="D44" s="3" t="s">
        <v>13</v>
      </c>
      <c r="E44" s="3" t="s">
        <v>35</v>
      </c>
      <c r="F44" s="3" t="s">
        <v>101</v>
      </c>
    </row>
    <row r="45">
      <c r="A45" s="2">
        <v>44275.462182407406</v>
      </c>
      <c r="B45" s="3" t="s">
        <v>116</v>
      </c>
      <c r="C45" s="3" t="s">
        <v>12</v>
      </c>
      <c r="D45" s="3" t="s">
        <v>96</v>
      </c>
      <c r="E45" s="3" t="s">
        <v>31</v>
      </c>
      <c r="F45" s="3" t="s">
        <v>38</v>
      </c>
    </row>
    <row r="46">
      <c r="A46" s="2">
        <v>44275.46404806713</v>
      </c>
      <c r="B46" s="3" t="s">
        <v>117</v>
      </c>
      <c r="C46" s="3" t="s">
        <v>41</v>
      </c>
      <c r="D46" s="3" t="s">
        <v>89</v>
      </c>
      <c r="E46" s="3" t="s">
        <v>45</v>
      </c>
      <c r="F46" s="3" t="s">
        <v>40</v>
      </c>
    </row>
    <row r="47">
      <c r="A47" s="2">
        <v>44275.50269396991</v>
      </c>
      <c r="B47" s="3" t="s">
        <v>117</v>
      </c>
      <c r="C47" s="3" t="s">
        <v>41</v>
      </c>
      <c r="D47" s="3" t="s">
        <v>89</v>
      </c>
      <c r="E47" s="3" t="s">
        <v>45</v>
      </c>
      <c r="F47" s="3" t="s">
        <v>40</v>
      </c>
    </row>
    <row r="48">
      <c r="A48" s="2">
        <v>44274.91782269676</v>
      </c>
      <c r="B48" s="3" t="s">
        <v>118</v>
      </c>
      <c r="C48" s="3" t="s">
        <v>89</v>
      </c>
      <c r="D48" s="3" t="s">
        <v>35</v>
      </c>
    </row>
    <row r="49">
      <c r="A49" s="2">
        <v>44275.01903954861</v>
      </c>
      <c r="B49" s="3" t="s">
        <v>119</v>
      </c>
      <c r="C49" s="3" t="s">
        <v>101</v>
      </c>
      <c r="D49" s="3" t="s">
        <v>13</v>
      </c>
    </row>
    <row r="50">
      <c r="A50" s="2">
        <v>44275.027878611116</v>
      </c>
      <c r="B50" s="3" t="s">
        <v>120</v>
      </c>
      <c r="C50" s="3" t="s">
        <v>30</v>
      </c>
      <c r="D50" s="3" t="s">
        <v>45</v>
      </c>
      <c r="E50" s="3" t="s">
        <v>40</v>
      </c>
      <c r="F50" s="3" t="s">
        <v>121</v>
      </c>
    </row>
    <row r="51">
      <c r="A51" s="2">
        <v>44275.409815694446</v>
      </c>
      <c r="B51" s="3" t="s">
        <v>72</v>
      </c>
      <c r="C51" s="3" t="s">
        <v>38</v>
      </c>
      <c r="D51" s="3" t="s">
        <v>45</v>
      </c>
      <c r="E51" s="3" t="s">
        <v>41</v>
      </c>
      <c r="F51" s="3" t="s">
        <v>31</v>
      </c>
    </row>
    <row r="52">
      <c r="A52" s="2">
        <v>44275.48810667824</v>
      </c>
      <c r="B52" s="3" t="s">
        <v>122</v>
      </c>
      <c r="C52" s="3" t="s">
        <v>31</v>
      </c>
      <c r="D52" s="3" t="s">
        <v>99</v>
      </c>
      <c r="E52" s="3" t="s">
        <v>45</v>
      </c>
      <c r="F52" s="3" t="s">
        <v>13</v>
      </c>
    </row>
    <row r="53">
      <c r="A53" s="2">
        <v>44275.4572569213</v>
      </c>
      <c r="B53" s="3" t="s">
        <v>79</v>
      </c>
      <c r="C53" s="3" t="s">
        <v>113</v>
      </c>
      <c r="D53" s="3" t="s">
        <v>123</v>
      </c>
      <c r="E53" s="3" t="s">
        <v>101</v>
      </c>
      <c r="F53" s="3" t="s">
        <v>89</v>
      </c>
    </row>
    <row r="54">
      <c r="A54" s="2">
        <v>44275.15773921296</v>
      </c>
      <c r="B54" s="3" t="s">
        <v>124</v>
      </c>
      <c r="C54" s="3" t="s">
        <v>35</v>
      </c>
      <c r="D54" s="3" t="s">
        <v>121</v>
      </c>
      <c r="E54" s="3" t="s">
        <v>101</v>
      </c>
      <c r="F54" s="3" t="s">
        <v>38</v>
      </c>
    </row>
    <row r="55">
      <c r="A55" s="2">
        <v>44275.4113380787</v>
      </c>
      <c r="B55" s="3" t="s">
        <v>49</v>
      </c>
      <c r="C55" s="3" t="s">
        <v>41</v>
      </c>
      <c r="D55" s="3" t="s">
        <v>35</v>
      </c>
      <c r="E55" s="3" t="s">
        <v>40</v>
      </c>
      <c r="F55" s="3" t="s">
        <v>45</v>
      </c>
    </row>
    <row r="56">
      <c r="A56" s="2">
        <v>44275.459098252315</v>
      </c>
      <c r="B56" s="3" t="s">
        <v>9</v>
      </c>
      <c r="C56" s="3" t="s">
        <v>35</v>
      </c>
      <c r="D56" s="3" t="s">
        <v>31</v>
      </c>
      <c r="E56" s="3" t="s">
        <v>13</v>
      </c>
      <c r="F56" s="3" t="s">
        <v>45</v>
      </c>
    </row>
    <row r="57">
      <c r="A57" s="2">
        <v>44275.463020995376</v>
      </c>
      <c r="B57" s="3" t="s">
        <v>125</v>
      </c>
      <c r="C57" s="3" t="s">
        <v>40</v>
      </c>
      <c r="D57" s="3" t="s">
        <v>38</v>
      </c>
      <c r="E57" s="3" t="s">
        <v>41</v>
      </c>
      <c r="F57" s="3" t="s">
        <v>99</v>
      </c>
    </row>
    <row r="58">
      <c r="A58" s="2">
        <v>44275.39760597222</v>
      </c>
      <c r="B58" s="3" t="s">
        <v>73</v>
      </c>
      <c r="C58" s="3" t="s">
        <v>99</v>
      </c>
      <c r="D58" s="3" t="s">
        <v>89</v>
      </c>
    </row>
    <row r="59">
      <c r="A59" s="2">
        <v>44275.3807291088</v>
      </c>
      <c r="B59" s="3" t="s">
        <v>126</v>
      </c>
      <c r="C59" s="3" t="s">
        <v>40</v>
      </c>
      <c r="D59" s="3" t="s">
        <v>89</v>
      </c>
    </row>
    <row r="60">
      <c r="A60" s="2">
        <v>44275.44216494213</v>
      </c>
      <c r="B60" s="3" t="s">
        <v>127</v>
      </c>
      <c r="C60" s="3" t="s">
        <v>12</v>
      </c>
      <c r="D60" s="3" t="s">
        <v>89</v>
      </c>
    </row>
    <row r="61">
      <c r="A61" s="2">
        <v>44275.33435813658</v>
      </c>
      <c r="B61" s="3" t="s">
        <v>68</v>
      </c>
      <c r="C61" s="3" t="s">
        <v>35</v>
      </c>
      <c r="D61" s="3" t="s">
        <v>89</v>
      </c>
    </row>
    <row r="62">
      <c r="A62" s="2">
        <v>44275.39723555556</v>
      </c>
      <c r="B62" s="3" t="s">
        <v>34</v>
      </c>
      <c r="C62" s="3" t="s">
        <v>38</v>
      </c>
      <c r="D62" s="3" t="s">
        <v>40</v>
      </c>
    </row>
    <row r="63">
      <c r="A63" s="2">
        <v>44275.33427158565</v>
      </c>
      <c r="B63" s="3" t="s">
        <v>52</v>
      </c>
      <c r="C63" s="3" t="s">
        <v>40</v>
      </c>
      <c r="D63" s="3" t="s">
        <v>45</v>
      </c>
    </row>
    <row r="64">
      <c r="A64" s="2">
        <v>44275.33453438657</v>
      </c>
      <c r="B64" s="3" t="s">
        <v>53</v>
      </c>
      <c r="C64" s="3" t="s">
        <v>13</v>
      </c>
      <c r="D64" s="3" t="s">
        <v>89</v>
      </c>
    </row>
    <row r="65">
      <c r="A65" s="2">
        <v>44275.37709112269</v>
      </c>
      <c r="B65" s="3" t="s">
        <v>128</v>
      </c>
      <c r="C65" s="3" t="s">
        <v>40</v>
      </c>
      <c r="D65" s="3" t="s">
        <v>89</v>
      </c>
    </row>
    <row r="66">
      <c r="A66" s="2">
        <v>44275.428176030095</v>
      </c>
      <c r="B66" s="3" t="s">
        <v>129</v>
      </c>
      <c r="C66" s="3" t="s">
        <v>40</v>
      </c>
      <c r="D66" s="3" t="s">
        <v>89</v>
      </c>
    </row>
    <row r="67">
      <c r="A67" s="2">
        <v>44275.46561571759</v>
      </c>
      <c r="B67" s="3" t="s">
        <v>130</v>
      </c>
      <c r="C67" s="3" t="s">
        <v>41</v>
      </c>
      <c r="D67" s="3" t="s">
        <v>12</v>
      </c>
      <c r="E67" s="3" t="s">
        <v>99</v>
      </c>
      <c r="F67" s="3" t="s">
        <v>45</v>
      </c>
    </row>
    <row r="68">
      <c r="A68" s="2">
        <v>44275.51984800926</v>
      </c>
      <c r="B68" s="3" t="s">
        <v>130</v>
      </c>
      <c r="C68" s="3" t="s">
        <v>41</v>
      </c>
      <c r="D68" s="3" t="s">
        <v>12</v>
      </c>
      <c r="E68" s="3" t="s">
        <v>99</v>
      </c>
      <c r="F68" s="3" t="s">
        <v>45</v>
      </c>
    </row>
    <row r="69">
      <c r="A69" s="2">
        <v>44274.92914763889</v>
      </c>
      <c r="B69" s="3" t="s">
        <v>81</v>
      </c>
      <c r="C69" s="3" t="s">
        <v>41</v>
      </c>
      <c r="D69" s="3" t="s">
        <v>40</v>
      </c>
      <c r="E69" s="3" t="s">
        <v>38</v>
      </c>
      <c r="F69" s="3" t="s">
        <v>89</v>
      </c>
    </row>
    <row r="70">
      <c r="A70" s="2">
        <v>44275.47049972222</v>
      </c>
      <c r="B70" s="3" t="s">
        <v>83</v>
      </c>
      <c r="C70" s="3" t="s">
        <v>45</v>
      </c>
      <c r="D70" s="3" t="s">
        <v>99</v>
      </c>
      <c r="E70" s="3" t="s">
        <v>38</v>
      </c>
      <c r="F70" s="3" t="s">
        <v>35</v>
      </c>
    </row>
    <row r="71">
      <c r="A71" s="2">
        <v>44275.325813125004</v>
      </c>
      <c r="B71" s="3" t="s">
        <v>131</v>
      </c>
      <c r="C71" s="3" t="s">
        <v>41</v>
      </c>
      <c r="D71" s="3" t="s">
        <v>99</v>
      </c>
      <c r="E71" s="3" t="s">
        <v>50</v>
      </c>
      <c r="F71" s="3" t="s">
        <v>89</v>
      </c>
    </row>
    <row r="72">
      <c r="A72" s="2">
        <v>44275.016786782406</v>
      </c>
      <c r="B72" s="3" t="s">
        <v>132</v>
      </c>
      <c r="C72" s="3" t="s">
        <v>13</v>
      </c>
      <c r="D72" s="3" t="s">
        <v>89</v>
      </c>
    </row>
    <row r="73">
      <c r="A73" s="2">
        <v>44275.34651284722</v>
      </c>
      <c r="B73" s="3" t="s">
        <v>133</v>
      </c>
      <c r="C73" s="3" t="s">
        <v>35</v>
      </c>
      <c r="D73" s="3" t="s">
        <v>32</v>
      </c>
      <c r="E73" s="3" t="s">
        <v>89</v>
      </c>
      <c r="F73" s="3" t="s">
        <v>101</v>
      </c>
    </row>
    <row r="74">
      <c r="A74" s="2">
        <v>44275.387629687495</v>
      </c>
      <c r="B74" s="3" t="s">
        <v>74</v>
      </c>
      <c r="C74" s="3" t="s">
        <v>45</v>
      </c>
      <c r="D74" s="3" t="s">
        <v>40</v>
      </c>
      <c r="E74" s="3" t="s">
        <v>99</v>
      </c>
      <c r="F74" s="3" t="s">
        <v>134</v>
      </c>
    </row>
    <row r="75">
      <c r="A75" s="2">
        <v>44275.416549409725</v>
      </c>
      <c r="B75" s="3" t="s">
        <v>3</v>
      </c>
      <c r="C75" s="3" t="s">
        <v>45</v>
      </c>
      <c r="D75" s="3" t="s">
        <v>40</v>
      </c>
    </row>
    <row r="76">
      <c r="A76" s="2">
        <v>44275.440862986114</v>
      </c>
      <c r="B76" s="3" t="s">
        <v>37</v>
      </c>
      <c r="C76" s="3" t="s">
        <v>41</v>
      </c>
      <c r="D76" s="3" t="s">
        <v>13</v>
      </c>
    </row>
    <row r="77">
      <c r="A77" s="2">
        <v>44275.44225278935</v>
      </c>
      <c r="B77" s="3" t="s">
        <v>82</v>
      </c>
      <c r="C77" s="3" t="s">
        <v>101</v>
      </c>
      <c r="D77" s="3" t="s">
        <v>32</v>
      </c>
      <c r="E77" s="3" t="s">
        <v>93</v>
      </c>
      <c r="F77" s="3" t="s">
        <v>31</v>
      </c>
    </row>
    <row r="78">
      <c r="A78" s="2">
        <v>44275.33386238426</v>
      </c>
      <c r="B78" s="3" t="s">
        <v>17</v>
      </c>
      <c r="C78" s="3" t="s">
        <v>35</v>
      </c>
      <c r="D78" s="3" t="s">
        <v>41</v>
      </c>
    </row>
    <row r="79">
      <c r="A79" s="2">
        <v>44275.44800805555</v>
      </c>
      <c r="B79" s="3" t="s">
        <v>17</v>
      </c>
      <c r="C79" s="3" t="s">
        <v>89</v>
      </c>
      <c r="D79" s="3" t="s">
        <v>35</v>
      </c>
    </row>
    <row r="80">
      <c r="A80" s="2">
        <v>44275.310334594906</v>
      </c>
      <c r="B80" s="3" t="s">
        <v>5</v>
      </c>
      <c r="C80" s="3" t="s">
        <v>13</v>
      </c>
      <c r="D80" s="3" t="s">
        <v>40</v>
      </c>
    </row>
    <row r="81">
      <c r="A81" s="2">
        <v>44275.39609952546</v>
      </c>
      <c r="B81" s="3" t="s">
        <v>135</v>
      </c>
      <c r="C81" s="3" t="s">
        <v>32</v>
      </c>
      <c r="D81" s="3" t="s">
        <v>12</v>
      </c>
      <c r="E81" s="3" t="s">
        <v>40</v>
      </c>
      <c r="F81" s="3" t="s">
        <v>45</v>
      </c>
    </row>
    <row r="82">
      <c r="A82" s="2">
        <v>44274.85166648148</v>
      </c>
      <c r="B82" s="3" t="s">
        <v>136</v>
      </c>
      <c r="C82" s="3" t="s">
        <v>31</v>
      </c>
      <c r="D82" s="3" t="s">
        <v>32</v>
      </c>
    </row>
    <row r="83">
      <c r="A83" s="2">
        <v>44275.01849217592</v>
      </c>
      <c r="B83" s="3" t="s">
        <v>75</v>
      </c>
      <c r="C83" s="3" t="s">
        <v>13</v>
      </c>
      <c r="D83" s="3" t="s">
        <v>99</v>
      </c>
    </row>
    <row r="84">
      <c r="A84" s="3" t="s">
        <v>137</v>
      </c>
      <c r="B84" s="4" t="s">
        <v>138</v>
      </c>
      <c r="C84" s="3" t="s">
        <v>99</v>
      </c>
      <c r="D84" s="3" t="s">
        <v>13</v>
      </c>
    </row>
    <row r="85">
      <c r="A85" s="3" t="s">
        <v>137</v>
      </c>
      <c r="B85" s="3" t="s">
        <v>66</v>
      </c>
      <c r="C85" s="3" t="s">
        <v>45</v>
      </c>
      <c r="D85" s="3" t="s">
        <v>40</v>
      </c>
      <c r="E85" s="3" t="s">
        <v>35</v>
      </c>
      <c r="F85" s="3" t="s">
        <v>13</v>
      </c>
    </row>
  </sheetData>
  <autoFilter ref="$A$1:$F$85">
    <sortState ref="A1:F85">
      <sortCondition ref="B1:B85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139</v>
      </c>
      <c r="D1" s="1" t="s">
        <v>140</v>
      </c>
    </row>
    <row r="2">
      <c r="A2" s="2">
        <v>44273.465354988424</v>
      </c>
      <c r="B2" s="3" t="s">
        <v>88</v>
      </c>
      <c r="C2" s="3" t="s">
        <v>19</v>
      </c>
      <c r="D2" s="3" t="s">
        <v>59</v>
      </c>
    </row>
    <row r="3">
      <c r="A3" s="2">
        <v>44274.483620949075</v>
      </c>
      <c r="B3" s="3" t="s">
        <v>141</v>
      </c>
      <c r="C3" s="3" t="s">
        <v>8</v>
      </c>
      <c r="D3" s="3" t="s">
        <v>142</v>
      </c>
    </row>
    <row r="4">
      <c r="A4" s="2">
        <v>44273.54675667824</v>
      </c>
      <c r="B4" s="3" t="s">
        <v>143</v>
      </c>
      <c r="C4" s="3" t="s">
        <v>144</v>
      </c>
      <c r="D4" s="3" t="s">
        <v>4</v>
      </c>
    </row>
    <row r="5">
      <c r="A5" s="2">
        <v>44271.87081094907</v>
      </c>
      <c r="B5" s="3" t="s">
        <v>90</v>
      </c>
      <c r="C5" s="3" t="s">
        <v>65</v>
      </c>
      <c r="D5" s="3" t="s">
        <v>142</v>
      </c>
    </row>
    <row r="6">
      <c r="A6" s="2">
        <v>44274.43873958333</v>
      </c>
      <c r="B6" s="3" t="s">
        <v>145</v>
      </c>
      <c r="C6" s="3" t="s">
        <v>70</v>
      </c>
      <c r="D6" s="3" t="s">
        <v>65</v>
      </c>
    </row>
    <row r="7">
      <c r="A7" s="2">
        <v>44271.868692731485</v>
      </c>
      <c r="B7" s="3" t="s">
        <v>146</v>
      </c>
      <c r="C7" s="3" t="s">
        <v>61</v>
      </c>
      <c r="D7" s="3" t="s">
        <v>147</v>
      </c>
    </row>
    <row r="8">
      <c r="A8" s="2">
        <v>44272.84901658565</v>
      </c>
      <c r="B8" s="3" t="s">
        <v>91</v>
      </c>
      <c r="C8" s="3" t="s">
        <v>64</v>
      </c>
      <c r="D8" s="3" t="s">
        <v>62</v>
      </c>
    </row>
    <row r="9">
      <c r="A9" s="2">
        <v>44271.991583310184</v>
      </c>
      <c r="B9" s="3" t="s">
        <v>94</v>
      </c>
      <c r="C9" s="3" t="s">
        <v>70</v>
      </c>
      <c r="D9" s="3" t="s">
        <v>144</v>
      </c>
    </row>
    <row r="10">
      <c r="A10" s="2">
        <v>44274.41353665509</v>
      </c>
      <c r="B10" s="3" t="s">
        <v>95</v>
      </c>
      <c r="C10" s="3" t="s">
        <v>65</v>
      </c>
      <c r="D10" s="3" t="s">
        <v>6</v>
      </c>
    </row>
    <row r="11">
      <c r="A11" s="2">
        <v>44273.893055810186</v>
      </c>
      <c r="B11" s="3" t="s">
        <v>148</v>
      </c>
      <c r="C11" s="3" t="s">
        <v>149</v>
      </c>
      <c r="D11" s="3" t="s">
        <v>150</v>
      </c>
    </row>
    <row r="12">
      <c r="A12" s="2">
        <v>44274.500550069446</v>
      </c>
      <c r="B12" s="3" t="s">
        <v>151</v>
      </c>
      <c r="C12" s="3" t="s">
        <v>150</v>
      </c>
      <c r="D12" s="3" t="s">
        <v>65</v>
      </c>
    </row>
    <row r="13">
      <c r="A13" s="2">
        <v>44273.92622405093</v>
      </c>
      <c r="B13" s="3" t="s">
        <v>43</v>
      </c>
      <c r="C13" s="3" t="s">
        <v>152</v>
      </c>
      <c r="D13" s="3" t="s">
        <v>70</v>
      </c>
    </row>
    <row r="14">
      <c r="A14" s="2">
        <v>44274.4356146875</v>
      </c>
      <c r="B14" s="3" t="s">
        <v>153</v>
      </c>
      <c r="C14" s="3" t="s">
        <v>149</v>
      </c>
      <c r="D14" s="3" t="s">
        <v>19</v>
      </c>
    </row>
    <row r="15">
      <c r="A15" s="2">
        <v>44274.39639318287</v>
      </c>
      <c r="B15" s="4" t="s">
        <v>78</v>
      </c>
      <c r="C15" s="3" t="s">
        <v>64</v>
      </c>
      <c r="D15" s="3" t="s">
        <v>65</v>
      </c>
    </row>
    <row r="16">
      <c r="A16" s="2">
        <v>44272.515298171296</v>
      </c>
      <c r="B16" s="3" t="s">
        <v>154</v>
      </c>
      <c r="C16" s="3" t="s">
        <v>59</v>
      </c>
      <c r="D16" s="3" t="s">
        <v>142</v>
      </c>
    </row>
    <row r="17">
      <c r="A17" s="2">
        <v>44272.589339756945</v>
      </c>
      <c r="B17" s="3" t="s">
        <v>138</v>
      </c>
      <c r="C17" s="3" t="s">
        <v>65</v>
      </c>
      <c r="D17" s="3" t="s">
        <v>62</v>
      </c>
    </row>
    <row r="18">
      <c r="A18" s="2">
        <v>44273.516635196764</v>
      </c>
      <c r="B18" s="3" t="s">
        <v>98</v>
      </c>
      <c r="C18" s="3" t="s">
        <v>65</v>
      </c>
      <c r="D18" s="3" t="s">
        <v>150</v>
      </c>
    </row>
    <row r="19">
      <c r="A19" s="2">
        <v>44272.992728171295</v>
      </c>
      <c r="B19" s="3" t="s">
        <v>155</v>
      </c>
      <c r="C19" s="3" t="s">
        <v>59</v>
      </c>
      <c r="D19" s="3" t="s">
        <v>150</v>
      </c>
    </row>
    <row r="20">
      <c r="A20" s="2">
        <v>44274.41856283565</v>
      </c>
      <c r="B20" s="3" t="s">
        <v>156</v>
      </c>
      <c r="C20" s="3" t="s">
        <v>65</v>
      </c>
      <c r="D20" s="3" t="s">
        <v>150</v>
      </c>
    </row>
    <row r="21">
      <c r="A21" s="2">
        <v>44272.291131516205</v>
      </c>
      <c r="B21" s="3" t="s">
        <v>157</v>
      </c>
      <c r="C21" s="3" t="s">
        <v>64</v>
      </c>
      <c r="D21" s="3" t="s">
        <v>144</v>
      </c>
    </row>
    <row r="22">
      <c r="A22" s="2">
        <v>44271.85541550926</v>
      </c>
      <c r="B22" s="3" t="s">
        <v>100</v>
      </c>
      <c r="C22" s="3" t="s">
        <v>65</v>
      </c>
      <c r="D22" s="3" t="s">
        <v>142</v>
      </c>
    </row>
    <row r="23">
      <c r="A23" s="2">
        <v>44274.33376368055</v>
      </c>
      <c r="B23" s="3" t="s">
        <v>158</v>
      </c>
      <c r="C23" s="3" t="s">
        <v>142</v>
      </c>
      <c r="D23" s="3" t="s">
        <v>159</v>
      </c>
    </row>
    <row r="24">
      <c r="A24" s="2">
        <v>44274.335357442134</v>
      </c>
      <c r="B24" s="3" t="s">
        <v>66</v>
      </c>
      <c r="C24" s="3" t="s">
        <v>59</v>
      </c>
      <c r="D24" s="3" t="s">
        <v>159</v>
      </c>
    </row>
    <row r="25">
      <c r="A25" s="2">
        <v>44274.414233449075</v>
      </c>
      <c r="B25" s="3" t="s">
        <v>48</v>
      </c>
      <c r="C25" s="3" t="s">
        <v>65</v>
      </c>
      <c r="D25" s="3" t="s">
        <v>8</v>
      </c>
    </row>
    <row r="26">
      <c r="A26" s="2">
        <v>44274.416800844905</v>
      </c>
      <c r="B26" s="3" t="s">
        <v>15</v>
      </c>
      <c r="C26" s="3" t="s">
        <v>59</v>
      </c>
      <c r="D26" s="3" t="s">
        <v>62</v>
      </c>
    </row>
    <row r="27">
      <c r="A27" s="2">
        <v>44272.3369415162</v>
      </c>
      <c r="B27" s="3" t="s">
        <v>160</v>
      </c>
      <c r="C27" s="3" t="s">
        <v>65</v>
      </c>
      <c r="D27" s="3" t="s">
        <v>150</v>
      </c>
    </row>
    <row r="28">
      <c r="A28" s="2">
        <v>44273.973664571764</v>
      </c>
      <c r="B28" s="3" t="s">
        <v>22</v>
      </c>
      <c r="C28" s="3" t="s">
        <v>8</v>
      </c>
      <c r="D28" s="3" t="s">
        <v>19</v>
      </c>
    </row>
    <row r="29">
      <c r="A29" s="2">
        <v>44273.578281678245</v>
      </c>
      <c r="B29" s="3" t="s">
        <v>77</v>
      </c>
      <c r="C29" s="3" t="s">
        <v>65</v>
      </c>
      <c r="D29" s="3" t="s">
        <v>19</v>
      </c>
    </row>
    <row r="30">
      <c r="A30" s="2">
        <v>44273.48825797453</v>
      </c>
      <c r="B30" s="3" t="s">
        <v>161</v>
      </c>
      <c r="C30" s="3" t="s">
        <v>19</v>
      </c>
      <c r="D30" s="3" t="s">
        <v>144</v>
      </c>
    </row>
    <row r="31">
      <c r="A31" s="2">
        <v>44273.90272453704</v>
      </c>
      <c r="B31" s="3" t="s">
        <v>162</v>
      </c>
      <c r="C31" s="3" t="s">
        <v>8</v>
      </c>
      <c r="D31" s="3" t="s">
        <v>149</v>
      </c>
    </row>
    <row r="32">
      <c r="A32" s="2">
        <v>44272.8019721412</v>
      </c>
      <c r="B32" s="3" t="s">
        <v>42</v>
      </c>
      <c r="C32" s="3" t="s">
        <v>61</v>
      </c>
      <c r="D32" s="3" t="s">
        <v>70</v>
      </c>
    </row>
    <row r="33">
      <c r="A33" s="2">
        <v>44274.3753922801</v>
      </c>
      <c r="B33" s="3" t="s">
        <v>21</v>
      </c>
      <c r="C33" s="3" t="s">
        <v>62</v>
      </c>
      <c r="D33" s="3" t="s">
        <v>65</v>
      </c>
    </row>
    <row r="34">
      <c r="A34" s="2">
        <v>44274.401693796295</v>
      </c>
      <c r="B34" s="3" t="s">
        <v>20</v>
      </c>
      <c r="C34" s="3" t="s">
        <v>150</v>
      </c>
      <c r="D34" s="3" t="s">
        <v>65</v>
      </c>
    </row>
    <row r="35">
      <c r="A35" s="2">
        <v>44271.87219018518</v>
      </c>
      <c r="B35" s="3" t="s">
        <v>39</v>
      </c>
      <c r="C35" s="3" t="s">
        <v>18</v>
      </c>
      <c r="D35" s="3" t="s">
        <v>64</v>
      </c>
    </row>
    <row r="36">
      <c r="A36" s="2">
        <v>44273.50359461806</v>
      </c>
      <c r="B36" s="3" t="s">
        <v>163</v>
      </c>
      <c r="C36" s="3" t="s">
        <v>150</v>
      </c>
      <c r="D36" s="3" t="s">
        <v>65</v>
      </c>
    </row>
    <row r="37">
      <c r="A37" s="2">
        <v>44274.44814811343</v>
      </c>
      <c r="B37" s="3" t="s">
        <v>164</v>
      </c>
      <c r="C37" s="3" t="s">
        <v>150</v>
      </c>
      <c r="D37" s="3" t="s">
        <v>62</v>
      </c>
    </row>
    <row r="38">
      <c r="A38" s="2">
        <v>44273.83883166667</v>
      </c>
      <c r="B38" s="3" t="s">
        <v>102</v>
      </c>
      <c r="C38" s="3" t="s">
        <v>8</v>
      </c>
      <c r="D38" s="3" t="s">
        <v>19</v>
      </c>
    </row>
    <row r="39">
      <c r="A39" s="2">
        <v>44273.455058900465</v>
      </c>
      <c r="B39" s="3" t="s">
        <v>165</v>
      </c>
      <c r="C39" s="3" t="s">
        <v>59</v>
      </c>
      <c r="D39" s="3" t="s">
        <v>142</v>
      </c>
    </row>
    <row r="40">
      <c r="A40" s="2">
        <v>44273.49678349537</v>
      </c>
      <c r="B40" s="3" t="s">
        <v>166</v>
      </c>
      <c r="C40" s="3" t="s">
        <v>59</v>
      </c>
      <c r="D40" s="3" t="s">
        <v>142</v>
      </c>
    </row>
    <row r="41">
      <c r="A41" s="2">
        <v>44273.46324114583</v>
      </c>
      <c r="B41" s="3" t="s">
        <v>167</v>
      </c>
      <c r="C41" s="3" t="s">
        <v>150</v>
      </c>
      <c r="D41" s="3" t="s">
        <v>62</v>
      </c>
    </row>
    <row r="42">
      <c r="A42" s="2">
        <v>44273.835050127316</v>
      </c>
      <c r="B42" s="3" t="s">
        <v>168</v>
      </c>
      <c r="C42" s="3" t="s">
        <v>80</v>
      </c>
      <c r="D42" s="3" t="s">
        <v>150</v>
      </c>
    </row>
    <row r="43">
      <c r="A43" s="2">
        <v>44273.92042033565</v>
      </c>
      <c r="B43" s="3" t="s">
        <v>51</v>
      </c>
      <c r="C43" s="3" t="s">
        <v>18</v>
      </c>
      <c r="D43" s="3" t="s">
        <v>61</v>
      </c>
    </row>
    <row r="44">
      <c r="A44" s="2">
        <v>44273.87636368055</v>
      </c>
      <c r="B44" s="3" t="s">
        <v>71</v>
      </c>
      <c r="C44" s="3" t="s">
        <v>65</v>
      </c>
      <c r="D44" s="3" t="s">
        <v>150</v>
      </c>
    </row>
    <row r="45">
      <c r="A45" s="2">
        <v>44273.87830030093</v>
      </c>
      <c r="B45" s="3" t="s">
        <v>169</v>
      </c>
      <c r="C45" s="3" t="s">
        <v>8</v>
      </c>
      <c r="D45" s="3" t="s">
        <v>150</v>
      </c>
    </row>
    <row r="46">
      <c r="A46" s="2">
        <v>44271.87364402778</v>
      </c>
      <c r="B46" s="3" t="s">
        <v>170</v>
      </c>
      <c r="C46" s="3" t="s">
        <v>149</v>
      </c>
      <c r="D46" s="3" t="s">
        <v>65</v>
      </c>
    </row>
    <row r="47">
      <c r="A47" s="2">
        <v>44274.41402444444</v>
      </c>
      <c r="B47" s="3" t="s">
        <v>46</v>
      </c>
      <c r="C47" s="3" t="s">
        <v>150</v>
      </c>
      <c r="D47" s="3" t="s">
        <v>62</v>
      </c>
    </row>
    <row r="48">
      <c r="A48" s="2">
        <v>44274.41559104167</v>
      </c>
      <c r="B48" s="3" t="s">
        <v>103</v>
      </c>
      <c r="C48" s="3" t="s">
        <v>65</v>
      </c>
      <c r="D48" s="3" t="s">
        <v>149</v>
      </c>
    </row>
    <row r="49">
      <c r="A49" s="2">
        <v>44274.4163940625</v>
      </c>
      <c r="B49" s="3" t="s">
        <v>171</v>
      </c>
      <c r="C49" s="3" t="s">
        <v>18</v>
      </c>
      <c r="D49" s="3" t="s">
        <v>142</v>
      </c>
    </row>
    <row r="50">
      <c r="A50" s="2">
        <v>44274.42636601852</v>
      </c>
      <c r="B50" s="3" t="s">
        <v>172</v>
      </c>
      <c r="C50" s="3" t="s">
        <v>65</v>
      </c>
      <c r="D50" s="3" t="s">
        <v>142</v>
      </c>
    </row>
    <row r="51">
      <c r="A51" s="2">
        <v>44274.41830200232</v>
      </c>
      <c r="B51" s="3" t="s">
        <v>104</v>
      </c>
      <c r="C51" s="3" t="s">
        <v>59</v>
      </c>
      <c r="D51" s="3" t="s">
        <v>8</v>
      </c>
    </row>
    <row r="52">
      <c r="A52" s="2">
        <v>44273.481211886574</v>
      </c>
      <c r="B52" s="3" t="s">
        <v>105</v>
      </c>
      <c r="C52" s="3" t="s">
        <v>150</v>
      </c>
      <c r="D52" s="3" t="s">
        <v>70</v>
      </c>
    </row>
    <row r="53">
      <c r="A53" s="2">
        <v>44274.344469675925</v>
      </c>
      <c r="B53" s="3" t="s">
        <v>106</v>
      </c>
      <c r="C53" s="3" t="s">
        <v>65</v>
      </c>
      <c r="D53" s="3" t="s">
        <v>62</v>
      </c>
    </row>
    <row r="54">
      <c r="A54" s="2">
        <v>44274.39537185185</v>
      </c>
      <c r="B54" s="3" t="s">
        <v>106</v>
      </c>
      <c r="C54" s="3" t="s">
        <v>65</v>
      </c>
      <c r="D54" s="3" t="s">
        <v>62</v>
      </c>
    </row>
    <row r="55">
      <c r="A55" s="2">
        <v>44273.83616170139</v>
      </c>
      <c r="B55" s="3" t="s">
        <v>173</v>
      </c>
      <c r="C55" s="3" t="s">
        <v>70</v>
      </c>
      <c r="D55" s="3" t="s">
        <v>142</v>
      </c>
    </row>
    <row r="56">
      <c r="A56" s="2">
        <v>44274.43454829861</v>
      </c>
      <c r="B56" s="3" t="s">
        <v>7</v>
      </c>
      <c r="C56" s="3" t="s">
        <v>61</v>
      </c>
      <c r="D56" s="3" t="s">
        <v>18</v>
      </c>
    </row>
    <row r="57">
      <c r="A57" s="2">
        <v>44274.484159224536</v>
      </c>
      <c r="B57" s="3" t="s">
        <v>107</v>
      </c>
      <c r="C57" s="3" t="s">
        <v>19</v>
      </c>
      <c r="D57" s="3" t="s">
        <v>65</v>
      </c>
    </row>
    <row r="58">
      <c r="A58" s="2">
        <v>44273.85861199074</v>
      </c>
      <c r="B58" s="3" t="s">
        <v>108</v>
      </c>
      <c r="C58" s="3" t="s">
        <v>62</v>
      </c>
      <c r="D58" s="3" t="s">
        <v>18</v>
      </c>
    </row>
    <row r="59">
      <c r="A59" s="2">
        <v>44273.882357442126</v>
      </c>
      <c r="B59" s="3" t="s">
        <v>109</v>
      </c>
      <c r="C59" s="3" t="s">
        <v>18</v>
      </c>
      <c r="D59" s="3" t="s">
        <v>142</v>
      </c>
    </row>
    <row r="60">
      <c r="A60" s="2">
        <v>44273.868202812504</v>
      </c>
      <c r="B60" s="3" t="s">
        <v>174</v>
      </c>
      <c r="C60" s="3" t="s">
        <v>150</v>
      </c>
      <c r="D60" s="3" t="s">
        <v>59</v>
      </c>
    </row>
    <row r="61">
      <c r="A61" s="2">
        <v>44273.907687569445</v>
      </c>
      <c r="B61" s="3" t="s">
        <v>110</v>
      </c>
      <c r="C61" s="3" t="s">
        <v>4</v>
      </c>
      <c r="D61" s="3" t="s">
        <v>64</v>
      </c>
    </row>
    <row r="62">
      <c r="A62" s="2">
        <v>44273.52371274306</v>
      </c>
      <c r="B62" s="3" t="s">
        <v>175</v>
      </c>
      <c r="C62" s="3" t="s">
        <v>149</v>
      </c>
      <c r="D62" s="3" t="s">
        <v>65</v>
      </c>
    </row>
    <row r="63">
      <c r="A63" s="2">
        <v>44274.41704490741</v>
      </c>
      <c r="B63" s="3" t="s">
        <v>176</v>
      </c>
      <c r="C63" s="3" t="s">
        <v>80</v>
      </c>
      <c r="D63" s="3" t="s">
        <v>144</v>
      </c>
    </row>
    <row r="64">
      <c r="A64" s="2">
        <v>44274.37385649305</v>
      </c>
      <c r="B64" s="3" t="s">
        <v>177</v>
      </c>
      <c r="C64" s="3" t="s">
        <v>19</v>
      </c>
      <c r="D64" s="3" t="s">
        <v>150</v>
      </c>
    </row>
    <row r="65">
      <c r="A65" s="2">
        <v>44273.67870949074</v>
      </c>
      <c r="B65" s="3" t="s">
        <v>178</v>
      </c>
      <c r="C65" s="3" t="s">
        <v>65</v>
      </c>
      <c r="D65" s="3" t="s">
        <v>142</v>
      </c>
    </row>
    <row r="66">
      <c r="A66" s="2">
        <v>44274.295103321754</v>
      </c>
      <c r="B66" s="3" t="s">
        <v>29</v>
      </c>
      <c r="C66" s="3" t="s">
        <v>149</v>
      </c>
      <c r="D66" s="3" t="s">
        <v>65</v>
      </c>
    </row>
    <row r="67">
      <c r="A67" s="2">
        <v>44273.93317939815</v>
      </c>
      <c r="B67" s="3" t="s">
        <v>179</v>
      </c>
      <c r="C67" s="3" t="s">
        <v>142</v>
      </c>
      <c r="D67" s="3" t="s">
        <v>59</v>
      </c>
    </row>
    <row r="68">
      <c r="A68" s="2">
        <v>44272.27098774306</v>
      </c>
      <c r="B68" s="3" t="s">
        <v>111</v>
      </c>
      <c r="C68" s="3" t="s">
        <v>16</v>
      </c>
      <c r="D68" s="3" t="s">
        <v>180</v>
      </c>
    </row>
    <row r="69">
      <c r="A69" s="2">
        <v>44272.27566443287</v>
      </c>
      <c r="B69" s="3" t="s">
        <v>112</v>
      </c>
      <c r="C69" s="3" t="s">
        <v>181</v>
      </c>
      <c r="D69" s="3" t="s">
        <v>147</v>
      </c>
    </row>
    <row r="70">
      <c r="A70" s="2">
        <v>44273.33697777778</v>
      </c>
      <c r="B70" s="3" t="s">
        <v>63</v>
      </c>
      <c r="C70" s="3" t="s">
        <v>150</v>
      </c>
      <c r="D70" s="3" t="s">
        <v>70</v>
      </c>
    </row>
    <row r="71">
      <c r="A71" s="2">
        <v>44273.91060912037</v>
      </c>
      <c r="B71" s="3" t="s">
        <v>182</v>
      </c>
      <c r="C71" s="3" t="s">
        <v>19</v>
      </c>
      <c r="D71" s="3" t="s">
        <v>62</v>
      </c>
    </row>
    <row r="72">
      <c r="A72" s="2">
        <v>44273.92275940972</v>
      </c>
      <c r="B72" s="3" t="s">
        <v>183</v>
      </c>
      <c r="C72" s="3" t="s">
        <v>19</v>
      </c>
      <c r="D72" s="3" t="s">
        <v>142</v>
      </c>
    </row>
    <row r="73">
      <c r="A73" s="2">
        <v>44274.376794641204</v>
      </c>
      <c r="B73" s="3" t="s">
        <v>69</v>
      </c>
      <c r="C73" s="3" t="s">
        <v>18</v>
      </c>
      <c r="D73" s="3" t="s">
        <v>59</v>
      </c>
    </row>
    <row r="74">
      <c r="A74" s="2">
        <v>44273.567141631946</v>
      </c>
      <c r="B74" s="3" t="s">
        <v>44</v>
      </c>
      <c r="C74" s="3" t="s">
        <v>18</v>
      </c>
      <c r="D74" s="3" t="s">
        <v>59</v>
      </c>
    </row>
    <row r="75">
      <c r="A75" s="2">
        <v>44272.68953365741</v>
      </c>
      <c r="B75" s="3" t="s">
        <v>67</v>
      </c>
      <c r="C75" s="3" t="s">
        <v>18</v>
      </c>
      <c r="D75" s="3" t="s">
        <v>80</v>
      </c>
    </row>
    <row r="76">
      <c r="A76" s="2">
        <v>44273.0004234838</v>
      </c>
      <c r="B76" s="3" t="s">
        <v>60</v>
      </c>
      <c r="C76" s="3" t="s">
        <v>152</v>
      </c>
      <c r="D76" s="3" t="s">
        <v>16</v>
      </c>
    </row>
    <row r="77">
      <c r="A77" s="2">
        <v>44273.000842291665</v>
      </c>
      <c r="B77" s="3" t="s">
        <v>114</v>
      </c>
      <c r="C77" s="3" t="s">
        <v>62</v>
      </c>
      <c r="D77" s="3" t="s">
        <v>142</v>
      </c>
    </row>
    <row r="78">
      <c r="A78" s="2">
        <v>44273.923746319444</v>
      </c>
      <c r="B78" s="3" t="s">
        <v>184</v>
      </c>
      <c r="C78" s="3" t="s">
        <v>8</v>
      </c>
      <c r="D78" s="3" t="s">
        <v>150</v>
      </c>
    </row>
    <row r="79">
      <c r="A79" s="2">
        <v>44273.815188252316</v>
      </c>
      <c r="B79" s="3" t="s">
        <v>185</v>
      </c>
      <c r="C79" s="3" t="s">
        <v>8</v>
      </c>
      <c r="D79" s="3" t="s">
        <v>149</v>
      </c>
    </row>
    <row r="80">
      <c r="A80" s="2">
        <v>44272.500057743055</v>
      </c>
      <c r="B80" s="3" t="s">
        <v>115</v>
      </c>
      <c r="C80" s="3" t="s">
        <v>147</v>
      </c>
      <c r="D80" s="3" t="s">
        <v>181</v>
      </c>
    </row>
    <row r="81">
      <c r="A81" s="2">
        <v>44274.33548221065</v>
      </c>
      <c r="B81" s="3" t="s">
        <v>116</v>
      </c>
      <c r="C81" s="3" t="s">
        <v>80</v>
      </c>
      <c r="D81" s="3" t="s">
        <v>150</v>
      </c>
    </row>
    <row r="82">
      <c r="A82" s="2">
        <v>44274.4510353125</v>
      </c>
      <c r="B82" s="3" t="s">
        <v>117</v>
      </c>
      <c r="C82" s="3" t="s">
        <v>65</v>
      </c>
      <c r="D82" s="3" t="s">
        <v>149</v>
      </c>
    </row>
    <row r="83">
      <c r="A83" s="2">
        <v>44273.80679894676</v>
      </c>
      <c r="B83" s="3" t="s">
        <v>118</v>
      </c>
      <c r="C83" s="3" t="s">
        <v>19</v>
      </c>
      <c r="D83" s="3" t="s">
        <v>65</v>
      </c>
    </row>
    <row r="84">
      <c r="A84" s="2">
        <v>44272.856837534724</v>
      </c>
      <c r="B84" s="3" t="s">
        <v>186</v>
      </c>
      <c r="C84" s="3" t="s">
        <v>70</v>
      </c>
      <c r="D84" s="3" t="s">
        <v>149</v>
      </c>
    </row>
    <row r="85">
      <c r="A85" s="2">
        <v>44271.88932324074</v>
      </c>
      <c r="B85" s="3" t="s">
        <v>119</v>
      </c>
      <c r="C85" s="3" t="s">
        <v>59</v>
      </c>
      <c r="D85" s="3" t="s">
        <v>70</v>
      </c>
    </row>
    <row r="86">
      <c r="A86" s="2">
        <v>44274.26858408564</v>
      </c>
      <c r="B86" s="3" t="s">
        <v>187</v>
      </c>
      <c r="C86" s="3" t="s">
        <v>150</v>
      </c>
      <c r="D86" s="3" t="s">
        <v>70</v>
      </c>
    </row>
    <row r="87">
      <c r="A87" s="2">
        <v>44273.67586412037</v>
      </c>
      <c r="B87" s="3" t="s">
        <v>120</v>
      </c>
      <c r="C87" s="3" t="s">
        <v>149</v>
      </c>
      <c r="D87" s="3" t="s">
        <v>147</v>
      </c>
    </row>
    <row r="88">
      <c r="A88" s="2">
        <v>44273.94459255787</v>
      </c>
      <c r="B88" s="3" t="s">
        <v>188</v>
      </c>
      <c r="C88" s="3" t="s">
        <v>150</v>
      </c>
      <c r="D88" s="3" t="s">
        <v>65</v>
      </c>
    </row>
    <row r="89">
      <c r="A89" s="2">
        <v>44274.36557390046</v>
      </c>
      <c r="B89" s="3" t="s">
        <v>189</v>
      </c>
      <c r="C89" s="3" t="s">
        <v>150</v>
      </c>
      <c r="D89" s="3" t="s">
        <v>62</v>
      </c>
    </row>
    <row r="90">
      <c r="A90" s="2">
        <v>44272.3675471875</v>
      </c>
      <c r="B90" s="3" t="s">
        <v>72</v>
      </c>
      <c r="C90" s="3" t="s">
        <v>65</v>
      </c>
      <c r="D90" s="3" t="s">
        <v>142</v>
      </c>
    </row>
    <row r="91">
      <c r="A91" s="2">
        <v>44273.885771898145</v>
      </c>
      <c r="B91" s="3" t="s">
        <v>190</v>
      </c>
      <c r="C91" s="3" t="s">
        <v>70</v>
      </c>
      <c r="D91" s="3" t="s">
        <v>6</v>
      </c>
    </row>
    <row r="92">
      <c r="A92" s="2">
        <v>44273.50982262731</v>
      </c>
      <c r="B92" s="3" t="s">
        <v>191</v>
      </c>
      <c r="C92" s="3" t="s">
        <v>149</v>
      </c>
      <c r="D92" s="3" t="s">
        <v>19</v>
      </c>
    </row>
    <row r="93">
      <c r="A93" s="2">
        <v>44273.89212467593</v>
      </c>
      <c r="B93" s="3" t="s">
        <v>122</v>
      </c>
      <c r="C93" s="3" t="s">
        <v>142</v>
      </c>
      <c r="D93" s="3" t="s">
        <v>59</v>
      </c>
    </row>
    <row r="94">
      <c r="A94" s="2">
        <v>44272.80361204861</v>
      </c>
      <c r="B94" s="3" t="s">
        <v>192</v>
      </c>
      <c r="C94" s="3" t="s">
        <v>193</v>
      </c>
      <c r="D94" s="3" t="s">
        <v>59</v>
      </c>
    </row>
    <row r="95">
      <c r="A95" s="2">
        <v>44274.4151237037</v>
      </c>
      <c r="B95" s="3" t="s">
        <v>79</v>
      </c>
      <c r="C95" s="3" t="s">
        <v>181</v>
      </c>
      <c r="D95" s="3" t="s">
        <v>152</v>
      </c>
    </row>
    <row r="96">
      <c r="A96" s="2">
        <v>44274.48543760416</v>
      </c>
      <c r="B96" s="3" t="s">
        <v>124</v>
      </c>
      <c r="C96" s="3" t="s">
        <v>194</v>
      </c>
      <c r="D96" s="3" t="s">
        <v>180</v>
      </c>
    </row>
    <row r="97">
      <c r="A97" s="2">
        <v>44273.880399710644</v>
      </c>
      <c r="B97" s="3" t="s">
        <v>49</v>
      </c>
      <c r="C97" s="3" t="s">
        <v>142</v>
      </c>
      <c r="D97" s="3" t="s">
        <v>150</v>
      </c>
    </row>
    <row r="98">
      <c r="A98" s="2">
        <v>44273.92675993056</v>
      </c>
      <c r="B98" s="3" t="s">
        <v>9</v>
      </c>
      <c r="C98" s="3" t="s">
        <v>142</v>
      </c>
      <c r="D98" s="3" t="s">
        <v>62</v>
      </c>
    </row>
    <row r="99">
      <c r="A99" s="2">
        <v>44273.88332866898</v>
      </c>
      <c r="B99" s="3" t="s">
        <v>195</v>
      </c>
      <c r="C99" s="3" t="s">
        <v>150</v>
      </c>
      <c r="D99" s="3" t="s">
        <v>62</v>
      </c>
    </row>
    <row r="100">
      <c r="A100" s="2">
        <v>44273.883769374996</v>
      </c>
      <c r="B100" s="3" t="s">
        <v>125</v>
      </c>
      <c r="C100" s="3" t="s">
        <v>59</v>
      </c>
      <c r="D100" s="3" t="s">
        <v>142</v>
      </c>
    </row>
    <row r="101">
      <c r="A101" s="2">
        <v>44273.957621423615</v>
      </c>
      <c r="B101" s="3" t="s">
        <v>196</v>
      </c>
      <c r="C101" s="3" t="s">
        <v>8</v>
      </c>
      <c r="D101" s="3" t="s">
        <v>149</v>
      </c>
    </row>
    <row r="102">
      <c r="A102" s="2">
        <v>44274.46500703704</v>
      </c>
      <c r="B102" s="3" t="s">
        <v>73</v>
      </c>
      <c r="C102" s="3" t="s">
        <v>65</v>
      </c>
      <c r="D102" s="3" t="s">
        <v>70</v>
      </c>
    </row>
    <row r="103">
      <c r="A103" s="2">
        <v>44273.69568741898</v>
      </c>
      <c r="B103" s="3" t="s">
        <v>126</v>
      </c>
      <c r="C103" s="3" t="s">
        <v>19</v>
      </c>
      <c r="D103" s="3" t="s">
        <v>65</v>
      </c>
    </row>
    <row r="104">
      <c r="A104" s="2">
        <v>44272.002051076386</v>
      </c>
      <c r="B104" s="3" t="s">
        <v>127</v>
      </c>
      <c r="C104" s="3" t="s">
        <v>18</v>
      </c>
      <c r="D104" s="3" t="s">
        <v>4</v>
      </c>
    </row>
    <row r="105">
      <c r="A105" s="2">
        <v>44273.720546261575</v>
      </c>
      <c r="B105" s="3" t="s">
        <v>197</v>
      </c>
      <c r="C105" s="3" t="s">
        <v>4</v>
      </c>
      <c r="D105" s="3" t="s">
        <v>150</v>
      </c>
    </row>
    <row r="106">
      <c r="A106" s="2">
        <v>44273.94359925926</v>
      </c>
      <c r="B106" s="3" t="s">
        <v>198</v>
      </c>
      <c r="C106" s="3" t="s">
        <v>62</v>
      </c>
      <c r="D106" s="3" t="s">
        <v>159</v>
      </c>
    </row>
    <row r="107">
      <c r="A107" s="2">
        <v>44272.51621512731</v>
      </c>
      <c r="B107" s="3" t="s">
        <v>68</v>
      </c>
      <c r="C107" s="3" t="s">
        <v>62</v>
      </c>
      <c r="D107" s="3" t="s">
        <v>65</v>
      </c>
    </row>
    <row r="108">
      <c r="A108" s="2">
        <v>44273.48538012731</v>
      </c>
      <c r="B108" s="3" t="s">
        <v>199</v>
      </c>
      <c r="C108" s="3" t="s">
        <v>62</v>
      </c>
      <c r="D108" s="3" t="s">
        <v>150</v>
      </c>
    </row>
    <row r="109">
      <c r="A109" s="2">
        <v>44273.90230045139</v>
      </c>
      <c r="B109" s="3" t="s">
        <v>200</v>
      </c>
      <c r="C109" s="3" t="s">
        <v>62</v>
      </c>
      <c r="D109" s="3" t="s">
        <v>150</v>
      </c>
    </row>
    <row r="110">
      <c r="A110" s="2">
        <v>44273.88178347222</v>
      </c>
      <c r="B110" s="3" t="s">
        <v>34</v>
      </c>
      <c r="C110" s="3" t="s">
        <v>8</v>
      </c>
      <c r="D110" s="3" t="s">
        <v>65</v>
      </c>
    </row>
    <row r="111">
      <c r="A111" s="2">
        <v>44273.828748541666</v>
      </c>
      <c r="B111" s="3" t="s">
        <v>52</v>
      </c>
      <c r="C111" s="3" t="s">
        <v>59</v>
      </c>
      <c r="D111" s="3" t="s">
        <v>65</v>
      </c>
    </row>
    <row r="112">
      <c r="A112" s="2">
        <v>44273.82898612268</v>
      </c>
      <c r="B112" s="3" t="s">
        <v>53</v>
      </c>
      <c r="C112" s="3" t="s">
        <v>62</v>
      </c>
      <c r="D112" s="3" t="s">
        <v>19</v>
      </c>
    </row>
    <row r="113">
      <c r="A113" s="2">
        <v>44273.73250402778</v>
      </c>
      <c r="B113" s="3" t="s">
        <v>128</v>
      </c>
      <c r="C113" s="3" t="s">
        <v>19</v>
      </c>
      <c r="D113" s="3" t="s">
        <v>65</v>
      </c>
    </row>
    <row r="114">
      <c r="A114" s="2">
        <v>44274.38857043981</v>
      </c>
      <c r="B114" s="3" t="s">
        <v>201</v>
      </c>
      <c r="C114" s="3" t="s">
        <v>149</v>
      </c>
      <c r="D114" s="3" t="s">
        <v>8</v>
      </c>
    </row>
    <row r="115">
      <c r="A115" s="2">
        <v>44272.38357070602</v>
      </c>
      <c r="B115" s="3" t="s">
        <v>202</v>
      </c>
      <c r="C115" s="3" t="s">
        <v>19</v>
      </c>
      <c r="D115" s="3" t="s">
        <v>149</v>
      </c>
    </row>
    <row r="116">
      <c r="A116" s="2">
        <v>44273.38560679398</v>
      </c>
      <c r="B116" s="3" t="s">
        <v>129</v>
      </c>
      <c r="C116" s="3" t="s">
        <v>62</v>
      </c>
      <c r="D116" s="3" t="s">
        <v>59</v>
      </c>
    </row>
    <row r="117">
      <c r="A117" s="2">
        <v>44273.386629016204</v>
      </c>
      <c r="B117" s="3" t="s">
        <v>203</v>
      </c>
      <c r="C117" s="3" t="s">
        <v>65</v>
      </c>
      <c r="D117" s="3" t="s">
        <v>144</v>
      </c>
    </row>
    <row r="118">
      <c r="A118" s="2">
        <v>44274.3990644213</v>
      </c>
      <c r="B118" s="3" t="s">
        <v>204</v>
      </c>
      <c r="C118" s="3" t="s">
        <v>19</v>
      </c>
      <c r="D118" s="3" t="s">
        <v>142</v>
      </c>
    </row>
    <row r="119">
      <c r="A119" s="2">
        <v>44274.39945696759</v>
      </c>
      <c r="B119" s="3" t="s">
        <v>205</v>
      </c>
      <c r="C119" s="3" t="s">
        <v>8</v>
      </c>
      <c r="D119" s="3" t="s">
        <v>150</v>
      </c>
    </row>
    <row r="120">
      <c r="A120" s="2">
        <v>44272.703275127315</v>
      </c>
      <c r="B120" s="3" t="s">
        <v>206</v>
      </c>
      <c r="C120" s="3" t="s">
        <v>150</v>
      </c>
      <c r="D120" s="3" t="s">
        <v>19</v>
      </c>
    </row>
    <row r="121">
      <c r="A121" s="2">
        <v>44273.57330815972</v>
      </c>
      <c r="B121" s="3" t="s">
        <v>206</v>
      </c>
      <c r="C121" s="3" t="s">
        <v>150</v>
      </c>
      <c r="D121" s="3" t="s">
        <v>19</v>
      </c>
    </row>
    <row r="122">
      <c r="A122" s="2">
        <v>44274.41225540509</v>
      </c>
      <c r="B122" s="3" t="s">
        <v>207</v>
      </c>
      <c r="C122" s="3" t="s">
        <v>8</v>
      </c>
      <c r="D122" s="3" t="s">
        <v>150</v>
      </c>
    </row>
    <row r="123">
      <c r="A123" s="2">
        <v>44273.79916767361</v>
      </c>
      <c r="B123" s="3" t="s">
        <v>130</v>
      </c>
      <c r="C123" s="3" t="s">
        <v>208</v>
      </c>
      <c r="D123" s="3" t="s">
        <v>180</v>
      </c>
    </row>
    <row r="124">
      <c r="A124" s="2">
        <v>44273.80465384259</v>
      </c>
      <c r="B124" s="3" t="s">
        <v>209</v>
      </c>
      <c r="C124" s="3" t="s">
        <v>159</v>
      </c>
      <c r="D124" s="3" t="s">
        <v>59</v>
      </c>
    </row>
    <row r="125">
      <c r="A125" s="2">
        <v>44273.49971053241</v>
      </c>
      <c r="B125" s="3" t="s">
        <v>81</v>
      </c>
      <c r="C125" s="3" t="s">
        <v>150</v>
      </c>
      <c r="D125" s="3" t="s">
        <v>142</v>
      </c>
    </row>
    <row r="126">
      <c r="A126" s="2">
        <v>44274.389127546296</v>
      </c>
      <c r="B126" s="3" t="s">
        <v>83</v>
      </c>
      <c r="C126" s="3" t="s">
        <v>65</v>
      </c>
      <c r="D126" s="3" t="s">
        <v>150</v>
      </c>
    </row>
    <row r="127">
      <c r="A127" s="2">
        <v>44274.48111259259</v>
      </c>
      <c r="B127" s="3" t="s">
        <v>131</v>
      </c>
      <c r="C127" s="3" t="s">
        <v>149</v>
      </c>
      <c r="D127" s="3" t="s">
        <v>59</v>
      </c>
    </row>
    <row r="128">
      <c r="A128" s="2">
        <v>44273.94231248843</v>
      </c>
      <c r="B128" s="3" t="s">
        <v>210</v>
      </c>
      <c r="C128" s="3" t="s">
        <v>149</v>
      </c>
      <c r="D128" s="3" t="s">
        <v>8</v>
      </c>
    </row>
    <row r="129">
      <c r="A129" s="2">
        <v>44274.41285202546</v>
      </c>
      <c r="B129" s="3" t="s">
        <v>210</v>
      </c>
      <c r="C129" s="3" t="s">
        <v>149</v>
      </c>
      <c r="D129" s="3" t="s">
        <v>8</v>
      </c>
    </row>
    <row r="130">
      <c r="A130" s="3" t="s">
        <v>211</v>
      </c>
      <c r="B130" s="3" t="s">
        <v>132</v>
      </c>
      <c r="C130" s="3" t="s">
        <v>152</v>
      </c>
      <c r="D130" s="3" t="s">
        <v>70</v>
      </c>
    </row>
    <row r="131">
      <c r="A131" s="2">
        <v>44273.76650298611</v>
      </c>
      <c r="B131" s="3" t="s">
        <v>212</v>
      </c>
      <c r="C131" s="3" t="s">
        <v>150</v>
      </c>
      <c r="D131" s="3" t="s">
        <v>142</v>
      </c>
    </row>
    <row r="132">
      <c r="A132" s="2">
        <v>44273.47381891204</v>
      </c>
      <c r="B132" s="3" t="s">
        <v>133</v>
      </c>
      <c r="C132" s="3" t="s">
        <v>159</v>
      </c>
      <c r="D132" s="3" t="s">
        <v>18</v>
      </c>
    </row>
    <row r="133">
      <c r="A133" s="2">
        <v>44273.640525173614</v>
      </c>
      <c r="B133" s="3" t="s">
        <v>213</v>
      </c>
      <c r="C133" s="3" t="s">
        <v>62</v>
      </c>
      <c r="D133" s="3" t="s">
        <v>150</v>
      </c>
    </row>
    <row r="134">
      <c r="A134" s="2">
        <v>44274.29855827546</v>
      </c>
      <c r="B134" s="3" t="s">
        <v>74</v>
      </c>
      <c r="C134" s="3" t="s">
        <v>142</v>
      </c>
      <c r="D134" s="3" t="s">
        <v>62</v>
      </c>
    </row>
    <row r="135">
      <c r="A135" s="2">
        <v>44271.87572177083</v>
      </c>
      <c r="B135" s="3" t="s">
        <v>214</v>
      </c>
      <c r="C135" s="3" t="s">
        <v>159</v>
      </c>
      <c r="D135" s="3" t="s">
        <v>62</v>
      </c>
    </row>
    <row r="136">
      <c r="A136" s="2">
        <v>44273.63355309027</v>
      </c>
      <c r="B136" s="3" t="s">
        <v>215</v>
      </c>
      <c r="C136" s="3" t="s">
        <v>159</v>
      </c>
      <c r="D136" s="3" t="s">
        <v>59</v>
      </c>
    </row>
    <row r="137">
      <c r="A137" s="2">
        <v>44273.46503550926</v>
      </c>
      <c r="B137" s="3" t="s">
        <v>3</v>
      </c>
      <c r="C137" s="3" t="s">
        <v>62</v>
      </c>
      <c r="D137" s="3" t="s">
        <v>59</v>
      </c>
    </row>
    <row r="138">
      <c r="A138" s="2">
        <v>44273.56207112268</v>
      </c>
      <c r="B138" s="3" t="s">
        <v>37</v>
      </c>
      <c r="C138" s="3" t="s">
        <v>59</v>
      </c>
      <c r="D138" s="3" t="s">
        <v>19</v>
      </c>
    </row>
    <row r="139">
      <c r="A139" s="2">
        <v>44273.56276569444</v>
      </c>
      <c r="B139" s="3" t="s">
        <v>82</v>
      </c>
      <c r="C139" s="3" t="s">
        <v>159</v>
      </c>
      <c r="D139" s="3" t="s">
        <v>62</v>
      </c>
    </row>
    <row r="140">
      <c r="A140" s="2">
        <v>44273.91279125</v>
      </c>
      <c r="B140" s="3" t="s">
        <v>216</v>
      </c>
      <c r="C140" s="3" t="s">
        <v>16</v>
      </c>
      <c r="D140" s="3" t="s">
        <v>180</v>
      </c>
    </row>
    <row r="141">
      <c r="A141" s="2">
        <v>44274.354186620374</v>
      </c>
      <c r="B141" s="3" t="s">
        <v>217</v>
      </c>
      <c r="C141" s="3" t="s">
        <v>19</v>
      </c>
      <c r="D141" s="3" t="s">
        <v>159</v>
      </c>
    </row>
    <row r="142">
      <c r="A142" s="2">
        <v>44273.90202555555</v>
      </c>
      <c r="B142" s="3" t="s">
        <v>17</v>
      </c>
      <c r="C142" s="3" t="s">
        <v>65</v>
      </c>
      <c r="D142" s="3" t="s">
        <v>62</v>
      </c>
    </row>
    <row r="143">
      <c r="A143" s="2">
        <v>44271.85783796296</v>
      </c>
      <c r="B143" s="3" t="s">
        <v>5</v>
      </c>
      <c r="C143" s="3" t="s">
        <v>18</v>
      </c>
      <c r="D143" s="3" t="s">
        <v>8</v>
      </c>
    </row>
    <row r="144">
      <c r="A144" s="2">
        <v>44273.554933148145</v>
      </c>
      <c r="B144" s="3" t="s">
        <v>135</v>
      </c>
      <c r="C144" s="3" t="s">
        <v>147</v>
      </c>
      <c r="D144" s="3" t="s">
        <v>59</v>
      </c>
    </row>
    <row r="145">
      <c r="A145" s="2">
        <v>44273.830035833336</v>
      </c>
      <c r="B145" s="3" t="s">
        <v>135</v>
      </c>
      <c r="C145" s="3" t="s">
        <v>147</v>
      </c>
      <c r="D145" s="3" t="s">
        <v>59</v>
      </c>
    </row>
    <row r="146">
      <c r="A146" s="2">
        <v>44273.43648377315</v>
      </c>
      <c r="B146" s="3" t="s">
        <v>136</v>
      </c>
      <c r="C146" s="3" t="s">
        <v>159</v>
      </c>
      <c r="D146" s="3" t="s">
        <v>6</v>
      </c>
    </row>
    <row r="147">
      <c r="A147" s="2">
        <v>44273.988021805555</v>
      </c>
      <c r="B147" s="3" t="s">
        <v>75</v>
      </c>
      <c r="C147" s="3" t="s">
        <v>59</v>
      </c>
      <c r="D147" s="3" t="s">
        <v>70</v>
      </c>
    </row>
  </sheetData>
  <autoFilter ref="$A$1:$D$147">
    <sortState ref="A1:D147">
      <sortCondition ref="B1:B147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  <c r="B1" s="3" t="s">
        <v>218</v>
      </c>
      <c r="C1" s="3" t="s">
        <v>219</v>
      </c>
    </row>
    <row r="2">
      <c r="A2" s="3" t="s">
        <v>220</v>
      </c>
      <c r="B2" s="3">
        <v>10.0</v>
      </c>
      <c r="C2" s="3" t="s">
        <v>221</v>
      </c>
    </row>
    <row r="3">
      <c r="A3" s="3" t="s">
        <v>79</v>
      </c>
      <c r="B3" s="3">
        <v>10.0</v>
      </c>
      <c r="C3" s="3" t="s">
        <v>221</v>
      </c>
    </row>
    <row r="4">
      <c r="A4" s="3" t="s">
        <v>98</v>
      </c>
      <c r="B4" s="3">
        <v>10.0</v>
      </c>
      <c r="C4" s="3" t="s">
        <v>221</v>
      </c>
    </row>
    <row r="5">
      <c r="A5" s="3" t="s">
        <v>157</v>
      </c>
      <c r="B5" s="3">
        <v>10.0</v>
      </c>
      <c r="C5" s="3" t="s">
        <v>221</v>
      </c>
    </row>
    <row r="6">
      <c r="A6" s="3" t="s">
        <v>222</v>
      </c>
      <c r="B6" s="3">
        <v>20.0</v>
      </c>
      <c r="C6" s="3" t="s">
        <v>221</v>
      </c>
    </row>
    <row r="7">
      <c r="A7" s="3" t="s">
        <v>223</v>
      </c>
      <c r="B7" s="3">
        <v>10.0</v>
      </c>
      <c r="C7" s="3" t="s">
        <v>221</v>
      </c>
    </row>
    <row r="8">
      <c r="A8" s="3" t="s">
        <v>224</v>
      </c>
      <c r="B8" s="3">
        <v>10.0</v>
      </c>
      <c r="C8" s="3" t="s">
        <v>221</v>
      </c>
    </row>
    <row r="9">
      <c r="A9" s="3" t="s">
        <v>225</v>
      </c>
      <c r="B9" s="3">
        <v>20.0</v>
      </c>
      <c r="C9" s="3" t="s">
        <v>221</v>
      </c>
    </row>
    <row r="10">
      <c r="A10" s="3" t="s">
        <v>226</v>
      </c>
      <c r="B10" s="3">
        <v>10.0</v>
      </c>
      <c r="C10" s="3" t="s">
        <v>221</v>
      </c>
    </row>
    <row r="11">
      <c r="A11" s="3" t="s">
        <v>227</v>
      </c>
      <c r="B11" s="3">
        <v>10.0</v>
      </c>
      <c r="C11" s="3" t="s">
        <v>221</v>
      </c>
    </row>
    <row r="12">
      <c r="A12" s="3" t="s">
        <v>119</v>
      </c>
      <c r="B12" s="3">
        <v>10.0</v>
      </c>
      <c r="C12" s="3" t="s">
        <v>221</v>
      </c>
    </row>
    <row r="13">
      <c r="A13" s="3" t="s">
        <v>228</v>
      </c>
      <c r="B13" s="3">
        <v>10.0</v>
      </c>
      <c r="C13" s="3" t="s">
        <v>221</v>
      </c>
    </row>
    <row r="14">
      <c r="A14" s="3" t="s">
        <v>229</v>
      </c>
      <c r="B14" s="3">
        <v>10.0</v>
      </c>
      <c r="C14" s="3" t="s">
        <v>221</v>
      </c>
    </row>
    <row r="15">
      <c r="A15" s="3" t="s">
        <v>199</v>
      </c>
      <c r="B15" s="3">
        <v>10.0</v>
      </c>
      <c r="C15" s="3" t="s">
        <v>221</v>
      </c>
    </row>
    <row r="16">
      <c r="A16" s="3" t="s">
        <v>230</v>
      </c>
      <c r="B16" s="3">
        <v>10.0</v>
      </c>
      <c r="C16" s="3" t="s">
        <v>221</v>
      </c>
    </row>
    <row r="17">
      <c r="A17" s="3" t="s">
        <v>231</v>
      </c>
      <c r="B17" s="3">
        <v>10.0</v>
      </c>
      <c r="C17" s="3" t="s">
        <v>221</v>
      </c>
    </row>
    <row r="18">
      <c r="A18" s="3" t="s">
        <v>232</v>
      </c>
      <c r="B18" s="3">
        <v>20.0</v>
      </c>
      <c r="C18" s="3" t="s">
        <v>221</v>
      </c>
    </row>
    <row r="19">
      <c r="A19" s="3" t="s">
        <v>3</v>
      </c>
      <c r="B19" s="3">
        <v>10.0</v>
      </c>
      <c r="C19" s="3" t="s">
        <v>221</v>
      </c>
    </row>
    <row r="20">
      <c r="A20" s="3" t="s">
        <v>233</v>
      </c>
      <c r="B20" s="3">
        <v>10.0</v>
      </c>
      <c r="C20" s="3" t="s">
        <v>221</v>
      </c>
    </row>
    <row r="21">
      <c r="A21" s="3" t="s">
        <v>234</v>
      </c>
      <c r="B21" s="3">
        <v>10.0</v>
      </c>
      <c r="C21" s="3" t="s">
        <v>221</v>
      </c>
    </row>
    <row r="22">
      <c r="A22" s="3" t="s">
        <v>235</v>
      </c>
      <c r="B22" s="3">
        <v>10.0</v>
      </c>
      <c r="C22" s="3" t="s">
        <v>221</v>
      </c>
    </row>
    <row r="23">
      <c r="A23" s="3" t="s">
        <v>236</v>
      </c>
      <c r="B23" s="3">
        <v>20.0</v>
      </c>
      <c r="C23" s="3" t="s">
        <v>221</v>
      </c>
    </row>
    <row r="24">
      <c r="A24" s="3" t="s">
        <v>237</v>
      </c>
      <c r="B24" s="3">
        <v>10.0</v>
      </c>
      <c r="C24" s="3" t="s">
        <v>221</v>
      </c>
    </row>
    <row r="25">
      <c r="A25" s="3" t="s">
        <v>188</v>
      </c>
      <c r="B25" s="3">
        <v>20.0</v>
      </c>
      <c r="C25" s="3" t="s">
        <v>221</v>
      </c>
    </row>
    <row r="26">
      <c r="A26" s="3" t="s">
        <v>238</v>
      </c>
      <c r="B26" s="3">
        <v>10.0</v>
      </c>
      <c r="C26" s="3" t="s">
        <v>221</v>
      </c>
    </row>
    <row r="27">
      <c r="A27" s="3" t="s">
        <v>239</v>
      </c>
      <c r="B27" s="3">
        <v>10.0</v>
      </c>
      <c r="C27" s="3" t="s">
        <v>221</v>
      </c>
    </row>
    <row r="28">
      <c r="A28" s="3" t="s">
        <v>240</v>
      </c>
      <c r="B28" s="3">
        <v>10.0</v>
      </c>
      <c r="C28" s="3" t="s">
        <v>221</v>
      </c>
    </row>
    <row r="29">
      <c r="A29" s="3" t="s">
        <v>241</v>
      </c>
      <c r="B29" s="3">
        <v>10.0</v>
      </c>
      <c r="C29" s="3" t="s">
        <v>221</v>
      </c>
    </row>
    <row r="30">
      <c r="A30" s="3" t="s">
        <v>242</v>
      </c>
      <c r="B30" s="3">
        <v>10.0</v>
      </c>
      <c r="C30" s="3" t="s">
        <v>221</v>
      </c>
    </row>
    <row r="31">
      <c r="A31" s="3" t="s">
        <v>243</v>
      </c>
      <c r="B31" s="3">
        <v>10.0</v>
      </c>
      <c r="C31" s="3" t="s">
        <v>221</v>
      </c>
    </row>
    <row r="32">
      <c r="A32" s="3" t="s">
        <v>244</v>
      </c>
      <c r="B32" s="3">
        <v>10.0</v>
      </c>
      <c r="C32" s="3" t="s">
        <v>221</v>
      </c>
    </row>
    <row r="33">
      <c r="A33" s="3" t="s">
        <v>245</v>
      </c>
      <c r="B33" s="3">
        <v>10.0</v>
      </c>
      <c r="C33" s="3" t="s">
        <v>221</v>
      </c>
    </row>
    <row r="34">
      <c r="A34" s="3" t="s">
        <v>213</v>
      </c>
      <c r="B34" s="3">
        <v>10.0</v>
      </c>
      <c r="C34" s="3" t="s">
        <v>221</v>
      </c>
    </row>
    <row r="35">
      <c r="A35" s="3" t="s">
        <v>246</v>
      </c>
      <c r="B35" s="3">
        <v>10.0</v>
      </c>
      <c r="C35" s="3" t="s">
        <v>221</v>
      </c>
    </row>
    <row r="36">
      <c r="A36" s="3" t="s">
        <v>247</v>
      </c>
      <c r="B36" s="3">
        <v>20.0</v>
      </c>
      <c r="C36" s="3" t="s">
        <v>221</v>
      </c>
    </row>
    <row r="37">
      <c r="A37" s="3" t="s">
        <v>248</v>
      </c>
      <c r="B37" s="3">
        <v>10.0</v>
      </c>
      <c r="C37" s="3" t="s">
        <v>221</v>
      </c>
    </row>
    <row r="38">
      <c r="A38" s="3" t="s">
        <v>249</v>
      </c>
      <c r="B38" s="3">
        <v>10.0</v>
      </c>
      <c r="C38" s="3" t="s">
        <v>221</v>
      </c>
    </row>
    <row r="39">
      <c r="A39" s="3" t="s">
        <v>250</v>
      </c>
      <c r="B39" s="3">
        <v>10.0</v>
      </c>
      <c r="C39" s="3" t="s">
        <v>221</v>
      </c>
    </row>
    <row r="40">
      <c r="A40" s="3" t="s">
        <v>251</v>
      </c>
      <c r="B40" s="3">
        <v>10.0</v>
      </c>
      <c r="C40" s="3" t="s">
        <v>221</v>
      </c>
    </row>
    <row r="41">
      <c r="A41" s="3" t="s">
        <v>196</v>
      </c>
      <c r="B41" s="3">
        <v>10.0</v>
      </c>
      <c r="C41" s="3" t="s">
        <v>221</v>
      </c>
    </row>
    <row r="42">
      <c r="A42" s="3" t="s">
        <v>252</v>
      </c>
      <c r="B42" s="3">
        <v>10.0</v>
      </c>
      <c r="C42" s="3" t="s">
        <v>221</v>
      </c>
    </row>
    <row r="43">
      <c r="A43" s="3" t="s">
        <v>253</v>
      </c>
      <c r="B43" s="3">
        <v>10.0</v>
      </c>
      <c r="C43" s="3" t="s">
        <v>221</v>
      </c>
    </row>
    <row r="44">
      <c r="A44" s="3" t="s">
        <v>254</v>
      </c>
      <c r="B44" s="3">
        <v>10.0</v>
      </c>
      <c r="C44" s="3" t="s">
        <v>221</v>
      </c>
    </row>
    <row r="45">
      <c r="A45" s="3" t="s">
        <v>175</v>
      </c>
      <c r="B45" s="3">
        <v>20.0</v>
      </c>
      <c r="C45" s="3" t="s">
        <v>221</v>
      </c>
    </row>
    <row r="46">
      <c r="A46" s="3" t="s">
        <v>214</v>
      </c>
      <c r="B46" s="3">
        <v>10.0</v>
      </c>
      <c r="C46" s="3" t="s">
        <v>221</v>
      </c>
    </row>
    <row r="47">
      <c r="A47" s="3" t="s">
        <v>91</v>
      </c>
      <c r="B47" s="3">
        <v>10.0</v>
      </c>
      <c r="C47" s="3" t="s">
        <v>221</v>
      </c>
    </row>
    <row r="48">
      <c r="A48" s="3" t="s">
        <v>255</v>
      </c>
      <c r="B48" s="3">
        <v>20.0</v>
      </c>
      <c r="C48" s="3" t="s">
        <v>221</v>
      </c>
    </row>
    <row r="49">
      <c r="A49" s="3" t="s">
        <v>256</v>
      </c>
      <c r="B49" s="3">
        <v>10.0</v>
      </c>
      <c r="C49" s="3" t="s">
        <v>221</v>
      </c>
    </row>
    <row r="50">
      <c r="A50" s="3" t="s">
        <v>257</v>
      </c>
      <c r="B50" s="3">
        <v>10.0</v>
      </c>
      <c r="C50" s="3" t="s">
        <v>221</v>
      </c>
    </row>
    <row r="51">
      <c r="A51" s="3" t="s">
        <v>197</v>
      </c>
      <c r="B51" s="3">
        <v>10.0</v>
      </c>
      <c r="C51" s="3" t="s">
        <v>221</v>
      </c>
    </row>
    <row r="52">
      <c r="A52" s="3" t="s">
        <v>165</v>
      </c>
      <c r="B52" s="3">
        <v>10.0</v>
      </c>
      <c r="C52" s="3" t="s">
        <v>221</v>
      </c>
    </row>
    <row r="53">
      <c r="A53" s="3" t="s">
        <v>29</v>
      </c>
      <c r="B53" s="3">
        <v>10.0</v>
      </c>
      <c r="C53" s="3" t="s">
        <v>258</v>
      </c>
    </row>
    <row r="54">
      <c r="A54" s="3" t="s">
        <v>259</v>
      </c>
      <c r="B54" s="3">
        <v>10.0</v>
      </c>
      <c r="C54" s="3" t="s">
        <v>258</v>
      </c>
    </row>
    <row r="55">
      <c r="A55" s="3" t="s">
        <v>260</v>
      </c>
      <c r="B55" s="3">
        <v>10.0</v>
      </c>
      <c r="C55" s="3" t="s">
        <v>221</v>
      </c>
    </row>
    <row r="56">
      <c r="A56" s="3" t="s">
        <v>261</v>
      </c>
      <c r="B56" s="3">
        <v>10.0</v>
      </c>
      <c r="C56" s="3" t="s">
        <v>221</v>
      </c>
    </row>
    <row r="57">
      <c r="A57" s="3" t="s">
        <v>262</v>
      </c>
      <c r="B57" s="3">
        <v>10.0</v>
      </c>
      <c r="C57" s="3" t="s">
        <v>221</v>
      </c>
    </row>
    <row r="58">
      <c r="A58" s="3" t="s">
        <v>168</v>
      </c>
      <c r="B58" s="3">
        <v>10.0</v>
      </c>
      <c r="C58" s="3" t="s">
        <v>221</v>
      </c>
    </row>
    <row r="59">
      <c r="A59" s="3" t="s">
        <v>263</v>
      </c>
      <c r="B59" s="3">
        <v>10.0</v>
      </c>
      <c r="C59" s="3" t="s">
        <v>221</v>
      </c>
    </row>
    <row r="60">
      <c r="A60" s="3" t="s">
        <v>264</v>
      </c>
      <c r="B60" s="3">
        <v>20.0</v>
      </c>
      <c r="C60" s="3" t="s">
        <v>221</v>
      </c>
    </row>
    <row r="61">
      <c r="A61" s="3" t="s">
        <v>265</v>
      </c>
      <c r="B61" s="3">
        <v>10.0</v>
      </c>
      <c r="C61" s="3" t="s">
        <v>221</v>
      </c>
    </row>
    <row r="62">
      <c r="A62" s="3" t="s">
        <v>266</v>
      </c>
      <c r="B62" s="3">
        <v>10.0</v>
      </c>
      <c r="C62" s="3" t="s">
        <v>221</v>
      </c>
    </row>
    <row r="63">
      <c r="A63" s="3" t="s">
        <v>177</v>
      </c>
      <c r="B63" s="3">
        <v>10.0</v>
      </c>
      <c r="C63" s="3" t="s">
        <v>221</v>
      </c>
    </row>
    <row r="64">
      <c r="A64" s="3" t="s">
        <v>267</v>
      </c>
      <c r="B64" s="3">
        <v>10.0</v>
      </c>
      <c r="C64" s="3" t="s">
        <v>221</v>
      </c>
    </row>
    <row r="65">
      <c r="A65" s="3" t="s">
        <v>268</v>
      </c>
      <c r="B65" s="3">
        <v>10.0</v>
      </c>
      <c r="C65" s="3" t="s">
        <v>221</v>
      </c>
    </row>
    <row r="66">
      <c r="A66" s="3" t="s">
        <v>269</v>
      </c>
      <c r="B66" s="3">
        <v>10.0</v>
      </c>
      <c r="C66" s="3" t="s">
        <v>221</v>
      </c>
    </row>
    <row r="67">
      <c r="A67" s="3" t="s">
        <v>138</v>
      </c>
      <c r="B67" s="3">
        <v>10.0</v>
      </c>
      <c r="C67" s="3" t="s">
        <v>221</v>
      </c>
    </row>
    <row r="68">
      <c r="A68" s="3" t="s">
        <v>270</v>
      </c>
      <c r="B68" s="3">
        <v>10.0</v>
      </c>
      <c r="C68" s="3" t="s">
        <v>221</v>
      </c>
    </row>
    <row r="69">
      <c r="A69" s="3" t="s">
        <v>271</v>
      </c>
      <c r="B69" s="3">
        <v>10.0</v>
      </c>
      <c r="C69" s="3" t="s">
        <v>221</v>
      </c>
    </row>
    <row r="70">
      <c r="A70" s="3" t="s">
        <v>272</v>
      </c>
      <c r="B70" s="3">
        <v>10.0</v>
      </c>
      <c r="C70" s="3" t="s">
        <v>221</v>
      </c>
    </row>
    <row r="71">
      <c r="A71" s="3" t="s">
        <v>273</v>
      </c>
      <c r="B71" s="3">
        <v>10.0</v>
      </c>
      <c r="C71" s="3" t="s">
        <v>221</v>
      </c>
    </row>
    <row r="72">
      <c r="A72" s="3" t="s">
        <v>274</v>
      </c>
      <c r="B72" s="3">
        <v>10.0</v>
      </c>
      <c r="C72" s="3" t="s">
        <v>221</v>
      </c>
    </row>
    <row r="73">
      <c r="A73" s="3" t="s">
        <v>66</v>
      </c>
      <c r="B73" s="3">
        <v>10.0</v>
      </c>
      <c r="C73" s="3" t="s">
        <v>221</v>
      </c>
    </row>
    <row r="74">
      <c r="A74" s="3" t="s">
        <v>132</v>
      </c>
      <c r="B74" s="3">
        <v>10.0</v>
      </c>
      <c r="C74" s="3" t="s">
        <v>221</v>
      </c>
    </row>
    <row r="75">
      <c r="A75" s="3" t="s">
        <v>275</v>
      </c>
      <c r="B75" s="3">
        <v>20.0</v>
      </c>
      <c r="C75" s="3" t="s">
        <v>221</v>
      </c>
    </row>
    <row r="76">
      <c r="A76" s="3" t="s">
        <v>73</v>
      </c>
      <c r="B76" s="3">
        <v>10.0</v>
      </c>
      <c r="C76" s="3" t="s">
        <v>221</v>
      </c>
    </row>
    <row r="77">
      <c r="A77" s="3" t="s">
        <v>276</v>
      </c>
      <c r="B77" s="3">
        <v>10.0</v>
      </c>
      <c r="C77" s="3" t="s">
        <v>221</v>
      </c>
    </row>
    <row r="78">
      <c r="A78" s="3" t="s">
        <v>277</v>
      </c>
      <c r="B78" s="3">
        <v>10.0</v>
      </c>
      <c r="C78" s="3" t="s">
        <v>221</v>
      </c>
    </row>
    <row r="79">
      <c r="A79" s="3" t="s">
        <v>278</v>
      </c>
      <c r="B79" s="3">
        <v>10.0</v>
      </c>
      <c r="C79" s="3" t="s">
        <v>221</v>
      </c>
    </row>
    <row r="80">
      <c r="A80" s="3" t="s">
        <v>279</v>
      </c>
      <c r="B80" s="3">
        <v>40.0</v>
      </c>
      <c r="C80" s="3" t="s">
        <v>221</v>
      </c>
    </row>
    <row r="81">
      <c r="A81" s="3" t="s">
        <v>280</v>
      </c>
      <c r="B81" s="3">
        <v>10.0</v>
      </c>
      <c r="C81" s="3" t="s">
        <v>221</v>
      </c>
    </row>
    <row r="82">
      <c r="A82" s="3" t="s">
        <v>126</v>
      </c>
      <c r="B82" s="3">
        <v>10.0</v>
      </c>
      <c r="C82" s="3" t="s">
        <v>221</v>
      </c>
    </row>
    <row r="83">
      <c r="A83" s="3" t="s">
        <v>281</v>
      </c>
      <c r="B83" s="3">
        <v>10.0</v>
      </c>
      <c r="C83" s="3" t="s">
        <v>221</v>
      </c>
    </row>
    <row r="84">
      <c r="A84" s="3" t="s">
        <v>282</v>
      </c>
      <c r="B84" s="3">
        <v>20.0</v>
      </c>
      <c r="C84" s="3" t="s">
        <v>221</v>
      </c>
    </row>
    <row r="85">
      <c r="A85" s="3" t="s">
        <v>283</v>
      </c>
      <c r="B85" s="3">
        <v>10.0</v>
      </c>
      <c r="C85" s="3" t="s">
        <v>221</v>
      </c>
    </row>
    <row r="86">
      <c r="A86" s="3" t="s">
        <v>122</v>
      </c>
      <c r="B86" s="3">
        <v>10.0</v>
      </c>
      <c r="C86" s="3" t="s">
        <v>221</v>
      </c>
    </row>
    <row r="87">
      <c r="A87" s="3" t="s">
        <v>214</v>
      </c>
      <c r="B87" s="3">
        <v>10.0</v>
      </c>
      <c r="C87" s="3" t="s">
        <v>221</v>
      </c>
    </row>
    <row r="88">
      <c r="A88" s="3" t="s">
        <v>284</v>
      </c>
      <c r="B88" s="3">
        <v>20.0</v>
      </c>
      <c r="C88" s="3" t="s">
        <v>221</v>
      </c>
    </row>
    <row r="89">
      <c r="A89" s="3" t="s">
        <v>118</v>
      </c>
      <c r="B89" s="3">
        <v>10.0</v>
      </c>
      <c r="C89" s="3" t="s">
        <v>221</v>
      </c>
    </row>
    <row r="90">
      <c r="A90" s="3" t="s">
        <v>285</v>
      </c>
      <c r="B90" s="3">
        <v>10.0</v>
      </c>
      <c r="C90" s="3" t="s">
        <v>221</v>
      </c>
    </row>
    <row r="91">
      <c r="A91" s="3" t="s">
        <v>286</v>
      </c>
      <c r="B91" s="3">
        <v>10.0</v>
      </c>
      <c r="C91" s="3" t="s">
        <v>221</v>
      </c>
    </row>
    <row r="92">
      <c r="A92" s="3" t="s">
        <v>39</v>
      </c>
      <c r="B92" s="3">
        <v>10.0</v>
      </c>
      <c r="C92" s="3" t="s">
        <v>258</v>
      </c>
    </row>
    <row r="93">
      <c r="A93" s="3" t="s">
        <v>216</v>
      </c>
      <c r="B93" s="3">
        <v>10.0</v>
      </c>
      <c r="C93" s="3" t="s">
        <v>258</v>
      </c>
    </row>
    <row r="94">
      <c r="A94" s="3" t="s">
        <v>287</v>
      </c>
      <c r="B94" s="3">
        <v>30.0</v>
      </c>
      <c r="C94" s="3" t="s">
        <v>221</v>
      </c>
    </row>
    <row r="95">
      <c r="A95" s="3" t="s">
        <v>186</v>
      </c>
      <c r="B95" s="3">
        <v>10.0</v>
      </c>
      <c r="C95" s="3" t="s">
        <v>221</v>
      </c>
    </row>
    <row r="96">
      <c r="A96" s="3" t="s">
        <v>288</v>
      </c>
      <c r="B96" s="3">
        <v>10.0</v>
      </c>
      <c r="C96" s="3" t="s">
        <v>221</v>
      </c>
    </row>
    <row r="97">
      <c r="A97" s="3" t="s">
        <v>289</v>
      </c>
      <c r="B97" s="3">
        <v>10.0</v>
      </c>
      <c r="C97" s="3" t="s">
        <v>221</v>
      </c>
    </row>
    <row r="98">
      <c r="A98" s="3" t="s">
        <v>290</v>
      </c>
      <c r="B98" s="3">
        <v>10.0</v>
      </c>
      <c r="C98" s="3" t="s">
        <v>221</v>
      </c>
    </row>
    <row r="99">
      <c r="A99" s="3" t="s">
        <v>262</v>
      </c>
      <c r="B99" s="3">
        <v>20.0</v>
      </c>
      <c r="C99" s="3" t="s">
        <v>221</v>
      </c>
    </row>
    <row r="100">
      <c r="A100" s="3" t="s">
        <v>291</v>
      </c>
      <c r="B100" s="3">
        <v>10.0</v>
      </c>
      <c r="C100" s="3" t="s">
        <v>221</v>
      </c>
    </row>
    <row r="101">
      <c r="A101" s="3" t="s">
        <v>235</v>
      </c>
      <c r="B101" s="3">
        <v>10.0</v>
      </c>
      <c r="C101" s="3" t="s">
        <v>221</v>
      </c>
    </row>
    <row r="102">
      <c r="A102" s="3" t="s">
        <v>292</v>
      </c>
      <c r="B102" s="3">
        <v>60.0</v>
      </c>
      <c r="C102" s="3" t="s">
        <v>221</v>
      </c>
    </row>
    <row r="103">
      <c r="A103" s="3" t="s">
        <v>293</v>
      </c>
      <c r="B103" s="3">
        <v>10.0</v>
      </c>
      <c r="C103" s="3" t="s">
        <v>221</v>
      </c>
    </row>
    <row r="104">
      <c r="A104" s="3" t="s">
        <v>260</v>
      </c>
      <c r="B104" s="3">
        <v>10.0</v>
      </c>
      <c r="C104" s="3" t="s">
        <v>221</v>
      </c>
    </row>
    <row r="105">
      <c r="A105" s="3" t="s">
        <v>294</v>
      </c>
      <c r="B105" s="3">
        <v>10.0</v>
      </c>
      <c r="C105" s="3" t="s">
        <v>221</v>
      </c>
    </row>
    <row r="106">
      <c r="A106" s="3" t="s">
        <v>295</v>
      </c>
      <c r="B106" s="3">
        <v>10.0</v>
      </c>
      <c r="C106" s="3" t="s">
        <v>221</v>
      </c>
    </row>
    <row r="107">
      <c r="A107" s="3" t="s">
        <v>235</v>
      </c>
      <c r="B107" s="3">
        <v>10.0</v>
      </c>
      <c r="C107" s="3" t="s">
        <v>221</v>
      </c>
    </row>
    <row r="108">
      <c r="A108" s="3" t="s">
        <v>296</v>
      </c>
      <c r="B108" s="3">
        <v>10.0</v>
      </c>
      <c r="C108" s="3" t="s">
        <v>221</v>
      </c>
    </row>
    <row r="109">
      <c r="A109" s="3" t="s">
        <v>22</v>
      </c>
      <c r="B109" s="3">
        <v>10.0</v>
      </c>
      <c r="C109" s="3" t="s">
        <v>221</v>
      </c>
    </row>
    <row r="110">
      <c r="A110" s="3" t="s">
        <v>297</v>
      </c>
      <c r="B110" s="3">
        <v>10.0</v>
      </c>
      <c r="C110" s="3" t="s">
        <v>221</v>
      </c>
    </row>
    <row r="111">
      <c r="A111" s="3" t="s">
        <v>298</v>
      </c>
      <c r="B111" s="3">
        <v>10.0</v>
      </c>
      <c r="C111" s="3" t="s">
        <v>221</v>
      </c>
    </row>
    <row r="112">
      <c r="A112" s="3" t="s">
        <v>299</v>
      </c>
      <c r="B112" s="3">
        <v>10.0</v>
      </c>
      <c r="C112" s="3" t="s">
        <v>221</v>
      </c>
    </row>
    <row r="113">
      <c r="A113" s="3" t="s">
        <v>164</v>
      </c>
      <c r="B113" s="3">
        <v>10.0</v>
      </c>
      <c r="C113" s="3" t="s">
        <v>221</v>
      </c>
    </row>
    <row r="114">
      <c r="A114" s="3" t="s">
        <v>300</v>
      </c>
      <c r="B114" s="3">
        <v>10.0</v>
      </c>
      <c r="C114" s="3" t="s">
        <v>221</v>
      </c>
    </row>
    <row r="115">
      <c r="A115" s="3" t="s">
        <v>67</v>
      </c>
      <c r="B115" s="3">
        <v>20.0</v>
      </c>
      <c r="C115" s="3" t="s">
        <v>301</v>
      </c>
    </row>
    <row r="116">
      <c r="A116" s="3" t="s">
        <v>298</v>
      </c>
      <c r="B116" s="3">
        <v>10.0</v>
      </c>
      <c r="C116" s="3" t="s">
        <v>221</v>
      </c>
    </row>
    <row r="117">
      <c r="A117" s="3" t="s">
        <v>302</v>
      </c>
      <c r="B117" s="3">
        <v>10.0</v>
      </c>
      <c r="C117" s="3" t="s">
        <v>221</v>
      </c>
    </row>
    <row r="118">
      <c r="A118" s="3" t="s">
        <v>303</v>
      </c>
      <c r="B118" s="3">
        <v>30.0</v>
      </c>
      <c r="C118" s="3" t="s">
        <v>221</v>
      </c>
    </row>
    <row r="119">
      <c r="A119" s="3" t="s">
        <v>304</v>
      </c>
      <c r="B119" s="3">
        <v>10.0</v>
      </c>
      <c r="C119" s="3" t="s">
        <v>221</v>
      </c>
    </row>
    <row r="120">
      <c r="A120" s="3" t="s">
        <v>305</v>
      </c>
      <c r="B120" s="3">
        <v>10.0</v>
      </c>
      <c r="C120" s="3" t="s">
        <v>221</v>
      </c>
    </row>
    <row r="121">
      <c r="A121" s="3" t="s">
        <v>233</v>
      </c>
      <c r="B121" s="3">
        <v>10.0</v>
      </c>
      <c r="C121" s="3" t="s">
        <v>221</v>
      </c>
    </row>
    <row r="122">
      <c r="A122" s="3" t="s">
        <v>306</v>
      </c>
      <c r="B122" s="3">
        <v>10.0</v>
      </c>
      <c r="C122" s="3" t="s">
        <v>221</v>
      </c>
    </row>
    <row r="123">
      <c r="A123" s="3" t="s">
        <v>307</v>
      </c>
      <c r="B123" s="3">
        <v>10.0</v>
      </c>
      <c r="C123" s="3" t="s">
        <v>258</v>
      </c>
    </row>
    <row r="124">
      <c r="A124" s="3" t="s">
        <v>308</v>
      </c>
      <c r="B124" s="3">
        <v>10.0</v>
      </c>
      <c r="C124" s="3" t="s">
        <v>221</v>
      </c>
    </row>
    <row r="125">
      <c r="A125" s="3" t="s">
        <v>309</v>
      </c>
      <c r="B125" s="3">
        <v>10.0</v>
      </c>
      <c r="C125" s="3" t="s">
        <v>221</v>
      </c>
    </row>
    <row r="126">
      <c r="A126" s="3" t="s">
        <v>66</v>
      </c>
      <c r="B126" s="3">
        <v>10.0</v>
      </c>
      <c r="C126" s="3" t="s">
        <v>221</v>
      </c>
    </row>
    <row r="127">
      <c r="A127" s="3" t="s">
        <v>234</v>
      </c>
      <c r="B127" s="3">
        <v>10.0</v>
      </c>
      <c r="C127" s="3" t="s">
        <v>221</v>
      </c>
    </row>
    <row r="128">
      <c r="A128" s="3" t="s">
        <v>236</v>
      </c>
      <c r="B128" s="3">
        <v>10.0</v>
      </c>
      <c r="C128" s="3" t="s">
        <v>221</v>
      </c>
    </row>
    <row r="129">
      <c r="A129" s="3" t="s">
        <v>299</v>
      </c>
      <c r="B129" s="3">
        <v>10.0</v>
      </c>
      <c r="C129" s="3" t="s">
        <v>221</v>
      </c>
    </row>
    <row r="130">
      <c r="A130" s="3" t="s">
        <v>290</v>
      </c>
      <c r="B130" s="3">
        <v>10.0</v>
      </c>
      <c r="C130" s="3" t="s">
        <v>221</v>
      </c>
    </row>
    <row r="131">
      <c r="A131" s="3" t="s">
        <v>248</v>
      </c>
      <c r="B131" s="3">
        <v>10.0</v>
      </c>
      <c r="C131" s="3" t="s">
        <v>221</v>
      </c>
    </row>
    <row r="132">
      <c r="A132" s="3" t="s">
        <v>310</v>
      </c>
      <c r="B132" s="3">
        <v>10.0</v>
      </c>
      <c r="C132" s="3" t="s">
        <v>221</v>
      </c>
    </row>
    <row r="133">
      <c r="A133" s="3" t="s">
        <v>311</v>
      </c>
      <c r="B133" s="3">
        <v>10.0</v>
      </c>
      <c r="C133" s="3" t="s">
        <v>221</v>
      </c>
    </row>
    <row r="134">
      <c r="A134" s="3" t="s">
        <v>232</v>
      </c>
      <c r="B134" s="3">
        <v>10.0</v>
      </c>
      <c r="C134" s="3" t="s">
        <v>221</v>
      </c>
    </row>
    <row r="135">
      <c r="A135" s="3" t="s">
        <v>312</v>
      </c>
      <c r="B135" s="3">
        <v>10.0</v>
      </c>
      <c r="C135" s="3" t="s">
        <v>221</v>
      </c>
    </row>
    <row r="136">
      <c r="A136" s="3" t="s">
        <v>313</v>
      </c>
      <c r="B136" s="3">
        <v>10.0</v>
      </c>
      <c r="C136" s="3" t="s">
        <v>221</v>
      </c>
    </row>
    <row r="137">
      <c r="A137" s="3" t="s">
        <v>314</v>
      </c>
      <c r="B137" s="3">
        <v>10.0</v>
      </c>
      <c r="C137" s="3" t="s">
        <v>221</v>
      </c>
    </row>
    <row r="138">
      <c r="A138" s="3" t="s">
        <v>79</v>
      </c>
      <c r="B138" s="3">
        <v>10.0</v>
      </c>
      <c r="C138" s="3" t="s">
        <v>221</v>
      </c>
    </row>
    <row r="139">
      <c r="A139" s="3" t="s">
        <v>315</v>
      </c>
      <c r="B139" s="3">
        <v>10.0</v>
      </c>
      <c r="C139" s="3" t="s">
        <v>221</v>
      </c>
    </row>
    <row r="140">
      <c r="A140" s="3" t="s">
        <v>316</v>
      </c>
      <c r="B140" s="3">
        <v>10.0</v>
      </c>
      <c r="C140" s="3" t="s">
        <v>221</v>
      </c>
    </row>
    <row r="141">
      <c r="A141" s="3" t="s">
        <v>122</v>
      </c>
      <c r="B141" s="3">
        <v>10.0</v>
      </c>
      <c r="C141" s="3" t="s">
        <v>221</v>
      </c>
    </row>
    <row r="142">
      <c r="A142" s="3" t="s">
        <v>317</v>
      </c>
      <c r="B142" s="3">
        <v>10.0</v>
      </c>
      <c r="C142" s="3" t="s">
        <v>221</v>
      </c>
    </row>
    <row r="143">
      <c r="A143" s="3" t="s">
        <v>287</v>
      </c>
      <c r="B143" s="3">
        <v>10.0</v>
      </c>
      <c r="C143" s="3" t="s">
        <v>221</v>
      </c>
    </row>
    <row r="144">
      <c r="A144" s="3" t="s">
        <v>318</v>
      </c>
      <c r="B144" s="3">
        <v>10.0</v>
      </c>
      <c r="C144" s="3" t="s">
        <v>221</v>
      </c>
    </row>
    <row r="145">
      <c r="A145" s="3" t="s">
        <v>319</v>
      </c>
      <c r="B145" s="3">
        <v>20.0</v>
      </c>
      <c r="C145" s="3" t="s">
        <v>301</v>
      </c>
    </row>
    <row r="146">
      <c r="A146" s="3" t="s">
        <v>241</v>
      </c>
      <c r="B146" s="3">
        <v>10.0</v>
      </c>
      <c r="C146" s="3" t="s">
        <v>221</v>
      </c>
    </row>
    <row r="147">
      <c r="A147" s="3" t="s">
        <v>320</v>
      </c>
      <c r="B147" s="3">
        <v>10.0</v>
      </c>
      <c r="C147" s="3" t="s">
        <v>221</v>
      </c>
    </row>
    <row r="148">
      <c r="A148" s="3" t="s">
        <v>321</v>
      </c>
      <c r="B148" s="3">
        <v>10.0</v>
      </c>
      <c r="C148" s="3" t="s">
        <v>221</v>
      </c>
    </row>
    <row r="149">
      <c r="A149" s="3" t="s">
        <v>248</v>
      </c>
      <c r="B149" s="3">
        <v>10.0</v>
      </c>
      <c r="C149" s="3" t="s">
        <v>221</v>
      </c>
    </row>
    <row r="150">
      <c r="A150" s="3" t="s">
        <v>73</v>
      </c>
      <c r="B150" s="3">
        <v>10.0</v>
      </c>
      <c r="C150" s="3" t="s">
        <v>221</v>
      </c>
    </row>
    <row r="151">
      <c r="A151" s="3" t="s">
        <v>322</v>
      </c>
      <c r="B151" s="3">
        <v>10.0</v>
      </c>
      <c r="C151" s="3" t="s">
        <v>221</v>
      </c>
    </row>
    <row r="152">
      <c r="A152" s="3" t="s">
        <v>79</v>
      </c>
      <c r="B152" s="3">
        <v>10.0</v>
      </c>
      <c r="C152" s="3" t="s">
        <v>221</v>
      </c>
    </row>
    <row r="153">
      <c r="A153" s="3" t="s">
        <v>262</v>
      </c>
      <c r="B153" s="3">
        <v>10.0</v>
      </c>
      <c r="C153" s="3" t="s">
        <v>221</v>
      </c>
    </row>
    <row r="154">
      <c r="A154" s="3" t="s">
        <v>285</v>
      </c>
      <c r="B154" s="3">
        <v>10.0</v>
      </c>
      <c r="C154" s="3" t="s">
        <v>221</v>
      </c>
    </row>
    <row r="155">
      <c r="A155" s="3" t="s">
        <v>323</v>
      </c>
      <c r="B155" s="3">
        <v>10.0</v>
      </c>
      <c r="C155" s="3" t="s">
        <v>221</v>
      </c>
    </row>
    <row r="156">
      <c r="A156" s="3" t="s">
        <v>285</v>
      </c>
      <c r="B156" s="3">
        <v>10.0</v>
      </c>
      <c r="C156" s="3" t="s">
        <v>221</v>
      </c>
    </row>
    <row r="157">
      <c r="A157" s="3" t="s">
        <v>29</v>
      </c>
      <c r="B157" s="3">
        <v>10.0</v>
      </c>
      <c r="C157" s="3" t="s">
        <v>258</v>
      </c>
    </row>
    <row r="158">
      <c r="A158" s="3" t="s">
        <v>324</v>
      </c>
      <c r="B158" s="3">
        <v>10.0</v>
      </c>
      <c r="C158" s="3" t="s">
        <v>258</v>
      </c>
    </row>
    <row r="159">
      <c r="A159" s="3" t="s">
        <v>265</v>
      </c>
      <c r="B159" s="3">
        <v>10.0</v>
      </c>
      <c r="C159" s="3" t="s">
        <v>221</v>
      </c>
    </row>
    <row r="160">
      <c r="A160" s="3" t="s">
        <v>325</v>
      </c>
      <c r="B160" s="3">
        <v>10.0</v>
      </c>
      <c r="C160" s="3" t="s">
        <v>221</v>
      </c>
    </row>
    <row r="161">
      <c r="A161" s="3" t="s">
        <v>257</v>
      </c>
      <c r="B161" s="3">
        <v>10.0</v>
      </c>
      <c r="C161" s="3" t="s">
        <v>221</v>
      </c>
    </row>
    <row r="162">
      <c r="A162" s="3" t="s">
        <v>308</v>
      </c>
      <c r="B162" s="3">
        <v>10.0</v>
      </c>
      <c r="C162" s="3" t="s">
        <v>221</v>
      </c>
    </row>
    <row r="163">
      <c r="A163" s="3" t="s">
        <v>326</v>
      </c>
      <c r="B163" s="3">
        <v>30.0</v>
      </c>
      <c r="C163" s="3" t="s">
        <v>221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327</v>
      </c>
      <c r="B1" s="3" t="s">
        <v>328</v>
      </c>
    </row>
    <row r="2">
      <c r="A2" s="3" t="s">
        <v>329</v>
      </c>
      <c r="B2" s="3" t="s">
        <v>19</v>
      </c>
    </row>
    <row r="3">
      <c r="A3" s="3" t="s">
        <v>329</v>
      </c>
      <c r="B3" s="3" t="s">
        <v>19</v>
      </c>
    </row>
    <row r="4">
      <c r="A4" s="3" t="s">
        <v>329</v>
      </c>
      <c r="B4" s="3" t="s">
        <v>19</v>
      </c>
    </row>
    <row r="5">
      <c r="A5" s="3" t="s">
        <v>329</v>
      </c>
      <c r="B5" s="3" t="s">
        <v>19</v>
      </c>
    </row>
    <row r="6">
      <c r="A6" s="3" t="s">
        <v>329</v>
      </c>
      <c r="B6" s="3" t="s">
        <v>19</v>
      </c>
    </row>
    <row r="7">
      <c r="A7" s="3" t="s">
        <v>329</v>
      </c>
      <c r="B7" s="3" t="s">
        <v>19</v>
      </c>
    </row>
    <row r="8">
      <c r="A8" s="3" t="s">
        <v>329</v>
      </c>
      <c r="B8" s="3" t="s">
        <v>19</v>
      </c>
    </row>
    <row r="9">
      <c r="A9" s="3" t="s">
        <v>329</v>
      </c>
      <c r="B9" s="3" t="s">
        <v>19</v>
      </c>
    </row>
    <row r="10">
      <c r="A10" s="3" t="s">
        <v>329</v>
      </c>
      <c r="B10" s="3" t="s">
        <v>19</v>
      </c>
    </row>
    <row r="11">
      <c r="A11" s="3" t="s">
        <v>329</v>
      </c>
      <c r="B11" s="3" t="s">
        <v>19</v>
      </c>
    </row>
    <row r="12">
      <c r="A12" s="3" t="s">
        <v>329</v>
      </c>
      <c r="B12" s="3" t="s">
        <v>19</v>
      </c>
    </row>
    <row r="13">
      <c r="A13" s="3" t="s">
        <v>329</v>
      </c>
      <c r="B13" s="3" t="s">
        <v>19</v>
      </c>
    </row>
    <row r="14">
      <c r="A14" s="3" t="s">
        <v>329</v>
      </c>
      <c r="B14" s="3" t="s">
        <v>19</v>
      </c>
    </row>
    <row r="15">
      <c r="A15" s="3" t="s">
        <v>329</v>
      </c>
      <c r="B15" s="3" t="s">
        <v>19</v>
      </c>
    </row>
    <row r="16">
      <c r="A16" s="3" t="s">
        <v>329</v>
      </c>
      <c r="B16" s="3" t="s">
        <v>19</v>
      </c>
    </row>
    <row r="17">
      <c r="A17" s="3" t="s">
        <v>329</v>
      </c>
      <c r="B17" s="3" t="s">
        <v>19</v>
      </c>
    </row>
    <row r="18">
      <c r="A18" s="3" t="s">
        <v>329</v>
      </c>
      <c r="B18" s="3" t="s">
        <v>19</v>
      </c>
    </row>
    <row r="19">
      <c r="A19" s="3" t="s">
        <v>329</v>
      </c>
      <c r="B19" s="3" t="s">
        <v>19</v>
      </c>
    </row>
    <row r="20">
      <c r="A20" s="3" t="s">
        <v>329</v>
      </c>
      <c r="B20" s="3" t="s">
        <v>19</v>
      </c>
    </row>
    <row r="21">
      <c r="A21" s="3" t="s">
        <v>329</v>
      </c>
      <c r="B21" s="3" t="s">
        <v>19</v>
      </c>
    </row>
    <row r="22">
      <c r="A22" s="3" t="s">
        <v>329</v>
      </c>
      <c r="B22" s="3" t="s">
        <v>19</v>
      </c>
    </row>
    <row r="23">
      <c r="A23" s="3" t="s">
        <v>329</v>
      </c>
      <c r="B23" s="3" t="s">
        <v>4</v>
      </c>
    </row>
    <row r="24">
      <c r="A24" s="3" t="s">
        <v>329</v>
      </c>
      <c r="B24" s="3" t="s">
        <v>4</v>
      </c>
    </row>
    <row r="25">
      <c r="A25" s="3" t="s">
        <v>329</v>
      </c>
      <c r="B25" s="3" t="s">
        <v>4</v>
      </c>
    </row>
    <row r="26">
      <c r="A26" s="3" t="s">
        <v>329</v>
      </c>
      <c r="B26" s="3" t="s">
        <v>4</v>
      </c>
    </row>
    <row r="27">
      <c r="A27" s="3" t="s">
        <v>329</v>
      </c>
      <c r="B27" s="3" t="s">
        <v>144</v>
      </c>
    </row>
    <row r="28">
      <c r="A28" s="3" t="s">
        <v>329</v>
      </c>
      <c r="B28" s="3" t="s">
        <v>144</v>
      </c>
    </row>
    <row r="29">
      <c r="A29" s="3" t="s">
        <v>329</v>
      </c>
      <c r="B29" s="3" t="s">
        <v>144</v>
      </c>
    </row>
    <row r="30">
      <c r="A30" s="3" t="s">
        <v>329</v>
      </c>
      <c r="B30" s="3" t="s">
        <v>144</v>
      </c>
    </row>
    <row r="31">
      <c r="A31" s="3" t="s">
        <v>329</v>
      </c>
      <c r="B31" s="3" t="s">
        <v>144</v>
      </c>
    </row>
    <row r="32">
      <c r="A32" s="3" t="s">
        <v>329</v>
      </c>
      <c r="B32" s="3" t="s">
        <v>144</v>
      </c>
    </row>
    <row r="33">
      <c r="A33" s="3" t="s">
        <v>329</v>
      </c>
      <c r="B33" s="3" t="s">
        <v>194</v>
      </c>
    </row>
    <row r="34">
      <c r="A34" s="3" t="s">
        <v>329</v>
      </c>
      <c r="B34" s="3" t="s">
        <v>61</v>
      </c>
    </row>
    <row r="35">
      <c r="A35" s="3" t="s">
        <v>329</v>
      </c>
      <c r="B35" s="3" t="s">
        <v>61</v>
      </c>
    </row>
    <row r="36">
      <c r="A36" s="3" t="s">
        <v>329</v>
      </c>
      <c r="B36" s="3" t="s">
        <v>61</v>
      </c>
    </row>
    <row r="37">
      <c r="A37" s="3" t="s">
        <v>329</v>
      </c>
      <c r="B37" s="3" t="s">
        <v>61</v>
      </c>
    </row>
    <row r="38">
      <c r="A38" s="3" t="s">
        <v>329</v>
      </c>
      <c r="B38" s="3" t="s">
        <v>8</v>
      </c>
    </row>
    <row r="39">
      <c r="A39" s="3" t="s">
        <v>329</v>
      </c>
      <c r="B39" s="3" t="s">
        <v>8</v>
      </c>
    </row>
    <row r="40">
      <c r="A40" s="3" t="s">
        <v>329</v>
      </c>
      <c r="B40" s="3" t="s">
        <v>8</v>
      </c>
    </row>
    <row r="41">
      <c r="A41" s="3" t="s">
        <v>329</v>
      </c>
      <c r="B41" s="3" t="s">
        <v>8</v>
      </c>
    </row>
    <row r="42">
      <c r="A42" s="3" t="s">
        <v>329</v>
      </c>
      <c r="B42" s="3" t="s">
        <v>8</v>
      </c>
    </row>
    <row r="43">
      <c r="A43" s="3" t="s">
        <v>329</v>
      </c>
      <c r="B43" s="3" t="s">
        <v>8</v>
      </c>
    </row>
    <row r="44">
      <c r="A44" s="3" t="s">
        <v>329</v>
      </c>
      <c r="B44" s="3" t="s">
        <v>8</v>
      </c>
    </row>
    <row r="45">
      <c r="A45" s="3" t="s">
        <v>329</v>
      </c>
      <c r="B45" s="3" t="s">
        <v>8</v>
      </c>
    </row>
    <row r="46">
      <c r="A46" s="3" t="s">
        <v>329</v>
      </c>
      <c r="B46" s="3" t="s">
        <v>8</v>
      </c>
    </row>
    <row r="47">
      <c r="A47" s="3" t="s">
        <v>329</v>
      </c>
      <c r="B47" s="3" t="s">
        <v>8</v>
      </c>
    </row>
    <row r="48">
      <c r="A48" s="3" t="s">
        <v>329</v>
      </c>
      <c r="B48" s="3" t="s">
        <v>8</v>
      </c>
    </row>
    <row r="49">
      <c r="A49" s="3" t="s">
        <v>329</v>
      </c>
      <c r="B49" s="3" t="s">
        <v>8</v>
      </c>
    </row>
    <row r="50">
      <c r="A50" s="3" t="s">
        <v>329</v>
      </c>
      <c r="B50" s="3" t="s">
        <v>8</v>
      </c>
    </row>
    <row r="51">
      <c r="A51" s="3" t="s">
        <v>329</v>
      </c>
      <c r="B51" s="3" t="s">
        <v>8</v>
      </c>
    </row>
    <row r="52">
      <c r="A52" s="3" t="s">
        <v>329</v>
      </c>
      <c r="B52" s="3" t="s">
        <v>8</v>
      </c>
    </row>
    <row r="53">
      <c r="A53" s="3" t="s">
        <v>329</v>
      </c>
      <c r="B53" s="3" t="s">
        <v>8</v>
      </c>
    </row>
    <row r="54">
      <c r="A54" s="3" t="s">
        <v>329</v>
      </c>
      <c r="B54" s="3" t="s">
        <v>8</v>
      </c>
    </row>
    <row r="55">
      <c r="A55" s="3" t="s">
        <v>329</v>
      </c>
      <c r="B55" s="3" t="s">
        <v>64</v>
      </c>
    </row>
    <row r="56">
      <c r="A56" s="3" t="s">
        <v>329</v>
      </c>
      <c r="B56" s="3" t="s">
        <v>64</v>
      </c>
    </row>
    <row r="57">
      <c r="A57" s="3" t="s">
        <v>329</v>
      </c>
      <c r="B57" s="3" t="s">
        <v>64</v>
      </c>
    </row>
    <row r="58">
      <c r="A58" s="3" t="s">
        <v>329</v>
      </c>
      <c r="B58" s="3" t="s">
        <v>64</v>
      </c>
    </row>
    <row r="59">
      <c r="A59" s="3" t="s">
        <v>329</v>
      </c>
      <c r="B59" s="3" t="s">
        <v>64</v>
      </c>
    </row>
    <row r="60">
      <c r="A60" s="3" t="s">
        <v>329</v>
      </c>
      <c r="B60" s="3" t="s">
        <v>208</v>
      </c>
    </row>
    <row r="61">
      <c r="A61" s="3" t="s">
        <v>329</v>
      </c>
      <c r="B61" s="3" t="s">
        <v>18</v>
      </c>
    </row>
    <row r="62">
      <c r="A62" s="3" t="s">
        <v>329</v>
      </c>
      <c r="B62" s="3" t="s">
        <v>18</v>
      </c>
    </row>
    <row r="63">
      <c r="A63" s="3" t="s">
        <v>329</v>
      </c>
      <c r="B63" s="3" t="s">
        <v>18</v>
      </c>
    </row>
    <row r="64">
      <c r="A64" s="3" t="s">
        <v>329</v>
      </c>
      <c r="B64" s="3" t="s">
        <v>18</v>
      </c>
    </row>
    <row r="65">
      <c r="A65" s="3" t="s">
        <v>329</v>
      </c>
      <c r="B65" s="3" t="s">
        <v>18</v>
      </c>
    </row>
    <row r="66">
      <c r="A66" s="3" t="s">
        <v>329</v>
      </c>
      <c r="B66" s="3" t="s">
        <v>18</v>
      </c>
    </row>
    <row r="67">
      <c r="A67" s="3" t="s">
        <v>329</v>
      </c>
      <c r="B67" s="3" t="s">
        <v>18</v>
      </c>
    </row>
    <row r="68">
      <c r="A68" s="3" t="s">
        <v>329</v>
      </c>
      <c r="B68" s="3" t="s">
        <v>18</v>
      </c>
    </row>
    <row r="69">
      <c r="A69" s="3" t="s">
        <v>329</v>
      </c>
      <c r="B69" s="3" t="s">
        <v>18</v>
      </c>
    </row>
    <row r="70">
      <c r="A70" s="3" t="s">
        <v>329</v>
      </c>
      <c r="B70" s="3" t="s">
        <v>18</v>
      </c>
    </row>
    <row r="71">
      <c r="A71" s="3" t="s">
        <v>329</v>
      </c>
      <c r="B71" s="3" t="s">
        <v>18</v>
      </c>
    </row>
    <row r="72">
      <c r="A72" s="3" t="s">
        <v>329</v>
      </c>
      <c r="B72" s="3" t="s">
        <v>18</v>
      </c>
    </row>
    <row r="73">
      <c r="A73" s="3" t="s">
        <v>329</v>
      </c>
      <c r="B73" s="3" t="s">
        <v>149</v>
      </c>
    </row>
    <row r="74">
      <c r="A74" s="3" t="s">
        <v>329</v>
      </c>
      <c r="B74" s="3" t="s">
        <v>149</v>
      </c>
    </row>
    <row r="75">
      <c r="A75" s="3" t="s">
        <v>329</v>
      </c>
      <c r="B75" s="3" t="s">
        <v>149</v>
      </c>
    </row>
    <row r="76">
      <c r="A76" s="3" t="s">
        <v>329</v>
      </c>
      <c r="B76" s="3" t="s">
        <v>149</v>
      </c>
    </row>
    <row r="77">
      <c r="A77" s="3" t="s">
        <v>329</v>
      </c>
      <c r="B77" s="3" t="s">
        <v>149</v>
      </c>
    </row>
    <row r="78">
      <c r="A78" s="3" t="s">
        <v>329</v>
      </c>
      <c r="B78" s="3" t="s">
        <v>149</v>
      </c>
    </row>
    <row r="79">
      <c r="A79" s="3" t="s">
        <v>329</v>
      </c>
      <c r="B79" s="3" t="s">
        <v>149</v>
      </c>
    </row>
    <row r="80">
      <c r="A80" s="3" t="s">
        <v>329</v>
      </c>
      <c r="B80" s="3" t="s">
        <v>149</v>
      </c>
    </row>
    <row r="81">
      <c r="A81" s="3" t="s">
        <v>329</v>
      </c>
      <c r="B81" s="3" t="s">
        <v>149</v>
      </c>
    </row>
    <row r="82">
      <c r="A82" s="3" t="s">
        <v>329</v>
      </c>
      <c r="B82" s="3" t="s">
        <v>149</v>
      </c>
    </row>
    <row r="83">
      <c r="A83" s="3" t="s">
        <v>329</v>
      </c>
      <c r="B83" s="3" t="s">
        <v>149</v>
      </c>
    </row>
    <row r="84">
      <c r="A84" s="3" t="s">
        <v>329</v>
      </c>
      <c r="B84" s="3" t="s">
        <v>149</v>
      </c>
    </row>
    <row r="85">
      <c r="A85" s="3" t="s">
        <v>329</v>
      </c>
      <c r="B85" s="3" t="s">
        <v>149</v>
      </c>
    </row>
    <row r="86">
      <c r="A86" s="3" t="s">
        <v>329</v>
      </c>
      <c r="B86" s="3" t="s">
        <v>149</v>
      </c>
    </row>
    <row r="87">
      <c r="A87" s="3" t="s">
        <v>329</v>
      </c>
      <c r="B87" s="3" t="s">
        <v>149</v>
      </c>
    </row>
    <row r="88">
      <c r="A88" s="3" t="s">
        <v>329</v>
      </c>
      <c r="B88" s="3" t="s">
        <v>149</v>
      </c>
    </row>
    <row r="89">
      <c r="A89" s="3" t="s">
        <v>329</v>
      </c>
      <c r="B89" s="3" t="s">
        <v>149</v>
      </c>
    </row>
    <row r="90">
      <c r="A90" s="3" t="s">
        <v>329</v>
      </c>
      <c r="B90" s="3" t="s">
        <v>149</v>
      </c>
    </row>
    <row r="91">
      <c r="A91" s="3" t="s">
        <v>329</v>
      </c>
      <c r="B91" s="3" t="s">
        <v>62</v>
      </c>
    </row>
    <row r="92">
      <c r="A92" s="3" t="s">
        <v>329</v>
      </c>
      <c r="B92" s="3" t="s">
        <v>62</v>
      </c>
    </row>
    <row r="93">
      <c r="A93" s="3" t="s">
        <v>329</v>
      </c>
      <c r="B93" s="3" t="s">
        <v>62</v>
      </c>
    </row>
    <row r="94">
      <c r="A94" s="3" t="s">
        <v>329</v>
      </c>
      <c r="B94" s="3" t="s">
        <v>62</v>
      </c>
    </row>
    <row r="95">
      <c r="A95" s="3" t="s">
        <v>329</v>
      </c>
      <c r="B95" s="3" t="s">
        <v>62</v>
      </c>
    </row>
    <row r="96">
      <c r="A96" s="3" t="s">
        <v>329</v>
      </c>
      <c r="B96" s="3" t="s">
        <v>62</v>
      </c>
    </row>
    <row r="97">
      <c r="A97" s="3" t="s">
        <v>329</v>
      </c>
      <c r="B97" s="3" t="s">
        <v>62</v>
      </c>
    </row>
    <row r="98">
      <c r="A98" s="3" t="s">
        <v>329</v>
      </c>
      <c r="B98" s="3" t="s">
        <v>62</v>
      </c>
    </row>
    <row r="99">
      <c r="A99" s="3" t="s">
        <v>329</v>
      </c>
      <c r="B99" s="3" t="s">
        <v>62</v>
      </c>
    </row>
    <row r="100">
      <c r="A100" s="3" t="s">
        <v>329</v>
      </c>
      <c r="B100" s="3" t="s">
        <v>62</v>
      </c>
    </row>
    <row r="101">
      <c r="A101" s="3" t="s">
        <v>329</v>
      </c>
      <c r="B101" s="3" t="s">
        <v>62</v>
      </c>
    </row>
    <row r="102">
      <c r="A102" s="3" t="s">
        <v>329</v>
      </c>
      <c r="B102" s="3" t="s">
        <v>62</v>
      </c>
    </row>
    <row r="103">
      <c r="A103" s="3" t="s">
        <v>329</v>
      </c>
      <c r="B103" s="3" t="s">
        <v>62</v>
      </c>
    </row>
    <row r="104">
      <c r="A104" s="3" t="s">
        <v>329</v>
      </c>
      <c r="B104" s="3" t="s">
        <v>62</v>
      </c>
    </row>
    <row r="105">
      <c r="A105" s="3" t="s">
        <v>329</v>
      </c>
      <c r="B105" s="3" t="s">
        <v>62</v>
      </c>
    </row>
    <row r="106">
      <c r="A106" s="3" t="s">
        <v>329</v>
      </c>
      <c r="B106" s="3" t="s">
        <v>62</v>
      </c>
    </row>
    <row r="107">
      <c r="A107" s="3" t="s">
        <v>329</v>
      </c>
      <c r="B107" s="3" t="s">
        <v>62</v>
      </c>
    </row>
    <row r="108">
      <c r="A108" s="3" t="s">
        <v>329</v>
      </c>
      <c r="B108" s="3" t="s">
        <v>62</v>
      </c>
    </row>
    <row r="109">
      <c r="A109" s="3" t="s">
        <v>329</v>
      </c>
      <c r="B109" s="3" t="s">
        <v>62</v>
      </c>
    </row>
    <row r="110">
      <c r="A110" s="3" t="s">
        <v>329</v>
      </c>
      <c r="B110" s="3" t="s">
        <v>62</v>
      </c>
    </row>
    <row r="111">
      <c r="A111" s="3" t="s">
        <v>329</v>
      </c>
      <c r="B111" s="3" t="s">
        <v>62</v>
      </c>
    </row>
    <row r="112">
      <c r="A112" s="3" t="s">
        <v>329</v>
      </c>
      <c r="B112" s="3" t="s">
        <v>62</v>
      </c>
    </row>
    <row r="113">
      <c r="A113" s="3" t="s">
        <v>329</v>
      </c>
      <c r="B113" s="3" t="s">
        <v>62</v>
      </c>
    </row>
    <row r="114">
      <c r="A114" s="3" t="s">
        <v>329</v>
      </c>
      <c r="B114" s="3" t="s">
        <v>62</v>
      </c>
    </row>
    <row r="115">
      <c r="A115" s="3" t="s">
        <v>329</v>
      </c>
      <c r="B115" s="3" t="s">
        <v>62</v>
      </c>
    </row>
    <row r="116">
      <c r="A116" s="3" t="s">
        <v>329</v>
      </c>
      <c r="B116" s="3" t="s">
        <v>62</v>
      </c>
    </row>
    <row r="117">
      <c r="A117" s="3" t="s">
        <v>329</v>
      </c>
      <c r="B117" s="3" t="s">
        <v>62</v>
      </c>
    </row>
    <row r="118">
      <c r="A118" s="3" t="s">
        <v>329</v>
      </c>
      <c r="B118" s="3" t="s">
        <v>6</v>
      </c>
    </row>
    <row r="119">
      <c r="A119" s="3" t="s">
        <v>329</v>
      </c>
      <c r="B119" s="3" t="s">
        <v>6</v>
      </c>
    </row>
    <row r="120">
      <c r="A120" s="3" t="s">
        <v>329</v>
      </c>
      <c r="B120" s="3" t="s">
        <v>6</v>
      </c>
    </row>
    <row r="121">
      <c r="A121" s="3" t="s">
        <v>329</v>
      </c>
      <c r="B121" s="3" t="s">
        <v>150</v>
      </c>
    </row>
    <row r="122">
      <c r="A122" s="3" t="s">
        <v>329</v>
      </c>
      <c r="B122" s="3" t="s">
        <v>150</v>
      </c>
    </row>
    <row r="123">
      <c r="A123" s="3" t="s">
        <v>329</v>
      </c>
      <c r="B123" s="3" t="s">
        <v>150</v>
      </c>
    </row>
    <row r="124">
      <c r="A124" s="3" t="s">
        <v>329</v>
      </c>
      <c r="B124" s="3" t="s">
        <v>150</v>
      </c>
    </row>
    <row r="125">
      <c r="A125" s="3" t="s">
        <v>329</v>
      </c>
      <c r="B125" s="3" t="s">
        <v>150</v>
      </c>
    </row>
    <row r="126">
      <c r="A126" s="3" t="s">
        <v>329</v>
      </c>
      <c r="B126" s="3" t="s">
        <v>150</v>
      </c>
    </row>
    <row r="127">
      <c r="A127" s="3" t="s">
        <v>329</v>
      </c>
      <c r="B127" s="3" t="s">
        <v>150</v>
      </c>
    </row>
    <row r="128">
      <c r="A128" s="3" t="s">
        <v>329</v>
      </c>
      <c r="B128" s="3" t="s">
        <v>150</v>
      </c>
    </row>
    <row r="129">
      <c r="A129" s="3" t="s">
        <v>329</v>
      </c>
      <c r="B129" s="3" t="s">
        <v>150</v>
      </c>
    </row>
    <row r="130">
      <c r="A130" s="3" t="s">
        <v>329</v>
      </c>
      <c r="B130" s="3" t="s">
        <v>150</v>
      </c>
    </row>
    <row r="131">
      <c r="A131" s="3" t="s">
        <v>329</v>
      </c>
      <c r="B131" s="3" t="s">
        <v>150</v>
      </c>
    </row>
    <row r="132">
      <c r="A132" s="3" t="s">
        <v>329</v>
      </c>
      <c r="B132" s="3" t="s">
        <v>150</v>
      </c>
    </row>
    <row r="133">
      <c r="A133" s="3" t="s">
        <v>329</v>
      </c>
      <c r="B133" s="3" t="s">
        <v>150</v>
      </c>
    </row>
    <row r="134">
      <c r="A134" s="3" t="s">
        <v>329</v>
      </c>
      <c r="B134" s="3" t="s">
        <v>150</v>
      </c>
    </row>
    <row r="135">
      <c r="A135" s="3" t="s">
        <v>329</v>
      </c>
      <c r="B135" s="3" t="s">
        <v>150</v>
      </c>
    </row>
    <row r="136">
      <c r="A136" s="3" t="s">
        <v>329</v>
      </c>
      <c r="B136" s="3" t="s">
        <v>150</v>
      </c>
    </row>
    <row r="137">
      <c r="A137" s="3" t="s">
        <v>329</v>
      </c>
      <c r="B137" s="3" t="s">
        <v>150</v>
      </c>
    </row>
    <row r="138">
      <c r="A138" s="3" t="s">
        <v>329</v>
      </c>
      <c r="B138" s="3" t="s">
        <v>150</v>
      </c>
    </row>
    <row r="139">
      <c r="A139" s="3" t="s">
        <v>329</v>
      </c>
      <c r="B139" s="3" t="s">
        <v>150</v>
      </c>
    </row>
    <row r="140">
      <c r="A140" s="3" t="s">
        <v>329</v>
      </c>
      <c r="B140" s="3" t="s">
        <v>150</v>
      </c>
    </row>
    <row r="141">
      <c r="A141" s="3" t="s">
        <v>329</v>
      </c>
      <c r="B141" s="3" t="s">
        <v>150</v>
      </c>
    </row>
    <row r="142">
      <c r="A142" s="3" t="s">
        <v>329</v>
      </c>
      <c r="B142" s="3" t="s">
        <v>150</v>
      </c>
    </row>
    <row r="143">
      <c r="A143" s="3" t="s">
        <v>329</v>
      </c>
      <c r="B143" s="3" t="s">
        <v>150</v>
      </c>
    </row>
    <row r="144">
      <c r="A144" s="3" t="s">
        <v>329</v>
      </c>
      <c r="B144" s="3" t="s">
        <v>150</v>
      </c>
    </row>
    <row r="145">
      <c r="A145" s="3" t="s">
        <v>329</v>
      </c>
      <c r="B145" s="3" t="s">
        <v>150</v>
      </c>
    </row>
    <row r="146">
      <c r="A146" s="3" t="s">
        <v>329</v>
      </c>
      <c r="B146" s="3" t="s">
        <v>150</v>
      </c>
    </row>
    <row r="147">
      <c r="A147" s="3" t="s">
        <v>329</v>
      </c>
      <c r="B147" s="3" t="s">
        <v>150</v>
      </c>
    </row>
    <row r="148">
      <c r="A148" s="3" t="s">
        <v>329</v>
      </c>
      <c r="B148" s="3" t="s">
        <v>150</v>
      </c>
    </row>
    <row r="149">
      <c r="A149" s="3" t="s">
        <v>329</v>
      </c>
      <c r="B149" s="3" t="s">
        <v>150</v>
      </c>
    </row>
    <row r="150">
      <c r="A150" s="3" t="s">
        <v>329</v>
      </c>
      <c r="B150" s="3" t="s">
        <v>150</v>
      </c>
    </row>
    <row r="151">
      <c r="A151" s="3" t="s">
        <v>329</v>
      </c>
      <c r="B151" s="3" t="s">
        <v>150</v>
      </c>
    </row>
    <row r="152">
      <c r="A152" s="3" t="s">
        <v>329</v>
      </c>
      <c r="B152" s="3" t="s">
        <v>150</v>
      </c>
    </row>
    <row r="153">
      <c r="A153" s="3" t="s">
        <v>329</v>
      </c>
      <c r="B153" s="3" t="s">
        <v>150</v>
      </c>
    </row>
    <row r="154">
      <c r="A154" s="3" t="s">
        <v>329</v>
      </c>
      <c r="B154" s="3" t="s">
        <v>150</v>
      </c>
    </row>
    <row r="155">
      <c r="A155" s="3" t="s">
        <v>329</v>
      </c>
      <c r="B155" s="3" t="s">
        <v>150</v>
      </c>
    </row>
    <row r="156">
      <c r="A156" s="3" t="s">
        <v>329</v>
      </c>
      <c r="B156" s="3" t="s">
        <v>150</v>
      </c>
    </row>
    <row r="157">
      <c r="A157" s="3" t="s">
        <v>329</v>
      </c>
      <c r="B157" s="3" t="s">
        <v>152</v>
      </c>
    </row>
    <row r="158">
      <c r="A158" s="3" t="s">
        <v>329</v>
      </c>
      <c r="B158" s="3" t="s">
        <v>152</v>
      </c>
    </row>
    <row r="159">
      <c r="A159" s="3" t="s">
        <v>329</v>
      </c>
      <c r="B159" s="3" t="s">
        <v>152</v>
      </c>
    </row>
    <row r="160">
      <c r="A160" s="3" t="s">
        <v>329</v>
      </c>
      <c r="B160" s="3" t="s">
        <v>159</v>
      </c>
    </row>
    <row r="161">
      <c r="A161" s="3" t="s">
        <v>329</v>
      </c>
      <c r="B161" s="3" t="s">
        <v>159</v>
      </c>
    </row>
    <row r="162">
      <c r="A162" s="3" t="s">
        <v>329</v>
      </c>
      <c r="B162" s="3" t="s">
        <v>159</v>
      </c>
    </row>
    <row r="163">
      <c r="A163" s="3" t="s">
        <v>329</v>
      </c>
      <c r="B163" s="3" t="s">
        <v>159</v>
      </c>
    </row>
    <row r="164">
      <c r="A164" s="3" t="s">
        <v>329</v>
      </c>
      <c r="B164" s="3" t="s">
        <v>159</v>
      </c>
    </row>
    <row r="165">
      <c r="A165" s="3" t="s">
        <v>329</v>
      </c>
      <c r="B165" s="3" t="s">
        <v>159</v>
      </c>
    </row>
    <row r="166">
      <c r="A166" s="3" t="s">
        <v>329</v>
      </c>
      <c r="B166" s="3" t="s">
        <v>159</v>
      </c>
    </row>
    <row r="167">
      <c r="A167" s="3" t="s">
        <v>329</v>
      </c>
      <c r="B167" s="3" t="s">
        <v>159</v>
      </c>
    </row>
    <row r="168">
      <c r="A168" s="3" t="s">
        <v>329</v>
      </c>
      <c r="B168" s="3" t="s">
        <v>159</v>
      </c>
    </row>
    <row r="169">
      <c r="A169" s="3" t="s">
        <v>329</v>
      </c>
      <c r="B169" s="3" t="s">
        <v>159</v>
      </c>
    </row>
    <row r="170">
      <c r="A170" s="3" t="s">
        <v>329</v>
      </c>
      <c r="B170" s="3" t="s">
        <v>16</v>
      </c>
    </row>
    <row r="171">
      <c r="A171" s="3" t="s">
        <v>329</v>
      </c>
      <c r="B171" s="3" t="s">
        <v>16</v>
      </c>
    </row>
    <row r="172">
      <c r="A172" s="3" t="s">
        <v>329</v>
      </c>
      <c r="B172" s="3" t="s">
        <v>16</v>
      </c>
    </row>
    <row r="173">
      <c r="A173" s="3" t="s">
        <v>329</v>
      </c>
      <c r="B173" s="3" t="s">
        <v>142</v>
      </c>
    </row>
    <row r="174">
      <c r="A174" s="3" t="s">
        <v>329</v>
      </c>
      <c r="B174" s="3" t="s">
        <v>142</v>
      </c>
    </row>
    <row r="175">
      <c r="A175" s="3" t="s">
        <v>329</v>
      </c>
      <c r="B175" s="3" t="s">
        <v>142</v>
      </c>
    </row>
    <row r="176">
      <c r="A176" s="3" t="s">
        <v>329</v>
      </c>
      <c r="B176" s="3" t="s">
        <v>142</v>
      </c>
    </row>
    <row r="177">
      <c r="A177" s="3" t="s">
        <v>329</v>
      </c>
      <c r="B177" s="3" t="s">
        <v>142</v>
      </c>
    </row>
    <row r="178">
      <c r="A178" s="3" t="s">
        <v>329</v>
      </c>
      <c r="B178" s="3" t="s">
        <v>142</v>
      </c>
    </row>
    <row r="179">
      <c r="A179" s="3" t="s">
        <v>329</v>
      </c>
      <c r="B179" s="3" t="s">
        <v>142</v>
      </c>
    </row>
    <row r="180">
      <c r="A180" s="3" t="s">
        <v>329</v>
      </c>
      <c r="B180" s="3" t="s">
        <v>142</v>
      </c>
    </row>
    <row r="181">
      <c r="A181" s="3" t="s">
        <v>329</v>
      </c>
      <c r="B181" s="3" t="s">
        <v>142</v>
      </c>
    </row>
    <row r="182">
      <c r="A182" s="3" t="s">
        <v>329</v>
      </c>
      <c r="B182" s="3" t="s">
        <v>142</v>
      </c>
    </row>
    <row r="183">
      <c r="A183" s="3" t="s">
        <v>329</v>
      </c>
      <c r="B183" s="3" t="s">
        <v>142</v>
      </c>
    </row>
    <row r="184">
      <c r="A184" s="3" t="s">
        <v>329</v>
      </c>
      <c r="B184" s="3" t="s">
        <v>142</v>
      </c>
    </row>
    <row r="185">
      <c r="A185" s="3" t="s">
        <v>329</v>
      </c>
      <c r="B185" s="3" t="s">
        <v>142</v>
      </c>
    </row>
    <row r="186">
      <c r="A186" s="3" t="s">
        <v>329</v>
      </c>
      <c r="B186" s="3" t="s">
        <v>142</v>
      </c>
    </row>
    <row r="187">
      <c r="A187" s="3" t="s">
        <v>329</v>
      </c>
      <c r="B187" s="3" t="s">
        <v>142</v>
      </c>
    </row>
    <row r="188">
      <c r="A188" s="3" t="s">
        <v>329</v>
      </c>
      <c r="B188" s="3" t="s">
        <v>142</v>
      </c>
    </row>
    <row r="189">
      <c r="A189" s="3" t="s">
        <v>329</v>
      </c>
      <c r="B189" s="3" t="s">
        <v>142</v>
      </c>
    </row>
    <row r="190">
      <c r="A190" s="3" t="s">
        <v>329</v>
      </c>
      <c r="B190" s="3" t="s">
        <v>142</v>
      </c>
    </row>
    <row r="191">
      <c r="A191" s="3" t="s">
        <v>329</v>
      </c>
      <c r="B191" s="3" t="s">
        <v>142</v>
      </c>
    </row>
    <row r="192">
      <c r="A192" s="3" t="s">
        <v>329</v>
      </c>
      <c r="B192" s="3" t="s">
        <v>142</v>
      </c>
    </row>
    <row r="193">
      <c r="A193" s="3" t="s">
        <v>329</v>
      </c>
      <c r="B193" s="3" t="s">
        <v>142</v>
      </c>
    </row>
    <row r="194">
      <c r="A194" s="3" t="s">
        <v>329</v>
      </c>
      <c r="B194" s="3" t="s">
        <v>142</v>
      </c>
    </row>
    <row r="195">
      <c r="A195" s="3" t="s">
        <v>329</v>
      </c>
      <c r="B195" s="3" t="s">
        <v>142</v>
      </c>
    </row>
    <row r="196">
      <c r="A196" s="3" t="s">
        <v>329</v>
      </c>
      <c r="B196" s="3" t="s">
        <v>142</v>
      </c>
    </row>
    <row r="197">
      <c r="A197" s="3" t="s">
        <v>329</v>
      </c>
      <c r="B197" s="3" t="s">
        <v>70</v>
      </c>
    </row>
    <row r="198">
      <c r="A198" s="3" t="s">
        <v>329</v>
      </c>
      <c r="B198" s="3" t="s">
        <v>70</v>
      </c>
    </row>
    <row r="199">
      <c r="A199" s="3" t="s">
        <v>329</v>
      </c>
      <c r="B199" s="3" t="s">
        <v>70</v>
      </c>
    </row>
    <row r="200">
      <c r="A200" s="3" t="s">
        <v>329</v>
      </c>
      <c r="B200" s="3" t="s">
        <v>70</v>
      </c>
    </row>
    <row r="201">
      <c r="A201" s="3" t="s">
        <v>329</v>
      </c>
      <c r="B201" s="3" t="s">
        <v>70</v>
      </c>
    </row>
    <row r="202">
      <c r="A202" s="3" t="s">
        <v>329</v>
      </c>
      <c r="B202" s="3" t="s">
        <v>70</v>
      </c>
    </row>
    <row r="203">
      <c r="A203" s="3" t="s">
        <v>329</v>
      </c>
      <c r="B203" s="3" t="s">
        <v>70</v>
      </c>
    </row>
    <row r="204">
      <c r="A204" s="3" t="s">
        <v>329</v>
      </c>
      <c r="B204" s="3" t="s">
        <v>70</v>
      </c>
    </row>
    <row r="205">
      <c r="A205" s="3" t="s">
        <v>329</v>
      </c>
      <c r="B205" s="3" t="s">
        <v>70</v>
      </c>
    </row>
    <row r="206">
      <c r="A206" s="3" t="s">
        <v>329</v>
      </c>
      <c r="B206" s="3" t="s">
        <v>70</v>
      </c>
    </row>
    <row r="207">
      <c r="A207" s="3" t="s">
        <v>329</v>
      </c>
      <c r="B207" s="3" t="s">
        <v>70</v>
      </c>
    </row>
    <row r="208">
      <c r="A208" s="3" t="s">
        <v>329</v>
      </c>
      <c r="B208" s="3" t="s">
        <v>70</v>
      </c>
    </row>
    <row r="209">
      <c r="A209" s="3" t="s">
        <v>329</v>
      </c>
      <c r="B209" s="3" t="s">
        <v>70</v>
      </c>
    </row>
    <row r="210">
      <c r="A210" s="3" t="s">
        <v>329</v>
      </c>
      <c r="B210" s="3" t="s">
        <v>147</v>
      </c>
    </row>
    <row r="211">
      <c r="A211" s="3" t="s">
        <v>329</v>
      </c>
      <c r="B211" s="3" t="s">
        <v>147</v>
      </c>
    </row>
    <row r="212">
      <c r="A212" s="3" t="s">
        <v>329</v>
      </c>
      <c r="B212" s="3" t="s">
        <v>147</v>
      </c>
    </row>
    <row r="213">
      <c r="A213" s="3" t="s">
        <v>329</v>
      </c>
      <c r="B213" s="3" t="s">
        <v>147</v>
      </c>
    </row>
    <row r="214">
      <c r="A214" s="3" t="s">
        <v>329</v>
      </c>
      <c r="B214" s="3" t="s">
        <v>147</v>
      </c>
    </row>
    <row r="215">
      <c r="A215" s="3" t="s">
        <v>329</v>
      </c>
      <c r="B215" s="3" t="s">
        <v>147</v>
      </c>
    </row>
    <row r="216">
      <c r="A216" s="3" t="s">
        <v>329</v>
      </c>
      <c r="B216" s="3" t="s">
        <v>193</v>
      </c>
    </row>
    <row r="217">
      <c r="A217" s="3" t="s">
        <v>329</v>
      </c>
      <c r="B217" s="3" t="s">
        <v>59</v>
      </c>
    </row>
    <row r="218">
      <c r="A218" s="3" t="s">
        <v>329</v>
      </c>
      <c r="B218" s="3" t="s">
        <v>59</v>
      </c>
    </row>
    <row r="219">
      <c r="A219" s="3" t="s">
        <v>329</v>
      </c>
      <c r="B219" s="3" t="s">
        <v>59</v>
      </c>
    </row>
    <row r="220">
      <c r="A220" s="3" t="s">
        <v>329</v>
      </c>
      <c r="B220" s="3" t="s">
        <v>59</v>
      </c>
    </row>
    <row r="221">
      <c r="A221" s="3" t="s">
        <v>329</v>
      </c>
      <c r="B221" s="3" t="s">
        <v>59</v>
      </c>
    </row>
    <row r="222">
      <c r="A222" s="3" t="s">
        <v>329</v>
      </c>
      <c r="B222" s="3" t="s">
        <v>59</v>
      </c>
    </row>
    <row r="223">
      <c r="A223" s="3" t="s">
        <v>329</v>
      </c>
      <c r="B223" s="3" t="s">
        <v>59</v>
      </c>
    </row>
    <row r="224">
      <c r="A224" s="3" t="s">
        <v>329</v>
      </c>
      <c r="B224" s="3" t="s">
        <v>59</v>
      </c>
    </row>
    <row r="225">
      <c r="A225" s="3" t="s">
        <v>329</v>
      </c>
      <c r="B225" s="3" t="s">
        <v>59</v>
      </c>
    </row>
    <row r="226">
      <c r="A226" s="3" t="s">
        <v>329</v>
      </c>
      <c r="B226" s="3" t="s">
        <v>59</v>
      </c>
    </row>
    <row r="227">
      <c r="A227" s="3" t="s">
        <v>329</v>
      </c>
      <c r="B227" s="3" t="s">
        <v>59</v>
      </c>
    </row>
    <row r="228">
      <c r="A228" s="3" t="s">
        <v>329</v>
      </c>
      <c r="B228" s="3" t="s">
        <v>59</v>
      </c>
    </row>
    <row r="229">
      <c r="A229" s="3" t="s">
        <v>329</v>
      </c>
      <c r="B229" s="3" t="s">
        <v>59</v>
      </c>
    </row>
    <row r="230">
      <c r="A230" s="3" t="s">
        <v>329</v>
      </c>
      <c r="B230" s="3" t="s">
        <v>59</v>
      </c>
    </row>
    <row r="231">
      <c r="A231" s="3" t="s">
        <v>329</v>
      </c>
      <c r="B231" s="3" t="s">
        <v>59</v>
      </c>
    </row>
    <row r="232">
      <c r="A232" s="3" t="s">
        <v>329</v>
      </c>
      <c r="B232" s="3" t="s">
        <v>59</v>
      </c>
    </row>
    <row r="233">
      <c r="A233" s="3" t="s">
        <v>329</v>
      </c>
      <c r="B233" s="3" t="s">
        <v>59</v>
      </c>
    </row>
    <row r="234">
      <c r="A234" s="3" t="s">
        <v>329</v>
      </c>
      <c r="B234" s="3" t="s">
        <v>59</v>
      </c>
    </row>
    <row r="235">
      <c r="A235" s="3" t="s">
        <v>329</v>
      </c>
      <c r="B235" s="3" t="s">
        <v>59</v>
      </c>
    </row>
    <row r="236">
      <c r="A236" s="3" t="s">
        <v>329</v>
      </c>
      <c r="B236" s="3" t="s">
        <v>59</v>
      </c>
    </row>
    <row r="237">
      <c r="A237" s="3" t="s">
        <v>329</v>
      </c>
      <c r="B237" s="3" t="s">
        <v>59</v>
      </c>
    </row>
    <row r="238">
      <c r="A238" s="3" t="s">
        <v>329</v>
      </c>
      <c r="B238" s="3" t="s">
        <v>59</v>
      </c>
    </row>
    <row r="239">
      <c r="A239" s="3" t="s">
        <v>329</v>
      </c>
      <c r="B239" s="3" t="s">
        <v>59</v>
      </c>
    </row>
    <row r="240">
      <c r="A240" s="3" t="s">
        <v>329</v>
      </c>
      <c r="B240" s="3" t="s">
        <v>59</v>
      </c>
    </row>
    <row r="241">
      <c r="A241" s="3" t="s">
        <v>329</v>
      </c>
      <c r="B241" s="3" t="s">
        <v>59</v>
      </c>
    </row>
    <row r="242">
      <c r="A242" s="3" t="s">
        <v>329</v>
      </c>
      <c r="B242" s="3" t="s">
        <v>59</v>
      </c>
    </row>
    <row r="243">
      <c r="A243" s="3" t="s">
        <v>329</v>
      </c>
      <c r="B243" s="3" t="s">
        <v>180</v>
      </c>
    </row>
    <row r="244">
      <c r="A244" s="3" t="s">
        <v>329</v>
      </c>
      <c r="B244" s="3" t="s">
        <v>180</v>
      </c>
    </row>
    <row r="245">
      <c r="A245" s="3" t="s">
        <v>329</v>
      </c>
      <c r="B245" s="3" t="s">
        <v>180</v>
      </c>
    </row>
    <row r="246">
      <c r="A246" s="3" t="s">
        <v>329</v>
      </c>
      <c r="B246" s="3" t="s">
        <v>180</v>
      </c>
    </row>
    <row r="247">
      <c r="A247" s="3" t="s">
        <v>329</v>
      </c>
      <c r="B247" s="3" t="s">
        <v>65</v>
      </c>
    </row>
    <row r="248">
      <c r="A248" s="3" t="s">
        <v>329</v>
      </c>
      <c r="B248" s="3" t="s">
        <v>65</v>
      </c>
    </row>
    <row r="249">
      <c r="A249" s="3" t="s">
        <v>329</v>
      </c>
      <c r="B249" s="3" t="s">
        <v>65</v>
      </c>
    </row>
    <row r="250">
      <c r="A250" s="3" t="s">
        <v>329</v>
      </c>
      <c r="B250" s="3" t="s">
        <v>65</v>
      </c>
    </row>
    <row r="251">
      <c r="A251" s="3" t="s">
        <v>329</v>
      </c>
      <c r="B251" s="3" t="s">
        <v>65</v>
      </c>
    </row>
    <row r="252">
      <c r="A252" s="3" t="s">
        <v>329</v>
      </c>
      <c r="B252" s="3" t="s">
        <v>65</v>
      </c>
    </row>
    <row r="253">
      <c r="A253" s="3" t="s">
        <v>329</v>
      </c>
      <c r="B253" s="3" t="s">
        <v>65</v>
      </c>
    </row>
    <row r="254">
      <c r="A254" s="3" t="s">
        <v>329</v>
      </c>
      <c r="B254" s="3" t="s">
        <v>65</v>
      </c>
    </row>
    <row r="255">
      <c r="A255" s="3" t="s">
        <v>329</v>
      </c>
      <c r="B255" s="3" t="s">
        <v>65</v>
      </c>
    </row>
    <row r="256">
      <c r="A256" s="3" t="s">
        <v>329</v>
      </c>
      <c r="B256" s="3" t="s">
        <v>65</v>
      </c>
    </row>
    <row r="257">
      <c r="A257" s="3" t="s">
        <v>329</v>
      </c>
      <c r="B257" s="3" t="s">
        <v>65</v>
      </c>
    </row>
    <row r="258">
      <c r="A258" s="3" t="s">
        <v>329</v>
      </c>
      <c r="B258" s="3" t="s">
        <v>65</v>
      </c>
    </row>
    <row r="259">
      <c r="A259" s="3" t="s">
        <v>329</v>
      </c>
      <c r="B259" s="3" t="s">
        <v>65</v>
      </c>
    </row>
    <row r="260">
      <c r="A260" s="3" t="s">
        <v>329</v>
      </c>
      <c r="B260" s="3" t="s">
        <v>65</v>
      </c>
    </row>
    <row r="261">
      <c r="A261" s="3" t="s">
        <v>329</v>
      </c>
      <c r="B261" s="3" t="s">
        <v>65</v>
      </c>
    </row>
    <row r="262">
      <c r="A262" s="3" t="s">
        <v>329</v>
      </c>
      <c r="B262" s="3" t="s">
        <v>65</v>
      </c>
    </row>
    <row r="263">
      <c r="A263" s="3" t="s">
        <v>329</v>
      </c>
      <c r="B263" s="3" t="s">
        <v>65</v>
      </c>
    </row>
    <row r="264">
      <c r="A264" s="3" t="s">
        <v>329</v>
      </c>
      <c r="B264" s="3" t="s">
        <v>65</v>
      </c>
    </row>
    <row r="265">
      <c r="A265" s="3" t="s">
        <v>329</v>
      </c>
      <c r="B265" s="3" t="s">
        <v>65</v>
      </c>
    </row>
    <row r="266">
      <c r="A266" s="3" t="s">
        <v>329</v>
      </c>
      <c r="B266" s="3" t="s">
        <v>65</v>
      </c>
    </row>
    <row r="267">
      <c r="A267" s="3" t="s">
        <v>329</v>
      </c>
      <c r="B267" s="3" t="s">
        <v>65</v>
      </c>
    </row>
    <row r="268">
      <c r="A268" s="3" t="s">
        <v>329</v>
      </c>
      <c r="B268" s="3" t="s">
        <v>65</v>
      </c>
    </row>
    <row r="269">
      <c r="A269" s="3" t="s">
        <v>329</v>
      </c>
      <c r="B269" s="3" t="s">
        <v>65</v>
      </c>
    </row>
    <row r="270">
      <c r="A270" s="3" t="s">
        <v>329</v>
      </c>
      <c r="B270" s="3" t="s">
        <v>65</v>
      </c>
    </row>
    <row r="271">
      <c r="A271" s="3" t="s">
        <v>329</v>
      </c>
      <c r="B271" s="3" t="s">
        <v>65</v>
      </c>
    </row>
    <row r="272">
      <c r="A272" s="3" t="s">
        <v>329</v>
      </c>
      <c r="B272" s="3" t="s">
        <v>65</v>
      </c>
    </row>
    <row r="273">
      <c r="A273" s="3" t="s">
        <v>329</v>
      </c>
      <c r="B273" s="3" t="s">
        <v>65</v>
      </c>
    </row>
    <row r="274">
      <c r="A274" s="3" t="s">
        <v>329</v>
      </c>
      <c r="B274" s="3" t="s">
        <v>65</v>
      </c>
    </row>
    <row r="275">
      <c r="A275" s="3" t="s">
        <v>329</v>
      </c>
      <c r="B275" s="3" t="s">
        <v>65</v>
      </c>
    </row>
    <row r="276">
      <c r="A276" s="3" t="s">
        <v>329</v>
      </c>
      <c r="B276" s="3" t="s">
        <v>65</v>
      </c>
    </row>
    <row r="277">
      <c r="A277" s="3" t="s">
        <v>329</v>
      </c>
      <c r="B277" s="3" t="s">
        <v>65</v>
      </c>
    </row>
    <row r="278">
      <c r="A278" s="3" t="s">
        <v>329</v>
      </c>
      <c r="B278" s="3" t="s">
        <v>65</v>
      </c>
    </row>
    <row r="279">
      <c r="A279" s="3" t="s">
        <v>329</v>
      </c>
      <c r="B279" s="3" t="s">
        <v>65</v>
      </c>
    </row>
    <row r="280">
      <c r="A280" s="3" t="s">
        <v>329</v>
      </c>
      <c r="B280" s="3" t="s">
        <v>65</v>
      </c>
    </row>
    <row r="281">
      <c r="A281" s="3" t="s">
        <v>329</v>
      </c>
      <c r="B281" s="3" t="s">
        <v>65</v>
      </c>
    </row>
    <row r="282">
      <c r="A282" s="3" t="s">
        <v>329</v>
      </c>
      <c r="B282" s="3" t="s">
        <v>65</v>
      </c>
    </row>
    <row r="283">
      <c r="A283" s="3" t="s">
        <v>329</v>
      </c>
      <c r="B283" s="3" t="s">
        <v>65</v>
      </c>
    </row>
    <row r="284">
      <c r="A284" s="3" t="s">
        <v>329</v>
      </c>
      <c r="B284" s="3" t="s">
        <v>65</v>
      </c>
    </row>
    <row r="285">
      <c r="A285" s="3" t="s">
        <v>329</v>
      </c>
      <c r="B285" s="3" t="s">
        <v>181</v>
      </c>
    </row>
    <row r="286">
      <c r="A286" s="3" t="s">
        <v>329</v>
      </c>
      <c r="B286" s="3" t="s">
        <v>181</v>
      </c>
    </row>
    <row r="287">
      <c r="A287" s="3" t="s">
        <v>329</v>
      </c>
      <c r="B287" s="3" t="s">
        <v>181</v>
      </c>
    </row>
    <row r="288">
      <c r="A288" s="3" t="s">
        <v>329</v>
      </c>
      <c r="B288" s="3" t="s">
        <v>80</v>
      </c>
    </row>
    <row r="289">
      <c r="A289" s="3" t="s">
        <v>329</v>
      </c>
      <c r="B289" s="3" t="s">
        <v>80</v>
      </c>
    </row>
    <row r="290">
      <c r="A290" s="3" t="s">
        <v>329</v>
      </c>
      <c r="B290" s="3" t="s">
        <v>80</v>
      </c>
    </row>
    <row r="291">
      <c r="A291" s="3" t="s">
        <v>329</v>
      </c>
      <c r="B291" s="3" t="s">
        <v>80</v>
      </c>
    </row>
    <row r="292" hidden="1">
      <c r="A292" s="3" t="s">
        <v>330</v>
      </c>
      <c r="B292" s="3" t="s">
        <v>31</v>
      </c>
    </row>
    <row r="293" hidden="1">
      <c r="A293" s="3" t="s">
        <v>330</v>
      </c>
      <c r="B293" s="3" t="s">
        <v>13</v>
      </c>
    </row>
    <row r="294" hidden="1">
      <c r="A294" s="3" t="s">
        <v>330</v>
      </c>
      <c r="B294" s="3" t="s">
        <v>35</v>
      </c>
    </row>
    <row r="295" hidden="1">
      <c r="A295" s="3" t="s">
        <v>330</v>
      </c>
      <c r="B295" s="3" t="s">
        <v>96</v>
      </c>
    </row>
    <row r="296" hidden="1">
      <c r="A296" s="3" t="s">
        <v>330</v>
      </c>
      <c r="B296" s="3" t="s">
        <v>89</v>
      </c>
    </row>
    <row r="297" hidden="1">
      <c r="A297" s="3" t="s">
        <v>330</v>
      </c>
      <c r="B297" s="3" t="s">
        <v>41</v>
      </c>
    </row>
    <row r="298" hidden="1">
      <c r="A298" s="3" t="s">
        <v>330</v>
      </c>
      <c r="B298" s="3" t="s">
        <v>38</v>
      </c>
    </row>
    <row r="299" hidden="1">
      <c r="A299" s="3" t="s">
        <v>330</v>
      </c>
      <c r="B299" s="3" t="s">
        <v>96</v>
      </c>
    </row>
    <row r="300" hidden="1">
      <c r="A300" s="3" t="s">
        <v>330</v>
      </c>
      <c r="B300" s="3" t="s">
        <v>38</v>
      </c>
    </row>
    <row r="301" hidden="1">
      <c r="A301" s="3" t="s">
        <v>330</v>
      </c>
      <c r="B301" s="3" t="s">
        <v>13</v>
      </c>
    </row>
    <row r="302" hidden="1">
      <c r="A302" s="3" t="s">
        <v>330</v>
      </c>
      <c r="B302" s="3" t="s">
        <v>31</v>
      </c>
    </row>
    <row r="303" hidden="1">
      <c r="A303" s="3" t="s">
        <v>330</v>
      </c>
      <c r="B303" s="3" t="s">
        <v>40</v>
      </c>
    </row>
    <row r="304" hidden="1">
      <c r="A304" s="3" t="s">
        <v>330</v>
      </c>
      <c r="B304" s="3" t="s">
        <v>92</v>
      </c>
    </row>
    <row r="305" hidden="1">
      <c r="A305" s="3" t="s">
        <v>330</v>
      </c>
      <c r="B305" s="3" t="s">
        <v>40</v>
      </c>
    </row>
    <row r="306" hidden="1">
      <c r="A306" s="3" t="s">
        <v>330</v>
      </c>
      <c r="B306" s="3" t="s">
        <v>45</v>
      </c>
    </row>
    <row r="307" hidden="1">
      <c r="A307" s="3" t="s">
        <v>330</v>
      </c>
      <c r="B307" s="3" t="s">
        <v>13</v>
      </c>
    </row>
    <row r="308" hidden="1">
      <c r="A308" s="3" t="s">
        <v>330</v>
      </c>
      <c r="B308" s="3" t="s">
        <v>13</v>
      </c>
    </row>
    <row r="309" hidden="1">
      <c r="A309" s="3" t="s">
        <v>330</v>
      </c>
      <c r="B309" s="3" t="s">
        <v>101</v>
      </c>
    </row>
    <row r="310" hidden="1">
      <c r="A310" s="3" t="s">
        <v>330</v>
      </c>
      <c r="B310" s="3" t="s">
        <v>33</v>
      </c>
    </row>
    <row r="311" hidden="1">
      <c r="A311" s="3" t="s">
        <v>330</v>
      </c>
      <c r="B311" s="3" t="s">
        <v>30</v>
      </c>
    </row>
    <row r="312" hidden="1">
      <c r="A312" s="3" t="s">
        <v>330</v>
      </c>
      <c r="B312" s="3" t="s">
        <v>89</v>
      </c>
    </row>
    <row r="313" hidden="1">
      <c r="A313" s="3" t="s">
        <v>330</v>
      </c>
      <c r="B313" s="3" t="s">
        <v>41</v>
      </c>
    </row>
    <row r="314" hidden="1">
      <c r="A314" s="3" t="s">
        <v>330</v>
      </c>
      <c r="B314" s="3" t="s">
        <v>35</v>
      </c>
    </row>
    <row r="315" hidden="1">
      <c r="A315" s="3" t="s">
        <v>330</v>
      </c>
      <c r="B315" s="3" t="s">
        <v>99</v>
      </c>
    </row>
    <row r="316" hidden="1">
      <c r="A316" s="3" t="s">
        <v>330</v>
      </c>
      <c r="B316" s="3" t="s">
        <v>11</v>
      </c>
    </row>
    <row r="317" hidden="1">
      <c r="A317" s="3" t="s">
        <v>330</v>
      </c>
      <c r="B317" s="3" t="s">
        <v>45</v>
      </c>
    </row>
    <row r="318" hidden="1">
      <c r="A318" s="3" t="s">
        <v>330</v>
      </c>
      <c r="B318" s="3" t="s">
        <v>13</v>
      </c>
    </row>
    <row r="319" hidden="1">
      <c r="A319" s="3" t="s">
        <v>330</v>
      </c>
      <c r="B319" s="3" t="s">
        <v>99</v>
      </c>
    </row>
    <row r="320" hidden="1">
      <c r="A320" s="3" t="s">
        <v>330</v>
      </c>
      <c r="B320" s="3" t="s">
        <v>45</v>
      </c>
    </row>
    <row r="321" hidden="1">
      <c r="A321" s="3" t="s">
        <v>330</v>
      </c>
      <c r="B321" s="3" t="s">
        <v>41</v>
      </c>
    </row>
    <row r="322" hidden="1">
      <c r="A322" s="3" t="s">
        <v>330</v>
      </c>
      <c r="B322" s="3" t="s">
        <v>40</v>
      </c>
    </row>
    <row r="323" hidden="1">
      <c r="A323" s="3" t="s">
        <v>330</v>
      </c>
      <c r="B323" s="3" t="s">
        <v>35</v>
      </c>
    </row>
    <row r="324" hidden="1">
      <c r="A324" s="3" t="s">
        <v>330</v>
      </c>
      <c r="B324" s="3" t="s">
        <v>40</v>
      </c>
    </row>
    <row r="325" hidden="1">
      <c r="A325" s="3" t="s">
        <v>330</v>
      </c>
      <c r="B325" s="3" t="s">
        <v>35</v>
      </c>
    </row>
    <row r="326" hidden="1">
      <c r="A326" s="3" t="s">
        <v>330</v>
      </c>
      <c r="B326" s="3" t="s">
        <v>13</v>
      </c>
    </row>
    <row r="327" hidden="1">
      <c r="A327" s="3" t="s">
        <v>330</v>
      </c>
      <c r="B327" s="3" t="s">
        <v>35</v>
      </c>
    </row>
    <row r="328" hidden="1">
      <c r="A328" s="3" t="s">
        <v>330</v>
      </c>
      <c r="B328" s="3" t="s">
        <v>45</v>
      </c>
    </row>
    <row r="329" hidden="1">
      <c r="A329" s="3" t="s">
        <v>330</v>
      </c>
      <c r="B329" s="3" t="s">
        <v>35</v>
      </c>
    </row>
    <row r="330" hidden="1">
      <c r="A330" s="3" t="s">
        <v>330</v>
      </c>
      <c r="B330" s="3" t="s">
        <v>96</v>
      </c>
    </row>
    <row r="331" hidden="1">
      <c r="A331" s="3" t="s">
        <v>330</v>
      </c>
      <c r="B331" s="3" t="s">
        <v>96</v>
      </c>
    </row>
    <row r="332" hidden="1">
      <c r="A332" s="3" t="s">
        <v>330</v>
      </c>
      <c r="B332" s="3" t="s">
        <v>40</v>
      </c>
    </row>
    <row r="333" hidden="1">
      <c r="A333" s="3" t="s">
        <v>330</v>
      </c>
      <c r="B333" s="3" t="s">
        <v>40</v>
      </c>
    </row>
    <row r="334" hidden="1">
      <c r="A334" s="3" t="s">
        <v>330</v>
      </c>
      <c r="B334" s="3" t="s">
        <v>45</v>
      </c>
    </row>
    <row r="335" hidden="1">
      <c r="A335" s="3" t="s">
        <v>330</v>
      </c>
      <c r="B335" s="3" t="s">
        <v>45</v>
      </c>
    </row>
    <row r="336" hidden="1">
      <c r="A336" s="3" t="s">
        <v>330</v>
      </c>
      <c r="B336" s="3" t="s">
        <v>32</v>
      </c>
    </row>
    <row r="337" hidden="1">
      <c r="A337" s="3" t="s">
        <v>330</v>
      </c>
      <c r="B337" s="3" t="s">
        <v>38</v>
      </c>
    </row>
    <row r="338" hidden="1">
      <c r="A338" s="3" t="s">
        <v>330</v>
      </c>
      <c r="B338" s="3" t="s">
        <v>99</v>
      </c>
    </row>
    <row r="339" hidden="1">
      <c r="A339" s="3" t="s">
        <v>330</v>
      </c>
      <c r="B339" s="3" t="s">
        <v>40</v>
      </c>
    </row>
    <row r="340" hidden="1">
      <c r="A340" s="3" t="s">
        <v>330</v>
      </c>
      <c r="B340" s="3" t="s">
        <v>45</v>
      </c>
    </row>
    <row r="341" hidden="1">
      <c r="A341" s="3" t="s">
        <v>330</v>
      </c>
      <c r="B341" s="3" t="s">
        <v>41</v>
      </c>
    </row>
    <row r="342" hidden="1">
      <c r="A342" s="3" t="s">
        <v>330</v>
      </c>
      <c r="B342" s="3" t="s">
        <v>38</v>
      </c>
    </row>
    <row r="343" hidden="1">
      <c r="A343" s="3" t="s">
        <v>330</v>
      </c>
      <c r="B343" s="3" t="s">
        <v>41</v>
      </c>
    </row>
    <row r="344" hidden="1">
      <c r="A344" s="3" t="s">
        <v>330</v>
      </c>
      <c r="B344" s="3" t="s">
        <v>45</v>
      </c>
    </row>
    <row r="345" hidden="1">
      <c r="A345" s="3" t="s">
        <v>330</v>
      </c>
      <c r="B345" s="3" t="s">
        <v>45</v>
      </c>
    </row>
    <row r="346" hidden="1">
      <c r="A346" s="3" t="s">
        <v>330</v>
      </c>
      <c r="B346" s="3" t="s">
        <v>31</v>
      </c>
    </row>
    <row r="347" hidden="1">
      <c r="A347" s="3" t="s">
        <v>330</v>
      </c>
      <c r="B347" s="3" t="s">
        <v>40</v>
      </c>
    </row>
    <row r="348" hidden="1">
      <c r="A348" s="3" t="s">
        <v>330</v>
      </c>
      <c r="B348" s="3" t="s">
        <v>40</v>
      </c>
    </row>
    <row r="349" hidden="1">
      <c r="A349" s="3" t="s">
        <v>330</v>
      </c>
      <c r="B349" s="3" t="s">
        <v>40</v>
      </c>
    </row>
    <row r="350" hidden="1">
      <c r="A350" s="3" t="s">
        <v>330</v>
      </c>
      <c r="B350" s="3" t="s">
        <v>41</v>
      </c>
    </row>
    <row r="351" hidden="1">
      <c r="A351" s="3" t="s">
        <v>330</v>
      </c>
      <c r="B351" s="3" t="s">
        <v>33</v>
      </c>
    </row>
    <row r="352" hidden="1">
      <c r="A352" s="3" t="s">
        <v>330</v>
      </c>
      <c r="B352" s="3" t="s">
        <v>13</v>
      </c>
    </row>
    <row r="353" hidden="1">
      <c r="A353" s="3" t="s">
        <v>330</v>
      </c>
      <c r="B353" s="3" t="s">
        <v>31</v>
      </c>
    </row>
    <row r="354" hidden="1">
      <c r="A354" s="3" t="s">
        <v>330</v>
      </c>
      <c r="B354" s="3" t="s">
        <v>12</v>
      </c>
    </row>
    <row r="355" hidden="1">
      <c r="A355" s="3" t="s">
        <v>330</v>
      </c>
      <c r="B355" s="3" t="s">
        <v>41</v>
      </c>
    </row>
    <row r="356" hidden="1">
      <c r="A356" s="3" t="s">
        <v>330</v>
      </c>
      <c r="B356" s="3" t="s">
        <v>45</v>
      </c>
    </row>
    <row r="357" hidden="1">
      <c r="A357" s="3" t="s">
        <v>330</v>
      </c>
      <c r="B357" s="3" t="s">
        <v>12</v>
      </c>
    </row>
    <row r="358" hidden="1">
      <c r="A358" s="3" t="s">
        <v>330</v>
      </c>
      <c r="B358" s="3" t="s">
        <v>101</v>
      </c>
    </row>
    <row r="359" hidden="1">
      <c r="A359" s="3" t="s">
        <v>330</v>
      </c>
      <c r="B359" s="3" t="s">
        <v>31</v>
      </c>
    </row>
    <row r="360" hidden="1">
      <c r="A360" s="3" t="s">
        <v>330</v>
      </c>
      <c r="B360" s="3" t="s">
        <v>89</v>
      </c>
    </row>
    <row r="361" hidden="1">
      <c r="A361" s="3" t="s">
        <v>330</v>
      </c>
      <c r="B361" s="3" t="s">
        <v>113</v>
      </c>
    </row>
    <row r="362" hidden="1">
      <c r="A362" s="3" t="s">
        <v>330</v>
      </c>
      <c r="B362" s="3" t="s">
        <v>13</v>
      </c>
    </row>
    <row r="363" hidden="1">
      <c r="A363" s="3" t="s">
        <v>330</v>
      </c>
      <c r="B363" s="3" t="s">
        <v>35</v>
      </c>
    </row>
    <row r="364" hidden="1">
      <c r="A364" s="3" t="s">
        <v>330</v>
      </c>
      <c r="B364" s="3" t="s">
        <v>12</v>
      </c>
    </row>
    <row r="365" hidden="1">
      <c r="A365" s="3" t="s">
        <v>330</v>
      </c>
      <c r="B365" s="3" t="s">
        <v>40</v>
      </c>
    </row>
    <row r="366" hidden="1">
      <c r="A366" s="3" t="s">
        <v>330</v>
      </c>
      <c r="B366" s="3" t="s">
        <v>41</v>
      </c>
    </row>
    <row r="367" hidden="1">
      <c r="A367" s="3" t="s">
        <v>330</v>
      </c>
      <c r="B367" s="3" t="s">
        <v>13</v>
      </c>
    </row>
    <row r="368" hidden="1">
      <c r="A368" s="3" t="s">
        <v>330</v>
      </c>
      <c r="B368" s="3" t="s">
        <v>41</v>
      </c>
    </row>
    <row r="369" hidden="1">
      <c r="A369" s="3" t="s">
        <v>330</v>
      </c>
      <c r="B369" s="3" t="s">
        <v>45</v>
      </c>
    </row>
    <row r="370" hidden="1">
      <c r="A370" s="3" t="s">
        <v>330</v>
      </c>
      <c r="B370" s="3" t="s">
        <v>89</v>
      </c>
    </row>
    <row r="371" hidden="1">
      <c r="A371" s="3" t="s">
        <v>330</v>
      </c>
      <c r="B371" s="3" t="s">
        <v>93</v>
      </c>
    </row>
    <row r="372" hidden="1">
      <c r="A372" s="3" t="s">
        <v>330</v>
      </c>
      <c r="B372" s="3" t="s">
        <v>89</v>
      </c>
    </row>
    <row r="373" hidden="1">
      <c r="A373" s="3" t="s">
        <v>330</v>
      </c>
      <c r="B373" s="3" t="s">
        <v>31</v>
      </c>
    </row>
    <row r="374" hidden="1">
      <c r="A374" s="3" t="s">
        <v>330</v>
      </c>
      <c r="B374" s="3" t="s">
        <v>41</v>
      </c>
    </row>
    <row r="375" hidden="1">
      <c r="A375" s="3" t="s">
        <v>330</v>
      </c>
      <c r="B375" s="3" t="s">
        <v>41</v>
      </c>
    </row>
    <row r="376" hidden="1">
      <c r="A376" s="3" t="s">
        <v>330</v>
      </c>
      <c r="B376" s="3" t="s">
        <v>32</v>
      </c>
    </row>
    <row r="377" hidden="1">
      <c r="A377" s="3" t="s">
        <v>330</v>
      </c>
      <c r="B377" s="3" t="s">
        <v>30</v>
      </c>
    </row>
    <row r="378" hidden="1">
      <c r="A378" s="3" t="s">
        <v>330</v>
      </c>
      <c r="B378" s="3" t="s">
        <v>30</v>
      </c>
    </row>
    <row r="379" hidden="1">
      <c r="A379" s="3" t="s">
        <v>330</v>
      </c>
      <c r="B379" s="3" t="s">
        <v>99</v>
      </c>
    </row>
    <row r="380" hidden="1">
      <c r="A380" s="3" t="s">
        <v>330</v>
      </c>
      <c r="B380" s="3" t="s">
        <v>35</v>
      </c>
    </row>
    <row r="381" hidden="1">
      <c r="A381" s="3" t="s">
        <v>330</v>
      </c>
      <c r="B381" s="3" t="s">
        <v>40</v>
      </c>
    </row>
    <row r="382" hidden="1">
      <c r="A382" s="3" t="s">
        <v>330</v>
      </c>
      <c r="B382" s="3" t="s">
        <v>93</v>
      </c>
    </row>
    <row r="383" hidden="1">
      <c r="A383" s="3" t="s">
        <v>330</v>
      </c>
      <c r="B383" s="3" t="s">
        <v>45</v>
      </c>
    </row>
    <row r="384" hidden="1">
      <c r="A384" s="3" t="s">
        <v>330</v>
      </c>
      <c r="B384" s="3" t="s">
        <v>41</v>
      </c>
    </row>
    <row r="385" hidden="1">
      <c r="A385" s="3" t="s">
        <v>330</v>
      </c>
      <c r="B385" s="3" t="s">
        <v>32</v>
      </c>
    </row>
    <row r="386" hidden="1">
      <c r="A386" s="3" t="s">
        <v>330</v>
      </c>
      <c r="B386" s="3" t="s">
        <v>96</v>
      </c>
    </row>
    <row r="387" hidden="1">
      <c r="A387" s="3" t="s">
        <v>330</v>
      </c>
      <c r="B387" s="3" t="s">
        <v>33</v>
      </c>
    </row>
    <row r="388" hidden="1">
      <c r="A388" s="3" t="s">
        <v>330</v>
      </c>
      <c r="B388" s="3" t="s">
        <v>93</v>
      </c>
    </row>
    <row r="389" hidden="1">
      <c r="A389" s="3" t="s">
        <v>330</v>
      </c>
      <c r="B389" s="3" t="s">
        <v>99</v>
      </c>
    </row>
    <row r="390" hidden="1">
      <c r="A390" s="3" t="s">
        <v>330</v>
      </c>
      <c r="B390" s="3" t="s">
        <v>40</v>
      </c>
    </row>
    <row r="391" hidden="1">
      <c r="A391" s="3" t="s">
        <v>330</v>
      </c>
      <c r="B391" s="3" t="s">
        <v>89</v>
      </c>
    </row>
    <row r="392" hidden="1">
      <c r="A392" s="3" t="s">
        <v>330</v>
      </c>
      <c r="B392" s="3" t="s">
        <v>99</v>
      </c>
    </row>
    <row r="393" hidden="1">
      <c r="A393" s="3" t="s">
        <v>330</v>
      </c>
      <c r="B393" s="3" t="s">
        <v>13</v>
      </c>
    </row>
    <row r="394" hidden="1">
      <c r="A394" s="3" t="s">
        <v>330</v>
      </c>
      <c r="B394" s="3" t="s">
        <v>113</v>
      </c>
    </row>
    <row r="395" hidden="1">
      <c r="A395" s="3" t="s">
        <v>330</v>
      </c>
      <c r="B395" s="3" t="s">
        <v>45</v>
      </c>
    </row>
    <row r="396" hidden="1">
      <c r="A396" s="3" t="s">
        <v>330</v>
      </c>
      <c r="B396" s="3" t="s">
        <v>96</v>
      </c>
    </row>
    <row r="397" hidden="1">
      <c r="A397" s="3" t="s">
        <v>330</v>
      </c>
      <c r="B397" s="3" t="s">
        <v>13</v>
      </c>
    </row>
    <row r="398" hidden="1">
      <c r="A398" s="3" t="s">
        <v>330</v>
      </c>
      <c r="B398" s="3" t="s">
        <v>121</v>
      </c>
    </row>
    <row r="399" hidden="1">
      <c r="A399" s="3" t="s">
        <v>330</v>
      </c>
      <c r="B399" s="3" t="s">
        <v>89</v>
      </c>
    </row>
    <row r="400" hidden="1">
      <c r="A400" s="3" t="s">
        <v>330</v>
      </c>
      <c r="B400" s="3" t="s">
        <v>13</v>
      </c>
    </row>
    <row r="401" hidden="1">
      <c r="A401" s="3" t="s">
        <v>330</v>
      </c>
      <c r="B401" s="3" t="s">
        <v>36</v>
      </c>
    </row>
    <row r="402" hidden="1">
      <c r="A402" s="3" t="s">
        <v>330</v>
      </c>
      <c r="B402" s="3" t="s">
        <v>40</v>
      </c>
    </row>
    <row r="403" hidden="1">
      <c r="A403" s="3" t="s">
        <v>330</v>
      </c>
      <c r="B403" s="3" t="s">
        <v>89</v>
      </c>
    </row>
    <row r="404" hidden="1">
      <c r="A404" s="3" t="s">
        <v>330</v>
      </c>
      <c r="B404" s="3" t="s">
        <v>40</v>
      </c>
    </row>
    <row r="405" hidden="1">
      <c r="A405" s="3" t="s">
        <v>330</v>
      </c>
      <c r="B405" s="3" t="s">
        <v>99</v>
      </c>
    </row>
    <row r="406" hidden="1">
      <c r="A406" s="3" t="s">
        <v>330</v>
      </c>
      <c r="B406" s="3" t="s">
        <v>38</v>
      </c>
    </row>
    <row r="407" hidden="1">
      <c r="A407" s="3" t="s">
        <v>330</v>
      </c>
      <c r="B407" s="3" t="s">
        <v>41</v>
      </c>
    </row>
    <row r="408" hidden="1">
      <c r="A408" s="3" t="s">
        <v>330</v>
      </c>
      <c r="B408" s="3" t="s">
        <v>45</v>
      </c>
    </row>
    <row r="409" hidden="1">
      <c r="A409" s="3" t="s">
        <v>330</v>
      </c>
      <c r="B409" s="3" t="s">
        <v>35</v>
      </c>
    </row>
    <row r="410" hidden="1">
      <c r="A410" s="3" t="s">
        <v>330</v>
      </c>
      <c r="B410" s="3" t="s">
        <v>89</v>
      </c>
    </row>
    <row r="411" hidden="1">
      <c r="A411" s="3" t="s">
        <v>330</v>
      </c>
      <c r="B411" s="3" t="s">
        <v>32</v>
      </c>
    </row>
    <row r="412" hidden="1">
      <c r="A412" s="3" t="s">
        <v>330</v>
      </c>
      <c r="B412" s="3" t="s">
        <v>89</v>
      </c>
    </row>
    <row r="413" hidden="1">
      <c r="A413" s="3" t="s">
        <v>330</v>
      </c>
      <c r="B413" s="3" t="s">
        <v>32</v>
      </c>
    </row>
    <row r="414" hidden="1">
      <c r="A414" s="3" t="s">
        <v>330</v>
      </c>
      <c r="B414" s="3" t="s">
        <v>32</v>
      </c>
    </row>
    <row r="415" hidden="1">
      <c r="A415" s="3" t="s">
        <v>330</v>
      </c>
      <c r="B415" s="3" t="s">
        <v>97</v>
      </c>
    </row>
    <row r="416" hidden="1">
      <c r="A416" s="3" t="s">
        <v>330</v>
      </c>
      <c r="B416" s="3" t="s">
        <v>89</v>
      </c>
    </row>
    <row r="417" hidden="1">
      <c r="A417" s="3" t="s">
        <v>330</v>
      </c>
      <c r="B417" s="3" t="s">
        <v>89</v>
      </c>
    </row>
    <row r="418" hidden="1">
      <c r="A418" s="3" t="s">
        <v>330</v>
      </c>
      <c r="B418" s="3" t="s">
        <v>40</v>
      </c>
    </row>
    <row r="419" hidden="1">
      <c r="A419" s="3" t="s">
        <v>330</v>
      </c>
      <c r="B419" s="3" t="s">
        <v>89</v>
      </c>
    </row>
    <row r="420" hidden="1">
      <c r="A420" s="3" t="s">
        <v>330</v>
      </c>
      <c r="B420" s="3" t="s">
        <v>12</v>
      </c>
    </row>
    <row r="421" hidden="1">
      <c r="A421" s="3" t="s">
        <v>330</v>
      </c>
      <c r="B421" s="3" t="s">
        <v>40</v>
      </c>
    </row>
    <row r="422" hidden="1">
      <c r="A422" s="3" t="s">
        <v>330</v>
      </c>
      <c r="B422" s="3" t="s">
        <v>89</v>
      </c>
    </row>
    <row r="423" hidden="1">
      <c r="A423" s="3" t="s">
        <v>330</v>
      </c>
      <c r="B423" s="3" t="s">
        <v>41</v>
      </c>
    </row>
    <row r="424" hidden="1">
      <c r="A424" s="3" t="s">
        <v>330</v>
      </c>
      <c r="B424" s="3" t="s">
        <v>35</v>
      </c>
    </row>
    <row r="425" hidden="1">
      <c r="A425" s="3" t="s">
        <v>330</v>
      </c>
      <c r="B425" s="3" t="s">
        <v>13</v>
      </c>
    </row>
    <row r="426" hidden="1">
      <c r="A426" s="3" t="s">
        <v>330</v>
      </c>
      <c r="B426" s="3" t="s">
        <v>45</v>
      </c>
    </row>
    <row r="427" hidden="1">
      <c r="A427" s="3" t="s">
        <v>330</v>
      </c>
      <c r="B427" s="3" t="s">
        <v>35</v>
      </c>
    </row>
    <row r="428" hidden="1">
      <c r="A428" s="3" t="s">
        <v>330</v>
      </c>
      <c r="B428" s="3" t="s">
        <v>40</v>
      </c>
    </row>
    <row r="429" hidden="1">
      <c r="A429" s="3" t="s">
        <v>330</v>
      </c>
      <c r="B429" s="3" t="s">
        <v>89</v>
      </c>
    </row>
    <row r="430" hidden="1">
      <c r="A430" s="3" t="s">
        <v>330</v>
      </c>
      <c r="B430" s="3" t="s">
        <v>99</v>
      </c>
    </row>
    <row r="431" hidden="1">
      <c r="A431" s="3" t="s">
        <v>330</v>
      </c>
      <c r="B431" s="3" t="s">
        <v>35</v>
      </c>
    </row>
    <row r="432" hidden="1">
      <c r="A432" s="3" t="s">
        <v>330</v>
      </c>
      <c r="B432" s="3" t="s">
        <v>12</v>
      </c>
    </row>
    <row r="433" hidden="1">
      <c r="A433" s="3" t="s">
        <v>330</v>
      </c>
      <c r="B433" s="3" t="s">
        <v>89</v>
      </c>
    </row>
    <row r="434" hidden="1">
      <c r="A434" s="3" t="s">
        <v>330</v>
      </c>
      <c r="B434" s="3" t="s">
        <v>45</v>
      </c>
    </row>
    <row r="435" hidden="1">
      <c r="A435" s="3" t="s">
        <v>330</v>
      </c>
      <c r="B435" s="3" t="s">
        <v>30</v>
      </c>
    </row>
    <row r="436" hidden="1">
      <c r="A436" s="3" t="s">
        <v>330</v>
      </c>
      <c r="B436" s="3" t="s">
        <v>99</v>
      </c>
    </row>
    <row r="437" hidden="1">
      <c r="A437" s="3" t="s">
        <v>330</v>
      </c>
      <c r="B437" s="3" t="s">
        <v>99</v>
      </c>
    </row>
    <row r="438" hidden="1">
      <c r="A438" s="3" t="s">
        <v>330</v>
      </c>
      <c r="B438" s="3" t="s">
        <v>41</v>
      </c>
    </row>
    <row r="439" hidden="1">
      <c r="A439" s="3" t="s">
        <v>330</v>
      </c>
      <c r="B439" s="3" t="s">
        <v>13</v>
      </c>
    </row>
    <row r="440" hidden="1">
      <c r="A440" s="3" t="s">
        <v>330</v>
      </c>
      <c r="B440" s="3" t="s">
        <v>31</v>
      </c>
    </row>
    <row r="441" hidden="1">
      <c r="A441" s="3" t="s">
        <v>330</v>
      </c>
      <c r="B441" s="3" t="s">
        <v>331</v>
      </c>
    </row>
    <row r="442" hidden="1">
      <c r="A442" s="3" t="s">
        <v>330</v>
      </c>
      <c r="B442" s="3" t="s">
        <v>32</v>
      </c>
    </row>
    <row r="443" hidden="1">
      <c r="A443" s="3" t="s">
        <v>330</v>
      </c>
      <c r="B443" s="3" t="s">
        <v>30</v>
      </c>
    </row>
    <row r="444" hidden="1">
      <c r="A444" s="3" t="s">
        <v>330</v>
      </c>
      <c r="B444" s="3" t="s">
        <v>35</v>
      </c>
    </row>
    <row r="445" hidden="1">
      <c r="A445" s="3" t="s">
        <v>330</v>
      </c>
      <c r="B445" s="3" t="s">
        <v>123</v>
      </c>
    </row>
    <row r="446" hidden="1">
      <c r="A446" s="3" t="s">
        <v>330</v>
      </c>
      <c r="B446" s="3" t="s">
        <v>31</v>
      </c>
    </row>
    <row r="447" hidden="1">
      <c r="A447" s="3" t="s">
        <v>330</v>
      </c>
      <c r="B447" s="3" t="s">
        <v>31</v>
      </c>
    </row>
    <row r="448" hidden="1">
      <c r="A448" s="3" t="s">
        <v>330</v>
      </c>
      <c r="B448" s="3" t="s">
        <v>96</v>
      </c>
    </row>
    <row r="449" hidden="1">
      <c r="A449" s="3" t="s">
        <v>330</v>
      </c>
      <c r="B449" s="3" t="s">
        <v>38</v>
      </c>
    </row>
    <row r="450" hidden="1">
      <c r="A450" s="3" t="s">
        <v>330</v>
      </c>
      <c r="B450" s="3" t="s">
        <v>89</v>
      </c>
    </row>
    <row r="451" hidden="1">
      <c r="A451" s="3" t="s">
        <v>330</v>
      </c>
      <c r="B451" s="3" t="s">
        <v>32</v>
      </c>
    </row>
    <row r="452" hidden="1">
      <c r="A452" s="3" t="s">
        <v>330</v>
      </c>
      <c r="B452" s="3" t="s">
        <v>12</v>
      </c>
    </row>
    <row r="453" hidden="1">
      <c r="A453" s="3" t="s">
        <v>330</v>
      </c>
      <c r="B453" s="3" t="s">
        <v>99</v>
      </c>
    </row>
    <row r="454" hidden="1">
      <c r="A454" s="3" t="s">
        <v>330</v>
      </c>
      <c r="B454" s="3" t="s">
        <v>99</v>
      </c>
    </row>
    <row r="455" hidden="1">
      <c r="A455" s="3" t="s">
        <v>330</v>
      </c>
      <c r="B455" s="3" t="s">
        <v>101</v>
      </c>
    </row>
    <row r="456" hidden="1">
      <c r="A456" s="3" t="s">
        <v>330</v>
      </c>
      <c r="B456" s="3" t="s">
        <v>31</v>
      </c>
    </row>
    <row r="457" hidden="1">
      <c r="A457" s="3" t="s">
        <v>330</v>
      </c>
      <c r="B457" s="3" t="s">
        <v>99</v>
      </c>
    </row>
    <row r="458" hidden="1">
      <c r="A458" s="3" t="s">
        <v>330</v>
      </c>
      <c r="B458" s="3" t="s">
        <v>89</v>
      </c>
    </row>
    <row r="459" hidden="1">
      <c r="A459" s="3" t="s">
        <v>330</v>
      </c>
      <c r="B459" s="3" t="s">
        <v>12</v>
      </c>
    </row>
    <row r="460" hidden="1">
      <c r="A460" s="3" t="s">
        <v>330</v>
      </c>
      <c r="B460" s="3" t="s">
        <v>38</v>
      </c>
    </row>
    <row r="461" hidden="1">
      <c r="A461" s="3" t="s">
        <v>330</v>
      </c>
      <c r="B461" s="3" t="s">
        <v>40</v>
      </c>
    </row>
    <row r="462" hidden="1">
      <c r="A462" s="3" t="s">
        <v>330</v>
      </c>
      <c r="B462" s="3" t="s">
        <v>35</v>
      </c>
    </row>
    <row r="463" hidden="1">
      <c r="A463" s="3" t="s">
        <v>330</v>
      </c>
      <c r="B463" s="3" t="s">
        <v>89</v>
      </c>
    </row>
    <row r="464" hidden="1">
      <c r="A464" s="3" t="s">
        <v>330</v>
      </c>
      <c r="B464" s="3" t="s">
        <v>45</v>
      </c>
    </row>
    <row r="465" hidden="1">
      <c r="A465" s="3" t="s">
        <v>330</v>
      </c>
      <c r="B465" s="3" t="s">
        <v>41</v>
      </c>
    </row>
    <row r="466" hidden="1">
      <c r="A466" s="3" t="s">
        <v>330</v>
      </c>
      <c r="B466" s="3" t="s">
        <v>40</v>
      </c>
    </row>
    <row r="467" hidden="1">
      <c r="A467" s="3" t="s">
        <v>330</v>
      </c>
      <c r="B467" s="3" t="s">
        <v>35</v>
      </c>
    </row>
    <row r="468" hidden="1">
      <c r="A468" s="3" t="s">
        <v>330</v>
      </c>
      <c r="B468" s="3" t="s">
        <v>101</v>
      </c>
    </row>
    <row r="469" hidden="1">
      <c r="A469" s="3" t="s">
        <v>330</v>
      </c>
      <c r="B469" s="3" t="s">
        <v>41</v>
      </c>
    </row>
    <row r="470" hidden="1">
      <c r="A470" s="3" t="s">
        <v>330</v>
      </c>
      <c r="B470" s="3" t="s">
        <v>41</v>
      </c>
    </row>
    <row r="471" hidden="1">
      <c r="A471" s="3" t="s">
        <v>330</v>
      </c>
      <c r="B471" s="3" t="s">
        <v>89</v>
      </c>
    </row>
    <row r="472" hidden="1">
      <c r="A472" s="3" t="s">
        <v>330</v>
      </c>
      <c r="B472" s="3" t="s">
        <v>50</v>
      </c>
    </row>
    <row r="473" hidden="1">
      <c r="A473" s="3" t="s">
        <v>330</v>
      </c>
      <c r="B473" s="3" t="s">
        <v>41</v>
      </c>
    </row>
    <row r="474" hidden="1">
      <c r="A474" s="3" t="s">
        <v>330</v>
      </c>
      <c r="B474" s="3" t="s">
        <v>89</v>
      </c>
    </row>
    <row r="475" hidden="1">
      <c r="A475" s="3" t="s">
        <v>330</v>
      </c>
      <c r="B475" s="3" t="s">
        <v>89</v>
      </c>
    </row>
    <row r="476" hidden="1">
      <c r="A476" s="3" t="s">
        <v>330</v>
      </c>
      <c r="B476" s="3" t="s">
        <v>99</v>
      </c>
    </row>
    <row r="477" hidden="1">
      <c r="A477" s="3" t="s">
        <v>330</v>
      </c>
      <c r="B477" s="3" t="s">
        <v>40</v>
      </c>
    </row>
    <row r="478" hidden="1">
      <c r="A478" s="3" t="s">
        <v>330</v>
      </c>
      <c r="B478" s="3" t="s">
        <v>99</v>
      </c>
    </row>
    <row r="479" hidden="1">
      <c r="A479" s="3" t="s">
        <v>330</v>
      </c>
      <c r="B479" s="3" t="s">
        <v>41</v>
      </c>
    </row>
    <row r="480" hidden="1">
      <c r="A480" s="3" t="s">
        <v>330</v>
      </c>
      <c r="B480" s="3" t="s">
        <v>40</v>
      </c>
    </row>
    <row r="481" hidden="1">
      <c r="A481" s="3" t="s">
        <v>330</v>
      </c>
      <c r="B481" s="3" t="s">
        <v>41</v>
      </c>
    </row>
    <row r="482" hidden="1">
      <c r="A482" s="3" t="s">
        <v>330</v>
      </c>
      <c r="B482" s="3" t="s">
        <v>35</v>
      </c>
    </row>
    <row r="483" hidden="1">
      <c r="A483" s="3" t="s">
        <v>330</v>
      </c>
      <c r="B483" s="3" t="s">
        <v>331</v>
      </c>
    </row>
    <row r="484" hidden="1">
      <c r="A484" s="3" t="s">
        <v>330</v>
      </c>
      <c r="B484" s="3" t="s">
        <v>41</v>
      </c>
    </row>
    <row r="485" hidden="1">
      <c r="A485" s="3" t="s">
        <v>330</v>
      </c>
      <c r="B485" s="3" t="s">
        <v>35</v>
      </c>
    </row>
    <row r="486" hidden="1">
      <c r="A486" s="3" t="s">
        <v>330</v>
      </c>
      <c r="B486" s="3" t="s">
        <v>93</v>
      </c>
    </row>
    <row r="487" hidden="1">
      <c r="A487" s="3" t="s">
        <v>330</v>
      </c>
      <c r="B487" s="3" t="s">
        <v>101</v>
      </c>
    </row>
    <row r="488" hidden="1">
      <c r="A488" s="3" t="s">
        <v>330</v>
      </c>
      <c r="B488" s="3" t="s">
        <v>13</v>
      </c>
    </row>
    <row r="489" hidden="1">
      <c r="A489" s="3" t="s">
        <v>330</v>
      </c>
      <c r="B489" s="3" t="s">
        <v>31</v>
      </c>
    </row>
    <row r="490" hidden="1">
      <c r="A490" s="3" t="s">
        <v>330</v>
      </c>
      <c r="B490" s="3" t="s">
        <v>41</v>
      </c>
    </row>
    <row r="491" hidden="1">
      <c r="A491" s="3" t="s">
        <v>330</v>
      </c>
      <c r="B491" s="3" t="s">
        <v>45</v>
      </c>
    </row>
    <row r="492" hidden="1">
      <c r="A492" s="3" t="s">
        <v>330</v>
      </c>
      <c r="B492" s="3" t="s">
        <v>99</v>
      </c>
    </row>
    <row r="493" hidden="1">
      <c r="A493" s="3" t="s">
        <v>330</v>
      </c>
      <c r="B493" s="3" t="s">
        <v>38</v>
      </c>
    </row>
    <row r="494" hidden="1">
      <c r="A494" s="3" t="s">
        <v>330</v>
      </c>
      <c r="B494" s="3" t="s">
        <v>35</v>
      </c>
    </row>
    <row r="495" hidden="1">
      <c r="A495" s="3" t="s">
        <v>330</v>
      </c>
      <c r="B495" s="3" t="s">
        <v>45</v>
      </c>
    </row>
    <row r="496" hidden="1">
      <c r="A496" s="3" t="s">
        <v>330</v>
      </c>
      <c r="B496" s="3" t="s">
        <v>45</v>
      </c>
    </row>
    <row r="497" hidden="1">
      <c r="A497" s="3" t="s">
        <v>330</v>
      </c>
      <c r="B497" s="3" t="s">
        <v>99</v>
      </c>
    </row>
    <row r="498" hidden="1">
      <c r="A498" s="3" t="s">
        <v>330</v>
      </c>
      <c r="B498" s="3" t="s">
        <v>89</v>
      </c>
    </row>
    <row r="499" hidden="1">
      <c r="A499" s="3" t="s">
        <v>330</v>
      </c>
      <c r="B499" s="3" t="s">
        <v>13</v>
      </c>
    </row>
    <row r="500" hidden="1">
      <c r="A500" s="3" t="s">
        <v>330</v>
      </c>
      <c r="B500" s="3" t="s">
        <v>101</v>
      </c>
    </row>
    <row r="501" hidden="1">
      <c r="A501" s="3" t="s">
        <v>330</v>
      </c>
      <c r="B501" s="3" t="s">
        <v>13</v>
      </c>
    </row>
    <row r="502" hidden="1">
      <c r="A502" s="3" t="s">
        <v>330</v>
      </c>
      <c r="B502" s="3" t="s">
        <v>41</v>
      </c>
    </row>
    <row r="503" hidden="1">
      <c r="A503" s="3" t="s">
        <v>330</v>
      </c>
      <c r="B503" s="3" t="s">
        <v>101</v>
      </c>
    </row>
    <row r="504" hidden="1">
      <c r="A504" s="3" t="s">
        <v>330</v>
      </c>
      <c r="B504" s="3" t="s">
        <v>121</v>
      </c>
    </row>
    <row r="505" hidden="1">
      <c r="A505" s="3" t="s">
        <v>330</v>
      </c>
      <c r="B505" s="3" t="s">
        <v>101</v>
      </c>
    </row>
    <row r="506" hidden="1">
      <c r="A506" s="3" t="s">
        <v>330</v>
      </c>
      <c r="B506" s="3" t="s">
        <v>38</v>
      </c>
    </row>
    <row r="507" hidden="1">
      <c r="A507" s="3" t="s">
        <v>330</v>
      </c>
      <c r="B507" s="3" t="s">
        <v>13</v>
      </c>
    </row>
    <row r="508" hidden="1">
      <c r="A508" s="3" t="s">
        <v>330</v>
      </c>
      <c r="B508" s="3" t="s">
        <v>13</v>
      </c>
    </row>
    <row r="509" hidden="1">
      <c r="A509" s="3" t="s">
        <v>330</v>
      </c>
      <c r="B509" s="3" t="s">
        <v>13</v>
      </c>
    </row>
    <row r="510" hidden="1">
      <c r="A510" s="3" t="s">
        <v>330</v>
      </c>
      <c r="B510" s="3" t="s">
        <v>89</v>
      </c>
    </row>
    <row r="511" hidden="1">
      <c r="A511" s="3" t="s">
        <v>330</v>
      </c>
      <c r="B511" s="3" t="s">
        <v>35</v>
      </c>
    </row>
    <row r="512" hidden="1">
      <c r="A512" s="3" t="s">
        <v>330</v>
      </c>
      <c r="B512" s="3" t="s">
        <v>101</v>
      </c>
    </row>
    <row r="513" hidden="1">
      <c r="A513" s="3" t="s">
        <v>330</v>
      </c>
      <c r="B513" s="3" t="s">
        <v>101</v>
      </c>
    </row>
    <row r="514" hidden="1">
      <c r="A514" s="3" t="s">
        <v>330</v>
      </c>
      <c r="B514" s="3" t="s">
        <v>134</v>
      </c>
    </row>
    <row r="515" hidden="1">
      <c r="A515" s="3" t="s">
        <v>330</v>
      </c>
      <c r="B515" s="3" t="s">
        <v>45</v>
      </c>
    </row>
    <row r="516" hidden="1">
      <c r="A516" s="3" t="s">
        <v>330</v>
      </c>
      <c r="B516" s="3" t="s">
        <v>38</v>
      </c>
    </row>
    <row r="517" hidden="1">
      <c r="A517" s="3" t="s">
        <v>330</v>
      </c>
      <c r="B517" s="3" t="s">
        <v>31</v>
      </c>
    </row>
    <row r="518" hidden="1">
      <c r="A518" s="3" t="s">
        <v>330</v>
      </c>
      <c r="B518" s="3" t="s">
        <v>45</v>
      </c>
    </row>
    <row r="519" hidden="1">
      <c r="A519" s="3" t="s">
        <v>330</v>
      </c>
      <c r="B519" s="3" t="s">
        <v>99</v>
      </c>
    </row>
    <row r="520" hidden="1">
      <c r="A520" s="3" t="s">
        <v>330</v>
      </c>
      <c r="B520" s="3" t="s">
        <v>32</v>
      </c>
    </row>
    <row r="521" hidden="1">
      <c r="A521" s="3" t="s">
        <v>330</v>
      </c>
      <c r="B521" s="3" t="s">
        <v>92</v>
      </c>
    </row>
    <row r="522" hidden="1">
      <c r="A522" s="3" t="s">
        <v>330</v>
      </c>
      <c r="B522" s="3" t="s">
        <v>35</v>
      </c>
    </row>
    <row r="523" hidden="1">
      <c r="A523" s="3" t="s">
        <v>330</v>
      </c>
      <c r="B523" s="3" t="s">
        <v>13</v>
      </c>
    </row>
    <row r="524" hidden="1">
      <c r="A524" s="3" t="s">
        <v>330</v>
      </c>
      <c r="B524" s="3" t="s">
        <v>31</v>
      </c>
    </row>
    <row r="525" hidden="1">
      <c r="A525" s="3" t="s">
        <v>330</v>
      </c>
      <c r="B525" s="3" t="s">
        <v>89</v>
      </c>
    </row>
    <row r="526" hidden="1">
      <c r="A526" s="3" t="s">
        <v>330</v>
      </c>
      <c r="B526" s="3" t="s">
        <v>45</v>
      </c>
    </row>
    <row r="527" hidden="1">
      <c r="A527" s="3" t="s">
        <v>330</v>
      </c>
      <c r="B527" s="3" t="s">
        <v>38</v>
      </c>
    </row>
    <row r="528" hidden="1">
      <c r="A528" s="3" t="s">
        <v>330</v>
      </c>
      <c r="B528" s="3" t="s">
        <v>99</v>
      </c>
    </row>
    <row r="529" hidden="1">
      <c r="A529" s="3" t="s">
        <v>330</v>
      </c>
      <c r="B529" s="3" t="s">
        <v>40</v>
      </c>
    </row>
    <row r="530" hidden="1">
      <c r="A530" s="3" t="s">
        <v>330</v>
      </c>
      <c r="B530" s="3" t="s">
        <v>45</v>
      </c>
    </row>
    <row r="531" hidden="1">
      <c r="A531" s="3" t="s">
        <v>330</v>
      </c>
      <c r="B531" s="3" t="s">
        <v>35</v>
      </c>
    </row>
    <row r="532" hidden="1">
      <c r="A532" s="3" t="s">
        <v>330</v>
      </c>
      <c r="B532" s="3" t="s">
        <v>89</v>
      </c>
    </row>
    <row r="533" hidden="1">
      <c r="A533" s="3" t="s">
        <v>330</v>
      </c>
      <c r="B533" s="3" t="s">
        <v>13</v>
      </c>
    </row>
    <row r="534" hidden="1">
      <c r="A534" s="3" t="s">
        <v>330</v>
      </c>
      <c r="B534" s="3" t="s">
        <v>40</v>
      </c>
    </row>
    <row r="535" hidden="1">
      <c r="A535" s="3" t="s">
        <v>330</v>
      </c>
      <c r="B535" s="3" t="s">
        <v>45</v>
      </c>
    </row>
    <row r="536" hidden="1">
      <c r="A536" s="3" t="s">
        <v>332</v>
      </c>
      <c r="B536" s="1" t="s">
        <v>61</v>
      </c>
    </row>
    <row r="537" hidden="1">
      <c r="A537" s="3" t="s">
        <v>332</v>
      </c>
      <c r="B537" s="1" t="s">
        <v>8</v>
      </c>
    </row>
    <row r="538" hidden="1">
      <c r="A538" s="3" t="s">
        <v>332</v>
      </c>
      <c r="B538" s="1" t="s">
        <v>62</v>
      </c>
    </row>
    <row r="539" hidden="1">
      <c r="A539" s="3" t="s">
        <v>332</v>
      </c>
      <c r="B539" s="1" t="s">
        <v>59</v>
      </c>
    </row>
    <row r="540" hidden="1">
      <c r="A540" s="3" t="s">
        <v>332</v>
      </c>
      <c r="B540" s="1" t="s">
        <v>8</v>
      </c>
    </row>
    <row r="541" hidden="1">
      <c r="A541" s="3" t="s">
        <v>332</v>
      </c>
      <c r="B541" s="1" t="s">
        <v>59</v>
      </c>
    </row>
    <row r="542" hidden="1">
      <c r="A542" s="3" t="s">
        <v>332</v>
      </c>
      <c r="B542" s="1" t="s">
        <v>59</v>
      </c>
    </row>
    <row r="543" hidden="1">
      <c r="A543" s="3" t="s">
        <v>332</v>
      </c>
      <c r="B543" s="1" t="s">
        <v>59</v>
      </c>
    </row>
    <row r="544" hidden="1">
      <c r="A544" s="3" t="s">
        <v>332</v>
      </c>
      <c r="B544" s="1" t="s">
        <v>8</v>
      </c>
    </row>
    <row r="545" hidden="1">
      <c r="A545" s="3" t="s">
        <v>332</v>
      </c>
      <c r="B545" s="1" t="s">
        <v>8</v>
      </c>
    </row>
    <row r="546" hidden="1">
      <c r="A546" s="3" t="s">
        <v>332</v>
      </c>
      <c r="B546" s="1" t="s">
        <v>62</v>
      </c>
    </row>
    <row r="547" hidden="1">
      <c r="A547" s="3" t="s">
        <v>332</v>
      </c>
      <c r="B547" s="1" t="s">
        <v>62</v>
      </c>
    </row>
    <row r="548" hidden="1">
      <c r="A548" s="3" t="s">
        <v>332</v>
      </c>
      <c r="B548" s="1" t="s">
        <v>4</v>
      </c>
    </row>
    <row r="549" hidden="1">
      <c r="A549" s="3" t="s">
        <v>332</v>
      </c>
      <c r="B549" s="1" t="s">
        <v>16</v>
      </c>
    </row>
    <row r="550" hidden="1">
      <c r="A550" s="3" t="s">
        <v>332</v>
      </c>
      <c r="B550" s="1" t="s">
        <v>59</v>
      </c>
    </row>
    <row r="551" hidden="1">
      <c r="A551" s="3" t="s">
        <v>332</v>
      </c>
      <c r="B551" s="1" t="s">
        <v>61</v>
      </c>
    </row>
    <row r="552" hidden="1">
      <c r="A552" s="3" t="s">
        <v>332</v>
      </c>
      <c r="B552" s="1" t="s">
        <v>64</v>
      </c>
    </row>
    <row r="553" hidden="1">
      <c r="A553" s="3" t="s">
        <v>332</v>
      </c>
      <c r="B553" s="1" t="s">
        <v>61</v>
      </c>
    </row>
    <row r="554" hidden="1">
      <c r="A554" s="3" t="s">
        <v>332</v>
      </c>
      <c r="B554" s="1" t="s">
        <v>62</v>
      </c>
    </row>
    <row r="555" hidden="1">
      <c r="A555" s="3" t="s">
        <v>332</v>
      </c>
      <c r="B555" s="1" t="s">
        <v>61</v>
      </c>
    </row>
    <row r="556" hidden="1">
      <c r="A556" s="3" t="s">
        <v>332</v>
      </c>
      <c r="B556" s="1" t="s">
        <v>61</v>
      </c>
    </row>
    <row r="557" hidden="1">
      <c r="A557" s="3" t="s">
        <v>332</v>
      </c>
      <c r="B557" s="1" t="s">
        <v>61</v>
      </c>
    </row>
    <row r="558" hidden="1">
      <c r="A558" s="3" t="s">
        <v>332</v>
      </c>
      <c r="B558" s="1" t="s">
        <v>18</v>
      </c>
    </row>
    <row r="559" hidden="1">
      <c r="A559" s="3" t="s">
        <v>332</v>
      </c>
      <c r="B559" s="1" t="s">
        <v>61</v>
      </c>
    </row>
    <row r="560" hidden="1">
      <c r="A560" s="3" t="s">
        <v>332</v>
      </c>
      <c r="B560" s="1" t="s">
        <v>4</v>
      </c>
    </row>
    <row r="561" hidden="1">
      <c r="A561" s="3" t="s">
        <v>332</v>
      </c>
      <c r="B561" s="1" t="s">
        <v>4</v>
      </c>
    </row>
    <row r="562" hidden="1">
      <c r="A562" s="3" t="s">
        <v>332</v>
      </c>
      <c r="B562" s="1" t="s">
        <v>19</v>
      </c>
    </row>
    <row r="563" hidden="1">
      <c r="A563" s="3" t="s">
        <v>332</v>
      </c>
      <c r="B563" s="1" t="s">
        <v>61</v>
      </c>
    </row>
    <row r="564" hidden="1">
      <c r="A564" s="3" t="s">
        <v>332</v>
      </c>
      <c r="B564" s="1" t="s">
        <v>62</v>
      </c>
    </row>
    <row r="565" hidden="1">
      <c r="A565" s="3" t="s">
        <v>332</v>
      </c>
      <c r="B565" s="1" t="s">
        <v>8</v>
      </c>
    </row>
    <row r="566" hidden="1">
      <c r="A566" s="3" t="s">
        <v>332</v>
      </c>
      <c r="B566" s="1" t="s">
        <v>16</v>
      </c>
    </row>
    <row r="567" hidden="1">
      <c r="A567" s="3" t="s">
        <v>332</v>
      </c>
      <c r="B567" s="1" t="s">
        <v>8</v>
      </c>
    </row>
    <row r="568" hidden="1">
      <c r="A568" s="3" t="s">
        <v>332</v>
      </c>
      <c r="B568" s="1" t="s">
        <v>61</v>
      </c>
    </row>
    <row r="569" hidden="1">
      <c r="A569" s="3" t="s">
        <v>332</v>
      </c>
      <c r="B569" s="1" t="s">
        <v>8</v>
      </c>
    </row>
    <row r="570" hidden="1">
      <c r="A570" s="3" t="s">
        <v>332</v>
      </c>
      <c r="B570" s="1" t="s">
        <v>61</v>
      </c>
    </row>
    <row r="571" hidden="1">
      <c r="A571" s="3" t="s">
        <v>332</v>
      </c>
      <c r="B571" s="1" t="s">
        <v>8</v>
      </c>
    </row>
    <row r="572" hidden="1">
      <c r="A572" s="3" t="s">
        <v>332</v>
      </c>
      <c r="B572" s="1" t="s">
        <v>59</v>
      </c>
    </row>
    <row r="573" hidden="1">
      <c r="A573" s="3" t="s">
        <v>332</v>
      </c>
      <c r="B573" s="1" t="s">
        <v>59</v>
      </c>
    </row>
    <row r="574" hidden="1">
      <c r="A574" s="3" t="s">
        <v>332</v>
      </c>
      <c r="B574" s="1" t="s">
        <v>65</v>
      </c>
    </row>
    <row r="575">
      <c r="A575" s="3" t="s">
        <v>332</v>
      </c>
      <c r="B575" s="1" t="s">
        <v>16</v>
      </c>
    </row>
    <row r="576">
      <c r="A576" s="3" t="s">
        <v>332</v>
      </c>
      <c r="B576" s="1" t="s">
        <v>62</v>
      </c>
    </row>
    <row r="577">
      <c r="A577" s="3" t="s">
        <v>332</v>
      </c>
      <c r="B577" s="1" t="s">
        <v>8</v>
      </c>
    </row>
    <row r="578">
      <c r="A578" s="3" t="s">
        <v>332</v>
      </c>
      <c r="B578" s="1" t="s">
        <v>4</v>
      </c>
    </row>
    <row r="579">
      <c r="A579" s="3" t="s">
        <v>332</v>
      </c>
      <c r="B579" s="1" t="s">
        <v>59</v>
      </c>
    </row>
    <row r="580">
      <c r="A580" s="3" t="s">
        <v>332</v>
      </c>
      <c r="B580" s="1" t="s">
        <v>8</v>
      </c>
    </row>
    <row r="581">
      <c r="A581" s="3" t="s">
        <v>332</v>
      </c>
      <c r="B581" s="1" t="s">
        <v>61</v>
      </c>
    </row>
    <row r="582">
      <c r="A582" s="3" t="s">
        <v>332</v>
      </c>
      <c r="B582" s="1" t="s">
        <v>4</v>
      </c>
    </row>
    <row r="583">
      <c r="A583" s="3" t="s">
        <v>332</v>
      </c>
      <c r="B583" s="1" t="s">
        <v>59</v>
      </c>
    </row>
    <row r="584">
      <c r="A584" s="3" t="s">
        <v>332</v>
      </c>
      <c r="B584" s="1" t="s">
        <v>61</v>
      </c>
    </row>
    <row r="585">
      <c r="A585" s="3" t="s">
        <v>332</v>
      </c>
      <c r="B585" s="1" t="s">
        <v>59</v>
      </c>
    </row>
    <row r="586">
      <c r="A586" s="3" t="s">
        <v>332</v>
      </c>
      <c r="B586" s="1" t="s">
        <v>8</v>
      </c>
    </row>
    <row r="587">
      <c r="A587" s="3" t="s">
        <v>332</v>
      </c>
      <c r="B587" s="1" t="s">
        <v>59</v>
      </c>
    </row>
    <row r="588">
      <c r="A588" s="3" t="s">
        <v>332</v>
      </c>
      <c r="B588" s="1" t="s">
        <v>61</v>
      </c>
    </row>
    <row r="589">
      <c r="A589" s="3" t="s">
        <v>332</v>
      </c>
      <c r="B589" s="1" t="s">
        <v>62</v>
      </c>
    </row>
    <row r="590">
      <c r="A590" s="3" t="s">
        <v>332</v>
      </c>
      <c r="B590" s="1" t="s">
        <v>8</v>
      </c>
    </row>
    <row r="591">
      <c r="A591" s="3" t="s">
        <v>332</v>
      </c>
      <c r="B591" s="1" t="s">
        <v>64</v>
      </c>
    </row>
    <row r="592">
      <c r="A592" s="3" t="s">
        <v>332</v>
      </c>
      <c r="B592" s="1" t="s">
        <v>65</v>
      </c>
    </row>
    <row r="593">
      <c r="A593" s="3" t="s">
        <v>332</v>
      </c>
      <c r="B593" s="1" t="s">
        <v>62</v>
      </c>
    </row>
    <row r="594">
      <c r="A594" s="3" t="s">
        <v>332</v>
      </c>
      <c r="B594" s="1" t="s">
        <v>80</v>
      </c>
    </row>
    <row r="595">
      <c r="A595" s="3" t="s">
        <v>332</v>
      </c>
      <c r="B595" s="1" t="s">
        <v>8</v>
      </c>
    </row>
    <row r="596">
      <c r="A596" s="3" t="s">
        <v>332</v>
      </c>
      <c r="B596" s="1" t="s">
        <v>59</v>
      </c>
    </row>
    <row r="597">
      <c r="A597" s="3" t="s">
        <v>332</v>
      </c>
      <c r="B597" s="1" t="s">
        <v>65</v>
      </c>
    </row>
    <row r="598">
      <c r="A598" s="3" t="s">
        <v>332</v>
      </c>
      <c r="B598" s="1" t="s">
        <v>59</v>
      </c>
    </row>
    <row r="599">
      <c r="A599" s="3" t="s">
        <v>332</v>
      </c>
      <c r="B599" s="1" t="s">
        <v>16</v>
      </c>
    </row>
    <row r="600">
      <c r="A600" s="3" t="s">
        <v>332</v>
      </c>
      <c r="B600" s="1" t="s">
        <v>16</v>
      </c>
    </row>
    <row r="601">
      <c r="A601" s="3" t="s">
        <v>332</v>
      </c>
      <c r="B601" s="1" t="s">
        <v>62</v>
      </c>
    </row>
    <row r="602">
      <c r="A602" s="3" t="s">
        <v>332</v>
      </c>
      <c r="B602" s="1" t="s">
        <v>19</v>
      </c>
    </row>
    <row r="603">
      <c r="A603" s="3" t="s">
        <v>332</v>
      </c>
      <c r="B603" s="1" t="s">
        <v>61</v>
      </c>
    </row>
    <row r="604">
      <c r="A604" s="3" t="s">
        <v>332</v>
      </c>
      <c r="B604" s="1" t="s">
        <v>70</v>
      </c>
    </row>
    <row r="605">
      <c r="A605" s="3" t="s">
        <v>332</v>
      </c>
      <c r="B605" s="1" t="s">
        <v>62</v>
      </c>
    </row>
    <row r="606">
      <c r="A606" s="3" t="s">
        <v>332</v>
      </c>
      <c r="B606" s="1" t="s">
        <v>8</v>
      </c>
    </row>
    <row r="607">
      <c r="A607" s="3" t="s">
        <v>332</v>
      </c>
      <c r="B607" s="1" t="s">
        <v>65</v>
      </c>
    </row>
    <row r="608">
      <c r="A608" s="3" t="s">
        <v>332</v>
      </c>
      <c r="B608" s="1" t="s">
        <v>4</v>
      </c>
    </row>
    <row r="609">
      <c r="A609" s="3" t="s">
        <v>332</v>
      </c>
      <c r="B609" s="1" t="s">
        <v>62</v>
      </c>
    </row>
    <row r="610">
      <c r="A610" s="3" t="s">
        <v>332</v>
      </c>
      <c r="B610" s="1" t="s">
        <v>61</v>
      </c>
    </row>
    <row r="611">
      <c r="A611" s="3" t="s">
        <v>332</v>
      </c>
      <c r="B611" s="1" t="s">
        <v>61</v>
      </c>
    </row>
    <row r="612">
      <c r="A612" s="3" t="s">
        <v>332</v>
      </c>
      <c r="B612" s="1" t="s">
        <v>4</v>
      </c>
    </row>
    <row r="613">
      <c r="A613" s="3" t="s">
        <v>332</v>
      </c>
      <c r="B613" s="1" t="s">
        <v>64</v>
      </c>
    </row>
    <row r="614">
      <c r="A614" s="3" t="s">
        <v>332</v>
      </c>
      <c r="B614" s="1" t="s">
        <v>70</v>
      </c>
    </row>
    <row r="615">
      <c r="A615" s="3" t="s">
        <v>332</v>
      </c>
      <c r="B615" s="1" t="s">
        <v>64</v>
      </c>
    </row>
    <row r="616">
      <c r="A616" s="3" t="s">
        <v>332</v>
      </c>
      <c r="B616" s="1" t="s">
        <v>62</v>
      </c>
    </row>
    <row r="617">
      <c r="A617" s="3" t="s">
        <v>332</v>
      </c>
      <c r="B617" s="1" t="s">
        <v>59</v>
      </c>
    </row>
    <row r="618">
      <c r="A618" s="3" t="s">
        <v>332</v>
      </c>
      <c r="B618" s="1" t="s">
        <v>65</v>
      </c>
    </row>
    <row r="619">
      <c r="A619" s="3" t="s">
        <v>332</v>
      </c>
      <c r="B619" s="1" t="s">
        <v>65</v>
      </c>
    </row>
    <row r="620">
      <c r="A620" s="3" t="s">
        <v>332</v>
      </c>
      <c r="B620" s="1" t="s">
        <v>62</v>
      </c>
    </row>
    <row r="621">
      <c r="A621" s="3" t="s">
        <v>332</v>
      </c>
      <c r="B621" s="1" t="s">
        <v>8</v>
      </c>
    </row>
    <row r="622">
      <c r="A622" s="3" t="s">
        <v>332</v>
      </c>
      <c r="B622" s="1" t="s">
        <v>16</v>
      </c>
    </row>
    <row r="623">
      <c r="A623" s="3" t="s">
        <v>332</v>
      </c>
      <c r="B623" s="1" t="s">
        <v>59</v>
      </c>
    </row>
    <row r="624">
      <c r="A624" s="3" t="s">
        <v>332</v>
      </c>
      <c r="B624" s="1" t="s">
        <v>8</v>
      </c>
    </row>
    <row r="625">
      <c r="A625" s="3" t="s">
        <v>332</v>
      </c>
      <c r="B625" s="1" t="s">
        <v>70</v>
      </c>
    </row>
    <row r="626">
      <c r="A626" s="3" t="s">
        <v>332</v>
      </c>
      <c r="B626" s="1" t="s">
        <v>64</v>
      </c>
    </row>
    <row r="627">
      <c r="A627" s="3" t="s">
        <v>332</v>
      </c>
      <c r="B627" s="1" t="s">
        <v>61</v>
      </c>
    </row>
    <row r="628">
      <c r="A628" s="3" t="s">
        <v>332</v>
      </c>
      <c r="B628" s="1" t="s">
        <v>64</v>
      </c>
    </row>
    <row r="629">
      <c r="A629" s="3" t="s">
        <v>332</v>
      </c>
      <c r="B629" s="1" t="s">
        <v>4</v>
      </c>
    </row>
    <row r="630">
      <c r="A630" s="3" t="s">
        <v>332</v>
      </c>
      <c r="B630" s="1" t="s">
        <v>76</v>
      </c>
    </row>
    <row r="631">
      <c r="A631" s="3" t="s">
        <v>333</v>
      </c>
      <c r="B631" s="3" t="s">
        <v>30</v>
      </c>
    </row>
    <row r="632">
      <c r="A632" s="3" t="s">
        <v>333</v>
      </c>
      <c r="B632" s="3" t="s">
        <v>12</v>
      </c>
    </row>
    <row r="633">
      <c r="A633" s="3" t="s">
        <v>333</v>
      </c>
      <c r="B633" s="3" t="s">
        <v>12</v>
      </c>
    </row>
    <row r="634">
      <c r="A634" s="3" t="s">
        <v>333</v>
      </c>
      <c r="B634" s="3" t="s">
        <v>35</v>
      </c>
    </row>
    <row r="635">
      <c r="A635" s="3" t="s">
        <v>333</v>
      </c>
      <c r="B635" s="3" t="s">
        <v>35</v>
      </c>
    </row>
    <row r="636">
      <c r="A636" s="3" t="s">
        <v>333</v>
      </c>
      <c r="B636" s="3" t="s">
        <v>11</v>
      </c>
    </row>
    <row r="637">
      <c r="A637" s="3" t="s">
        <v>333</v>
      </c>
      <c r="B637" s="3" t="s">
        <v>11</v>
      </c>
    </row>
    <row r="638">
      <c r="A638" s="3" t="s">
        <v>333</v>
      </c>
      <c r="B638" s="3" t="s">
        <v>11</v>
      </c>
    </row>
    <row r="639">
      <c r="A639" s="3" t="s">
        <v>333</v>
      </c>
      <c r="B639" s="3" t="s">
        <v>35</v>
      </c>
    </row>
    <row r="640">
      <c r="A640" s="3" t="s">
        <v>333</v>
      </c>
      <c r="B640" s="3" t="s">
        <v>31</v>
      </c>
    </row>
    <row r="641">
      <c r="A641" s="3" t="s">
        <v>333</v>
      </c>
      <c r="B641" s="3" t="s">
        <v>12</v>
      </c>
    </row>
    <row r="642">
      <c r="A642" s="3" t="s">
        <v>333</v>
      </c>
      <c r="B642" s="3" t="s">
        <v>41</v>
      </c>
    </row>
    <row r="643">
      <c r="A643" s="3" t="s">
        <v>333</v>
      </c>
      <c r="B643" s="3" t="s">
        <v>41</v>
      </c>
    </row>
    <row r="644">
      <c r="A644" s="3" t="s">
        <v>333</v>
      </c>
      <c r="B644" s="3" t="s">
        <v>41</v>
      </c>
    </row>
    <row r="645">
      <c r="A645" s="3" t="s">
        <v>333</v>
      </c>
      <c r="B645" s="3" t="s">
        <v>35</v>
      </c>
    </row>
    <row r="646">
      <c r="A646" s="3" t="s">
        <v>333</v>
      </c>
      <c r="B646" s="3" t="s">
        <v>47</v>
      </c>
    </row>
    <row r="647">
      <c r="A647" s="3" t="s">
        <v>333</v>
      </c>
      <c r="B647" s="3" t="s">
        <v>41</v>
      </c>
    </row>
    <row r="648">
      <c r="A648" s="3" t="s">
        <v>333</v>
      </c>
      <c r="B648" s="3" t="s">
        <v>35</v>
      </c>
    </row>
    <row r="649">
      <c r="A649" s="3" t="s">
        <v>333</v>
      </c>
      <c r="B649" s="3" t="s">
        <v>38</v>
      </c>
    </row>
    <row r="650">
      <c r="A650" s="3" t="s">
        <v>333</v>
      </c>
      <c r="B650" s="3" t="s">
        <v>11</v>
      </c>
    </row>
    <row r="651">
      <c r="A651" s="3" t="s">
        <v>333</v>
      </c>
      <c r="B651" s="3" t="s">
        <v>31</v>
      </c>
    </row>
    <row r="652">
      <c r="A652" s="3" t="s">
        <v>333</v>
      </c>
      <c r="B652" s="3" t="s">
        <v>31</v>
      </c>
    </row>
    <row r="653">
      <c r="A653" s="3" t="s">
        <v>333</v>
      </c>
      <c r="B653" s="3" t="s">
        <v>12</v>
      </c>
    </row>
    <row r="654">
      <c r="A654" s="3" t="s">
        <v>333</v>
      </c>
      <c r="B654" s="3" t="s">
        <v>30</v>
      </c>
    </row>
    <row r="655">
      <c r="A655" s="3" t="s">
        <v>333</v>
      </c>
      <c r="B655" s="3" t="s">
        <v>11</v>
      </c>
    </row>
    <row r="656">
      <c r="A656" s="3" t="s">
        <v>333</v>
      </c>
      <c r="B656" s="3" t="s">
        <v>12</v>
      </c>
    </row>
    <row r="657">
      <c r="A657" s="3" t="s">
        <v>333</v>
      </c>
      <c r="B657" s="3" t="s">
        <v>12</v>
      </c>
    </row>
    <row r="658">
      <c r="A658" s="3" t="s">
        <v>333</v>
      </c>
      <c r="B658" s="3" t="s">
        <v>38</v>
      </c>
    </row>
    <row r="659">
      <c r="A659" s="3" t="s">
        <v>333</v>
      </c>
      <c r="B659" s="3" t="s">
        <v>12</v>
      </c>
    </row>
    <row r="660">
      <c r="A660" s="3" t="s">
        <v>333</v>
      </c>
      <c r="B660" s="3" t="s">
        <v>36</v>
      </c>
    </row>
    <row r="661">
      <c r="A661" s="3" t="s">
        <v>333</v>
      </c>
      <c r="B661" s="3" t="s">
        <v>11</v>
      </c>
    </row>
    <row r="662">
      <c r="A662" s="3" t="s">
        <v>333</v>
      </c>
      <c r="B662" s="3" t="s">
        <v>40</v>
      </c>
    </row>
    <row r="663">
      <c r="A663" s="3" t="s">
        <v>333</v>
      </c>
      <c r="B663" s="3" t="s">
        <v>30</v>
      </c>
    </row>
    <row r="664">
      <c r="A664" s="3" t="s">
        <v>333</v>
      </c>
      <c r="B664" s="3" t="s">
        <v>11</v>
      </c>
    </row>
    <row r="665">
      <c r="A665" s="3" t="s">
        <v>333</v>
      </c>
      <c r="B665" s="3" t="s">
        <v>30</v>
      </c>
    </row>
    <row r="666">
      <c r="A666" s="3" t="s">
        <v>333</v>
      </c>
      <c r="B666" s="3" t="s">
        <v>31</v>
      </c>
    </row>
    <row r="667">
      <c r="A667" s="3" t="s">
        <v>333</v>
      </c>
      <c r="B667" s="3" t="s">
        <v>32</v>
      </c>
    </row>
    <row r="668">
      <c r="A668" s="3" t="s">
        <v>333</v>
      </c>
      <c r="B668" s="3" t="s">
        <v>12</v>
      </c>
    </row>
    <row r="669">
      <c r="A669" s="3" t="s">
        <v>333</v>
      </c>
      <c r="B669" s="3" t="s">
        <v>30</v>
      </c>
    </row>
    <row r="670">
      <c r="A670" s="3" t="s">
        <v>333</v>
      </c>
      <c r="B670" s="3" t="s">
        <v>31</v>
      </c>
    </row>
    <row r="671">
      <c r="A671" s="3" t="s">
        <v>333</v>
      </c>
      <c r="B671" s="3" t="s">
        <v>12</v>
      </c>
    </row>
    <row r="672">
      <c r="A672" s="3" t="s">
        <v>333</v>
      </c>
      <c r="B672" s="3" t="s">
        <v>38</v>
      </c>
    </row>
    <row r="673">
      <c r="A673" s="3" t="s">
        <v>333</v>
      </c>
      <c r="B673" s="3" t="s">
        <v>47</v>
      </c>
    </row>
    <row r="674">
      <c r="A674" s="3" t="s">
        <v>333</v>
      </c>
      <c r="B674" s="3" t="s">
        <v>35</v>
      </c>
    </row>
    <row r="675">
      <c r="A675" s="3" t="s">
        <v>333</v>
      </c>
      <c r="B675" s="3" t="s">
        <v>33</v>
      </c>
    </row>
    <row r="676">
      <c r="A676" s="3" t="s">
        <v>333</v>
      </c>
      <c r="B676" s="3" t="s">
        <v>30</v>
      </c>
    </row>
    <row r="677">
      <c r="A677" s="3" t="s">
        <v>333</v>
      </c>
      <c r="B677" s="3" t="s">
        <v>31</v>
      </c>
    </row>
    <row r="678">
      <c r="A678" s="3" t="s">
        <v>333</v>
      </c>
      <c r="B678" s="3" t="s">
        <v>41</v>
      </c>
    </row>
    <row r="679">
      <c r="A679" s="3" t="s">
        <v>333</v>
      </c>
      <c r="B679" s="3" t="s">
        <v>33</v>
      </c>
    </row>
    <row r="680">
      <c r="A680" s="3" t="s">
        <v>333</v>
      </c>
      <c r="B680" s="3" t="s">
        <v>45</v>
      </c>
    </row>
    <row r="681">
      <c r="A681" s="3" t="s">
        <v>333</v>
      </c>
      <c r="B681" s="3" t="s">
        <v>50</v>
      </c>
    </row>
    <row r="682">
      <c r="A682" s="3" t="s">
        <v>333</v>
      </c>
      <c r="B682" s="3" t="s">
        <v>40</v>
      </c>
    </row>
    <row r="683">
      <c r="A683" s="3" t="s">
        <v>333</v>
      </c>
      <c r="B683" s="3" t="s">
        <v>13</v>
      </c>
    </row>
    <row r="684">
      <c r="A684" s="3" t="s">
        <v>333</v>
      </c>
      <c r="B684" s="3" t="s">
        <v>33</v>
      </c>
    </row>
    <row r="685">
      <c r="A685" s="3" t="s">
        <v>333</v>
      </c>
      <c r="B685" s="3" t="s">
        <v>38</v>
      </c>
    </row>
    <row r="686">
      <c r="A686" s="3" t="s">
        <v>333</v>
      </c>
      <c r="B686" s="3" t="s">
        <v>12</v>
      </c>
    </row>
    <row r="687">
      <c r="A687" s="3" t="s">
        <v>333</v>
      </c>
      <c r="B687" s="3" t="s">
        <v>35</v>
      </c>
    </row>
    <row r="688">
      <c r="A688" s="3" t="s">
        <v>333</v>
      </c>
      <c r="B688" s="3" t="s">
        <v>41</v>
      </c>
    </row>
    <row r="689">
      <c r="A689" s="3" t="s">
        <v>333</v>
      </c>
      <c r="B689" s="3" t="s">
        <v>32</v>
      </c>
    </row>
    <row r="690">
      <c r="A690" s="3" t="s">
        <v>333</v>
      </c>
      <c r="B690" s="3" t="s">
        <v>30</v>
      </c>
    </row>
    <row r="691">
      <c r="A691" s="3" t="s">
        <v>333</v>
      </c>
      <c r="B691" s="3" t="s">
        <v>31</v>
      </c>
    </row>
    <row r="692">
      <c r="A692" s="3" t="s">
        <v>333</v>
      </c>
      <c r="B692" s="3" t="s">
        <v>31</v>
      </c>
    </row>
    <row r="693">
      <c r="A693" s="3" t="s">
        <v>333</v>
      </c>
      <c r="B693" s="3" t="s">
        <v>13</v>
      </c>
    </row>
    <row r="694">
      <c r="A694" s="3" t="s">
        <v>333</v>
      </c>
      <c r="B694" s="3" t="s">
        <v>45</v>
      </c>
    </row>
    <row r="695">
      <c r="A695" s="3" t="s">
        <v>333</v>
      </c>
      <c r="B695" s="3" t="s">
        <v>30</v>
      </c>
    </row>
    <row r="696">
      <c r="A696" s="3" t="s">
        <v>333</v>
      </c>
      <c r="B696" s="3" t="s">
        <v>40</v>
      </c>
    </row>
    <row r="697">
      <c r="A697" s="3" t="s">
        <v>333</v>
      </c>
      <c r="B697" s="3" t="s">
        <v>38</v>
      </c>
    </row>
    <row r="698">
      <c r="A698" s="3" t="s">
        <v>333</v>
      </c>
      <c r="B698" s="3" t="s">
        <v>11</v>
      </c>
    </row>
    <row r="699">
      <c r="A699" s="3" t="s">
        <v>333</v>
      </c>
      <c r="B699" s="3" t="s">
        <v>11</v>
      </c>
    </row>
    <row r="700">
      <c r="A700" s="3" t="s">
        <v>333</v>
      </c>
      <c r="B700" s="3" t="s">
        <v>41</v>
      </c>
    </row>
    <row r="701">
      <c r="A701" s="3" t="s">
        <v>333</v>
      </c>
      <c r="B701" s="3" t="s">
        <v>35</v>
      </c>
    </row>
    <row r="702">
      <c r="A702" s="3" t="s">
        <v>333</v>
      </c>
      <c r="B702" s="3" t="s">
        <v>35</v>
      </c>
    </row>
    <row r="703">
      <c r="A703" s="3" t="s">
        <v>334</v>
      </c>
      <c r="B703" s="3" t="s">
        <v>16</v>
      </c>
    </row>
    <row r="704">
      <c r="A704" s="3" t="s">
        <v>334</v>
      </c>
      <c r="B704" s="3" t="s">
        <v>4</v>
      </c>
    </row>
    <row r="705">
      <c r="A705" s="3" t="s">
        <v>334</v>
      </c>
      <c r="B705" s="3" t="s">
        <v>18</v>
      </c>
    </row>
    <row r="706">
      <c r="A706" s="3" t="s">
        <v>334</v>
      </c>
      <c r="B706" s="3" t="s">
        <v>19</v>
      </c>
    </row>
    <row r="707">
      <c r="A707" s="3" t="s">
        <v>334</v>
      </c>
      <c r="B707" s="3" t="s">
        <v>19</v>
      </c>
    </row>
    <row r="708">
      <c r="A708" s="3" t="s">
        <v>334</v>
      </c>
      <c r="B708" s="3" t="s">
        <v>19</v>
      </c>
    </row>
    <row r="709">
      <c r="A709" s="3" t="s">
        <v>334</v>
      </c>
      <c r="B709" s="3" t="s">
        <v>18</v>
      </c>
    </row>
    <row r="710">
      <c r="A710" s="3" t="s">
        <v>334</v>
      </c>
      <c r="B710" s="3" t="s">
        <v>18</v>
      </c>
    </row>
    <row r="711">
      <c r="A711" s="3" t="s">
        <v>334</v>
      </c>
      <c r="B711" s="3" t="s">
        <v>18</v>
      </c>
    </row>
    <row r="712">
      <c r="A712" s="3" t="s">
        <v>335</v>
      </c>
      <c r="B712" s="3" t="s">
        <v>11</v>
      </c>
    </row>
    <row r="713">
      <c r="A713" s="3" t="s">
        <v>335</v>
      </c>
      <c r="B713" s="3" t="s">
        <v>12</v>
      </c>
    </row>
    <row r="714">
      <c r="A714" s="3" t="s">
        <v>335</v>
      </c>
      <c r="B714" s="3" t="s">
        <v>13</v>
      </c>
    </row>
    <row r="715">
      <c r="A715" s="3" t="s">
        <v>335</v>
      </c>
      <c r="B715" s="3" t="s">
        <v>12</v>
      </c>
    </row>
    <row r="716">
      <c r="A716" s="3" t="s">
        <v>336</v>
      </c>
      <c r="B716" s="3" t="s">
        <v>4</v>
      </c>
    </row>
    <row r="717">
      <c r="A717" s="3" t="s">
        <v>336</v>
      </c>
      <c r="B717" s="3" t="s">
        <v>6</v>
      </c>
    </row>
    <row r="718">
      <c r="A718" s="3" t="s">
        <v>336</v>
      </c>
      <c r="B718" s="3" t="s">
        <v>8</v>
      </c>
    </row>
    <row r="719">
      <c r="A719" s="3" t="s">
        <v>336</v>
      </c>
      <c r="B719" s="3" t="s">
        <v>8</v>
      </c>
    </row>
  </sheetData>
  <autoFilter ref="$A$1:$B$574">
    <filterColumn colId="0">
      <filters>
        <filter val="Rd1 Fri"/>
      </filters>
    </filterColumn>
    <sortState ref="A1:B574">
      <sortCondition ref="B1:B574"/>
    </sortState>
  </autoFil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20.14"/>
  </cols>
  <sheetData>
    <row r="1">
      <c r="A1" s="5" t="s">
        <v>1</v>
      </c>
      <c r="B1" s="6" t="s">
        <v>337</v>
      </c>
      <c r="C1" s="6" t="s">
        <v>338</v>
      </c>
      <c r="D1" s="6" t="s">
        <v>339</v>
      </c>
      <c r="E1" s="7" t="s">
        <v>340</v>
      </c>
      <c r="F1" s="7" t="s">
        <v>341</v>
      </c>
      <c r="G1" s="7" t="s">
        <v>342</v>
      </c>
      <c r="H1" s="7" t="s">
        <v>343</v>
      </c>
      <c r="I1" s="7" t="s">
        <v>344</v>
      </c>
      <c r="J1" s="7" t="s">
        <v>345</v>
      </c>
      <c r="K1" s="7" t="s">
        <v>346</v>
      </c>
      <c r="L1" s="7" t="s">
        <v>347</v>
      </c>
      <c r="M1" s="7" t="s">
        <v>348</v>
      </c>
      <c r="N1" s="7" t="s">
        <v>349</v>
      </c>
      <c r="O1" s="7" t="s">
        <v>350</v>
      </c>
      <c r="P1" s="7" t="s">
        <v>351</v>
      </c>
      <c r="Q1" s="7" t="s">
        <v>352</v>
      </c>
      <c r="R1" s="7" t="s">
        <v>353</v>
      </c>
      <c r="S1" s="7" t="s">
        <v>354</v>
      </c>
      <c r="T1" s="7" t="s">
        <v>355</v>
      </c>
      <c r="U1" s="7" t="s">
        <v>356</v>
      </c>
      <c r="V1" s="8" t="s">
        <v>357</v>
      </c>
      <c r="W1" s="9" t="s">
        <v>358</v>
      </c>
      <c r="X1" s="8" t="s">
        <v>359</v>
      </c>
      <c r="Y1" s="9" t="s">
        <v>360</v>
      </c>
    </row>
    <row r="2">
      <c r="A2" s="1" t="s">
        <v>88</v>
      </c>
      <c r="B2" s="3" t="s">
        <v>361</v>
      </c>
      <c r="C2" s="3" t="s">
        <v>362</v>
      </c>
      <c r="D2" s="1" t="str">
        <f t="shared" ref="D2:D144" si="1">if(countif(E2:O2,P2)&gt;=1,"Cheating","No Cheating")</f>
        <v>Cheating</v>
      </c>
      <c r="E2" s="1" t="str">
        <f>IFERROR(vlookup(A2,'RD1 Fri'!B:D,2,FALSE),0)</f>
        <v>Arkansas</v>
      </c>
      <c r="F2" s="1" t="str">
        <f>IFERROR(vlookup(A2,'RD1 Fri'!B:D,3,FALSE),0)</f>
        <v>Villanova</v>
      </c>
      <c r="G2" s="1" t="str">
        <f>iferror(vlookup(A2,'RD1 Sat'!B:F,2,FALSE),"NA")</f>
        <v>Florida State</v>
      </c>
      <c r="H2" s="1" t="str">
        <f>iferror(vlookup(A2,'RD1 Sat'!B:F,3,FALSE),"NA")</f>
        <v>Texas</v>
      </c>
      <c r="I2" s="1" t="str">
        <f>iferror(vlookup(A2,'RD1 Sat'!B:F,4,FALSE),"NA")</f>
        <v/>
      </c>
      <c r="J2" s="1" t="str">
        <f>iferror(vlookup(A2,'RD1 Sat'!B:F,5,FALSE),"NA")</f>
        <v/>
      </c>
      <c r="K2" s="1" t="str">
        <f>iferror(vlookup(A2,'RD2 Sun'!B:G,2,FALSE),"NA")</f>
        <v>NA</v>
      </c>
      <c r="L2" s="1" t="str">
        <f>iferror(vlookup(A2,'RD2 Sun'!B:G,3,FALSE),"NA")</f>
        <v>NA</v>
      </c>
      <c r="M2" s="1" t="str">
        <f>iferror(vlookup(A2,'RD2 Sun'!B:G,4,FALSE),"NA")</f>
        <v>NA</v>
      </c>
      <c r="N2" s="1" t="str">
        <f>iferror(vlookup(A2,'RD2 Sun'!B:G,5,FALSE),"NA")</f>
        <v>NA</v>
      </c>
      <c r="O2" s="1" t="str">
        <f>iferror(vlookup(A2,'RD2 Sun'!B:G,6,FALSE),"NA")</f>
        <v>NA</v>
      </c>
      <c r="P2" s="1" t="str">
        <f>iferror(vlookup(A2,'RD2 Mon'!B:H,2,FALSE),"NA")</f>
        <v>NA</v>
      </c>
      <c r="Q2" s="1" t="str">
        <f>iferror(vlookup(A2,'RD2 Mon'!B:H,3,FALSE),"NA")</f>
        <v>NA</v>
      </c>
      <c r="R2" s="1" t="str">
        <f>iferror(vlookup(A2,'RD2 Mon'!B:H,4,FALSE),"NA")</f>
        <v>NA</v>
      </c>
      <c r="S2" s="1" t="str">
        <f>iferror(vlookup(A2,'RD2 Mon'!B:H,5,FALSE),"NA")</f>
        <v>NA</v>
      </c>
      <c r="T2" s="1" t="str">
        <f>iferror(vlookup(A2,'RD2 Mon'!B:H,6,FALSE),"NA")</f>
        <v>NA</v>
      </c>
      <c r="U2" s="1" t="str">
        <f>iferror(vlookup(A2,'RD2 Mon'!B:H,7,FALSE),"NA")</f>
        <v>NA</v>
      </c>
    </row>
    <row r="3">
      <c r="A3" s="1" t="s">
        <v>141</v>
      </c>
      <c r="B3" s="3" t="s">
        <v>361</v>
      </c>
      <c r="C3" s="3" t="s">
        <v>362</v>
      </c>
      <c r="D3" s="1" t="str">
        <f t="shared" si="1"/>
        <v>Cheating</v>
      </c>
      <c r="E3" s="1" t="str">
        <f>IFERROR(vlookup(A3,'RD1 Fri'!B:D,2,FALSE),0)</f>
        <v>Houston</v>
      </c>
      <c r="F3" s="1" t="str">
        <f>IFERROR(vlookup(A3,'RD1 Fri'!B:D,3,FALSE),0)</f>
        <v>Tennessee</v>
      </c>
      <c r="G3" s="1" t="str">
        <f>iferror(vlookup(A3,'RD1 Sat'!B:F,2,FALSE),"NA")</f>
        <v>NA</v>
      </c>
      <c r="H3" s="1" t="str">
        <f>iferror(vlookup(A3,'RD1 Sat'!B:F,3,FALSE),"NA")</f>
        <v>NA</v>
      </c>
      <c r="I3" s="1" t="str">
        <f>iferror(vlookup(A3,'RD1 Sat'!B:F,4,FALSE),"NA")</f>
        <v>NA</v>
      </c>
      <c r="J3" s="1" t="str">
        <f>iferror(vlookup(A3,'RD1 Sat'!B:F,5,FALSE),"NA")</f>
        <v>NA</v>
      </c>
      <c r="K3" s="1" t="str">
        <f>iferror(vlookup(A3,'RD2 Sun'!B:G,2,FALSE),"NA")</f>
        <v>NA</v>
      </c>
      <c r="L3" s="1" t="str">
        <f>iferror(vlookup(A3,'RD2 Sun'!B:G,3,FALSE),"NA")</f>
        <v>NA</v>
      </c>
      <c r="M3" s="1" t="str">
        <f>iferror(vlookup(A3,'RD2 Sun'!B:G,4,FALSE),"NA")</f>
        <v>NA</v>
      </c>
      <c r="N3" s="1" t="str">
        <f>iferror(vlookup(A3,'RD2 Sun'!B:G,5,FALSE),"NA")</f>
        <v>NA</v>
      </c>
      <c r="O3" s="1" t="str">
        <f>iferror(vlookup(A3,'RD2 Sun'!B:G,6,FALSE),"NA")</f>
        <v>NA</v>
      </c>
      <c r="P3" s="1" t="str">
        <f>iferror(vlookup(A3,'RD2 Mon'!B:H,2,FALSE),"NA")</f>
        <v>NA</v>
      </c>
      <c r="Q3" s="1" t="str">
        <f>iferror(vlookup(A3,'RD2 Mon'!B:H,3,FALSE),"NA")</f>
        <v>NA</v>
      </c>
      <c r="R3" s="1" t="str">
        <f>iferror(vlookup(A3,'RD2 Mon'!B:H,4,FALSE),"NA")</f>
        <v>NA</v>
      </c>
      <c r="S3" s="1" t="str">
        <f>iferror(vlookup(A3,'RD2 Mon'!B:H,5,FALSE),"NA")</f>
        <v>NA</v>
      </c>
      <c r="T3" s="1" t="str">
        <f>iferror(vlookup(A3,'RD2 Mon'!B:H,6,FALSE),"NA")</f>
        <v>NA</v>
      </c>
      <c r="U3" s="1" t="str">
        <f>iferror(vlookup(A3,'RD2 Mon'!B:H,7,FALSE),"NA")</f>
        <v>NA</v>
      </c>
    </row>
    <row r="4">
      <c r="A4" s="1" t="s">
        <v>143</v>
      </c>
      <c r="B4" s="3" t="s">
        <v>361</v>
      </c>
      <c r="C4" s="3" t="s">
        <v>362</v>
      </c>
      <c r="D4" s="1" t="str">
        <f t="shared" si="1"/>
        <v>Cheating</v>
      </c>
      <c r="E4" s="1" t="str">
        <f>IFERROR(vlookup(A4,'RD1 Fri'!B:D,2,FALSE),0)</f>
        <v>Clemson</v>
      </c>
      <c r="F4" s="1" t="str">
        <f>IFERROR(vlookup(A4,'RD1 Fri'!B:D,3,FALSE),0)</f>
        <v>Baylor</v>
      </c>
      <c r="G4" s="1" t="str">
        <f>iferror(vlookup(A4,'RD1 Sat'!B:F,2,FALSE),"NA")</f>
        <v>NA</v>
      </c>
      <c r="H4" s="1" t="str">
        <f>iferror(vlookup(A4,'RD1 Sat'!B:F,3,FALSE),"NA")</f>
        <v>NA</v>
      </c>
      <c r="I4" s="1" t="str">
        <f>iferror(vlookup(A4,'RD1 Sat'!B:F,4,FALSE),"NA")</f>
        <v>NA</v>
      </c>
      <c r="J4" s="1" t="str">
        <f>iferror(vlookup(A4,'RD1 Sat'!B:F,5,FALSE),"NA")</f>
        <v>NA</v>
      </c>
      <c r="K4" s="1" t="str">
        <f>iferror(vlookup(A4,'RD2 Sun'!B:G,2,FALSE),"NA")</f>
        <v>NA</v>
      </c>
      <c r="L4" s="1" t="str">
        <f>iferror(vlookup(A4,'RD2 Sun'!B:G,3,FALSE),"NA")</f>
        <v>NA</v>
      </c>
      <c r="M4" s="1" t="str">
        <f>iferror(vlookup(A4,'RD2 Sun'!B:G,4,FALSE),"NA")</f>
        <v>NA</v>
      </c>
      <c r="N4" s="1" t="str">
        <f>iferror(vlookup(A4,'RD2 Sun'!B:G,5,FALSE),"NA")</f>
        <v>NA</v>
      </c>
      <c r="O4" s="1" t="str">
        <f>iferror(vlookup(A4,'RD2 Sun'!B:G,6,FALSE),"NA")</f>
        <v>NA</v>
      </c>
      <c r="P4" s="1" t="str">
        <f>iferror(vlookup(A4,'RD2 Mon'!B:H,2,FALSE),"NA")</f>
        <v>NA</v>
      </c>
      <c r="Q4" s="1" t="str">
        <f>iferror(vlookup(A4,'RD2 Mon'!B:H,3,FALSE),"NA")</f>
        <v>NA</v>
      </c>
      <c r="R4" s="1" t="str">
        <f>iferror(vlookup(A4,'RD2 Mon'!B:H,4,FALSE),"NA")</f>
        <v>NA</v>
      </c>
      <c r="S4" s="1" t="str">
        <f>iferror(vlookup(A4,'RD2 Mon'!B:H,5,FALSE),"NA")</f>
        <v>NA</v>
      </c>
      <c r="T4" s="1" t="str">
        <f>iferror(vlookup(A4,'RD2 Mon'!B:H,6,FALSE),"NA")</f>
        <v>NA</v>
      </c>
      <c r="U4" s="1" t="str">
        <f>iferror(vlookup(A4,'RD2 Mon'!B:H,7,FALSE),"NA")</f>
        <v>NA</v>
      </c>
    </row>
    <row r="5">
      <c r="A5" s="1" t="s">
        <v>90</v>
      </c>
      <c r="B5" s="3" t="s">
        <v>361</v>
      </c>
      <c r="C5" s="3" t="s">
        <v>362</v>
      </c>
      <c r="D5" s="1" t="str">
        <f t="shared" si="1"/>
        <v>Cheating</v>
      </c>
      <c r="E5" s="1" t="str">
        <f>IFERROR(vlookup(A5,'RD1 Fri'!B:D,2,FALSE),0)</f>
        <v>West Virginia</v>
      </c>
      <c r="F5" s="1" t="str">
        <f>IFERROR(vlookup(A5,'RD1 Fri'!B:D,3,FALSE),0)</f>
        <v>Tennessee</v>
      </c>
      <c r="G5" s="1" t="str">
        <f>iferror(vlookup(A5,'RD1 Sat'!B:F,2,FALSE),"NA")</f>
        <v>Iowa</v>
      </c>
      <c r="H5" s="1" t="str">
        <f>iferror(vlookup(A5,'RD1 Sat'!B:F,3,FALSE),"NA")</f>
        <v>Colorado</v>
      </c>
      <c r="I5" s="1" t="str">
        <f>iferror(vlookup(A5,'RD1 Sat'!B:F,4,FALSE),"NA")</f>
        <v/>
      </c>
      <c r="J5" s="1" t="str">
        <f>iferror(vlookup(A5,'RD1 Sat'!B:F,5,FALSE),"NA")</f>
        <v/>
      </c>
      <c r="K5" s="1" t="str">
        <f>iferror(vlookup(A5,'RD2 Sun'!B:G,2,FALSE),"NA")</f>
        <v>NA</v>
      </c>
      <c r="L5" s="1" t="str">
        <f>iferror(vlookup(A5,'RD2 Sun'!B:G,3,FALSE),"NA")</f>
        <v>NA</v>
      </c>
      <c r="M5" s="1" t="str">
        <f>iferror(vlookup(A5,'RD2 Sun'!B:G,4,FALSE),"NA")</f>
        <v>NA</v>
      </c>
      <c r="N5" s="1" t="str">
        <f>iferror(vlookup(A5,'RD2 Sun'!B:G,5,FALSE),"NA")</f>
        <v>NA</v>
      </c>
      <c r="O5" s="1" t="str">
        <f>iferror(vlookup(A5,'RD2 Sun'!B:G,6,FALSE),"NA")</f>
        <v>NA</v>
      </c>
      <c r="P5" s="1" t="str">
        <f>iferror(vlookup(A5,'RD2 Mon'!B:H,2,FALSE),"NA")</f>
        <v>NA</v>
      </c>
      <c r="Q5" s="1" t="str">
        <f>iferror(vlookup(A5,'RD2 Mon'!B:H,3,FALSE),"NA")</f>
        <v>NA</v>
      </c>
      <c r="R5" s="1" t="str">
        <f>iferror(vlookup(A5,'RD2 Mon'!B:H,4,FALSE),"NA")</f>
        <v>NA</v>
      </c>
      <c r="S5" s="1" t="str">
        <f>iferror(vlookup(A5,'RD2 Mon'!B:H,5,FALSE),"NA")</f>
        <v>NA</v>
      </c>
      <c r="T5" s="1" t="str">
        <f>iferror(vlookup(A5,'RD2 Mon'!B:H,6,FALSE),"NA")</f>
        <v>NA</v>
      </c>
      <c r="U5" s="1" t="str">
        <f>iferror(vlookup(A5,'RD2 Mon'!B:H,7,FALSE),"NA")</f>
        <v>NA</v>
      </c>
    </row>
    <row r="6">
      <c r="A6" s="1" t="s">
        <v>145</v>
      </c>
      <c r="B6" s="3" t="s">
        <v>361</v>
      </c>
      <c r="C6" s="3" t="s">
        <v>362</v>
      </c>
      <c r="D6" s="1" t="str">
        <f t="shared" si="1"/>
        <v>Cheating</v>
      </c>
      <c r="E6" s="1" t="str">
        <f>IFERROR(vlookup(A6,'RD1 Fri'!B:D,2,FALSE),0)</f>
        <v>Texas Tech</v>
      </c>
      <c r="F6" s="1" t="str">
        <f>IFERROR(vlookup(A6,'RD1 Fri'!B:D,3,FALSE),0)</f>
        <v>West Virginia</v>
      </c>
      <c r="G6" s="1" t="str">
        <f>iferror(vlookup(A6,'RD1 Sat'!B:F,2,FALSE),"NA")</f>
        <v>NA</v>
      </c>
      <c r="H6" s="1" t="str">
        <f>iferror(vlookup(A6,'RD1 Sat'!B:F,3,FALSE),"NA")</f>
        <v>NA</v>
      </c>
      <c r="I6" s="1" t="str">
        <f>iferror(vlookup(A6,'RD1 Sat'!B:F,4,FALSE),"NA")</f>
        <v>NA</v>
      </c>
      <c r="J6" s="1" t="str">
        <f>iferror(vlookup(A6,'RD1 Sat'!B:F,5,FALSE),"NA")</f>
        <v>NA</v>
      </c>
      <c r="K6" s="1" t="str">
        <f>iferror(vlookup(A6,'RD2 Sun'!B:G,2,FALSE),"NA")</f>
        <v>NA</v>
      </c>
      <c r="L6" s="1" t="str">
        <f>iferror(vlookup(A6,'RD2 Sun'!B:G,3,FALSE),"NA")</f>
        <v>NA</v>
      </c>
      <c r="M6" s="1" t="str">
        <f>iferror(vlookup(A6,'RD2 Sun'!B:G,4,FALSE),"NA")</f>
        <v>NA</v>
      </c>
      <c r="N6" s="1" t="str">
        <f>iferror(vlookup(A6,'RD2 Sun'!B:G,5,FALSE),"NA")</f>
        <v>NA</v>
      </c>
      <c r="O6" s="1" t="str">
        <f>iferror(vlookup(A6,'RD2 Sun'!B:G,6,FALSE),"NA")</f>
        <v>NA</v>
      </c>
      <c r="P6" s="1" t="str">
        <f>iferror(vlookup(A6,'RD2 Mon'!B:H,2,FALSE),"NA")</f>
        <v>NA</v>
      </c>
      <c r="Q6" s="1" t="str">
        <f>iferror(vlookup(A6,'RD2 Mon'!B:H,3,FALSE),"NA")</f>
        <v>NA</v>
      </c>
      <c r="R6" s="1" t="str">
        <f>iferror(vlookup(A6,'RD2 Mon'!B:H,4,FALSE),"NA")</f>
        <v>NA</v>
      </c>
      <c r="S6" s="1" t="str">
        <f>iferror(vlookup(A6,'RD2 Mon'!B:H,5,FALSE),"NA")</f>
        <v>NA</v>
      </c>
      <c r="T6" s="1" t="str">
        <f>iferror(vlookup(A6,'RD2 Mon'!B:H,6,FALSE),"NA")</f>
        <v>NA</v>
      </c>
      <c r="U6" s="1" t="str">
        <f>iferror(vlookup(A6,'RD2 Mon'!B:H,7,FALSE),"NA")</f>
        <v>NA</v>
      </c>
    </row>
    <row r="7">
      <c r="A7" s="1" t="s">
        <v>146</v>
      </c>
      <c r="B7" s="3" t="s">
        <v>361</v>
      </c>
      <c r="C7" s="3" t="s">
        <v>362</v>
      </c>
      <c r="D7" s="1" t="str">
        <f t="shared" si="1"/>
        <v>Cheating</v>
      </c>
      <c r="E7" s="1" t="str">
        <f>IFERROR(vlookup(A7,'RD1 Fri'!B:D,2,FALSE),0)</f>
        <v>Florida</v>
      </c>
      <c r="F7" s="1" t="str">
        <f>IFERROR(vlookup(A7,'RD1 Fri'!B:D,3,FALSE),0)</f>
        <v>UNC</v>
      </c>
      <c r="G7" s="1" t="str">
        <f>iferror(vlookup(A7,'RD1 Sat'!B:F,2,FALSE),"NA")</f>
        <v>NA</v>
      </c>
      <c r="H7" s="1" t="str">
        <f>iferror(vlookup(A7,'RD1 Sat'!B:F,3,FALSE),"NA")</f>
        <v>NA</v>
      </c>
      <c r="I7" s="1" t="str">
        <f>iferror(vlookup(A7,'RD1 Sat'!B:F,4,FALSE),"NA")</f>
        <v>NA</v>
      </c>
      <c r="J7" s="1" t="str">
        <f>iferror(vlookup(A7,'RD1 Sat'!B:F,5,FALSE),"NA")</f>
        <v>NA</v>
      </c>
      <c r="K7" s="1" t="str">
        <f>iferror(vlookup(A7,'RD2 Sun'!B:G,2,FALSE),"NA")</f>
        <v>NA</v>
      </c>
      <c r="L7" s="1" t="str">
        <f>iferror(vlookup(A7,'RD2 Sun'!B:G,3,FALSE),"NA")</f>
        <v>NA</v>
      </c>
      <c r="M7" s="1" t="str">
        <f>iferror(vlookup(A7,'RD2 Sun'!B:G,4,FALSE),"NA")</f>
        <v>NA</v>
      </c>
      <c r="N7" s="1" t="str">
        <f>iferror(vlookup(A7,'RD2 Sun'!B:G,5,FALSE),"NA")</f>
        <v>NA</v>
      </c>
      <c r="O7" s="1" t="str">
        <f>iferror(vlookup(A7,'RD2 Sun'!B:G,6,FALSE),"NA")</f>
        <v>NA</v>
      </c>
      <c r="P7" s="1" t="str">
        <f>iferror(vlookup(A7,'RD2 Mon'!B:H,2,FALSE),"NA")</f>
        <v>NA</v>
      </c>
      <c r="Q7" s="1" t="str">
        <f>iferror(vlookup(A7,'RD2 Mon'!B:H,3,FALSE),"NA")</f>
        <v>NA</v>
      </c>
      <c r="R7" s="1" t="str">
        <f>iferror(vlookup(A7,'RD2 Mon'!B:H,4,FALSE),"NA")</f>
        <v>NA</v>
      </c>
      <c r="S7" s="1" t="str">
        <f>iferror(vlookup(A7,'RD2 Mon'!B:H,5,FALSE),"NA")</f>
        <v>NA</v>
      </c>
      <c r="T7" s="1" t="str">
        <f>iferror(vlookup(A7,'RD2 Mon'!B:H,6,FALSE),"NA")</f>
        <v>NA</v>
      </c>
      <c r="U7" s="1" t="str">
        <f>iferror(vlookup(A7,'RD2 Mon'!B:H,7,FALSE),"NA")</f>
        <v>NA</v>
      </c>
    </row>
    <row r="8">
      <c r="A8" s="1" t="s">
        <v>91</v>
      </c>
      <c r="B8" s="3" t="s">
        <v>361</v>
      </c>
      <c r="C8" s="3" t="s">
        <v>362</v>
      </c>
      <c r="D8" s="1" t="str">
        <f t="shared" si="1"/>
        <v>Cheating</v>
      </c>
      <c r="E8" s="1" t="str">
        <f>IFERROR(vlookup(A8,'RD1 Fri'!B:D,2,FALSE),0)</f>
        <v>Illinois</v>
      </c>
      <c r="F8" s="1" t="str">
        <f>IFERROR(vlookup(A8,'RD1 Fri'!B:D,3,FALSE),0)</f>
        <v>Oklahoma State</v>
      </c>
      <c r="G8" s="1" t="str">
        <f>iferror(vlookup(A8,'RD1 Sat'!B:F,2,FALSE),"NA")</f>
        <v>Missouri</v>
      </c>
      <c r="H8" s="1" t="str">
        <f>iferror(vlookup(A8,'RD1 Sat'!B:F,3,FALSE),"NA")</f>
        <v>Georgetown</v>
      </c>
      <c r="I8" s="1" t="str">
        <f>iferror(vlookup(A8,'RD1 Sat'!B:F,4,FALSE),"NA")</f>
        <v/>
      </c>
      <c r="J8" s="1" t="str">
        <f>iferror(vlookup(A8,'RD1 Sat'!B:F,5,FALSE),"NA")</f>
        <v/>
      </c>
      <c r="K8" s="1" t="str">
        <f>iferror(vlookup(A8,'RD2 Sun'!B:G,2,FALSE),"NA")</f>
        <v>NA</v>
      </c>
      <c r="L8" s="1" t="str">
        <f>iferror(vlookup(A8,'RD2 Sun'!B:G,3,FALSE),"NA")</f>
        <v>NA</v>
      </c>
      <c r="M8" s="1" t="str">
        <f>iferror(vlookup(A8,'RD2 Sun'!B:G,4,FALSE),"NA")</f>
        <v>NA</v>
      </c>
      <c r="N8" s="1" t="str">
        <f>iferror(vlookup(A8,'RD2 Sun'!B:G,5,FALSE),"NA")</f>
        <v>NA</v>
      </c>
      <c r="O8" s="1" t="str">
        <f>iferror(vlookup(A8,'RD2 Sun'!B:G,6,FALSE),"NA")</f>
        <v>NA</v>
      </c>
      <c r="P8" s="1" t="str">
        <f>iferror(vlookup(A8,'RD2 Mon'!B:H,2,FALSE),"NA")</f>
        <v>NA</v>
      </c>
      <c r="Q8" s="1" t="str">
        <f>iferror(vlookup(A8,'RD2 Mon'!B:H,3,FALSE),"NA")</f>
        <v>NA</v>
      </c>
      <c r="R8" s="1" t="str">
        <f>iferror(vlookup(A8,'RD2 Mon'!B:H,4,FALSE),"NA")</f>
        <v>NA</v>
      </c>
      <c r="S8" s="1" t="str">
        <f>iferror(vlookup(A8,'RD2 Mon'!B:H,5,FALSE),"NA")</f>
        <v>NA</v>
      </c>
      <c r="T8" s="1" t="str">
        <f>iferror(vlookup(A8,'RD2 Mon'!B:H,6,FALSE),"NA")</f>
        <v>NA</v>
      </c>
      <c r="U8" s="1" t="str">
        <f>iferror(vlookup(A8,'RD2 Mon'!B:H,7,FALSE),"NA")</f>
        <v>NA</v>
      </c>
    </row>
    <row r="9">
      <c r="A9" s="1" t="s">
        <v>94</v>
      </c>
      <c r="B9" s="3" t="s">
        <v>361</v>
      </c>
      <c r="C9" s="3" t="s">
        <v>362</v>
      </c>
      <c r="D9" s="1" t="str">
        <f t="shared" si="1"/>
        <v>Cheating</v>
      </c>
      <c r="E9" s="1" t="str">
        <f>IFERROR(vlookup(A9,'RD1 Fri'!B:D,2,FALSE),0)</f>
        <v>Texas Tech</v>
      </c>
      <c r="F9" s="1" t="str">
        <f>IFERROR(vlookup(A9,'RD1 Fri'!B:D,3,FALSE),0)</f>
        <v>Clemson</v>
      </c>
      <c r="G9" s="1" t="str">
        <f>iferror(vlookup(A9,'RD1 Sat'!B:F,2,FALSE),"NA")</f>
        <v>Kansas</v>
      </c>
      <c r="H9" s="1" t="str">
        <f>iferror(vlookup(A9,'RD1 Sat'!B:F,3,FALSE),"NA")</f>
        <v>LSU</v>
      </c>
      <c r="I9" s="1" t="str">
        <f>iferror(vlookup(A9,'RD1 Sat'!B:F,4,FALSE),"NA")</f>
        <v>Texas</v>
      </c>
      <c r="J9" s="1" t="str">
        <f>iferror(vlookup(A9,'RD1 Sat'!B:F,5,FALSE),"NA")</f>
        <v>USC</v>
      </c>
      <c r="K9" s="1" t="str">
        <f>iferror(vlookup(A9,'RD2 Sun'!B:G,2,FALSE),"NA")</f>
        <v>NA</v>
      </c>
      <c r="L9" s="1" t="str">
        <f>iferror(vlookup(A9,'RD2 Sun'!B:G,3,FALSE),"NA")</f>
        <v>NA</v>
      </c>
      <c r="M9" s="1" t="str">
        <f>iferror(vlookup(A9,'RD2 Sun'!B:G,4,FALSE),"NA")</f>
        <v>NA</v>
      </c>
      <c r="N9" s="1" t="str">
        <f>iferror(vlookup(A9,'RD2 Sun'!B:G,5,FALSE),"NA")</f>
        <v>NA</v>
      </c>
      <c r="O9" s="1" t="str">
        <f>iferror(vlookup(A9,'RD2 Sun'!B:G,6,FALSE),"NA")</f>
        <v>NA</v>
      </c>
      <c r="P9" s="1" t="str">
        <f>iferror(vlookup(A9,'RD2 Mon'!B:H,2,FALSE),"NA")</f>
        <v>NA</v>
      </c>
      <c r="Q9" s="1" t="str">
        <f>iferror(vlookup(A9,'RD2 Mon'!B:H,3,FALSE),"NA")</f>
        <v>NA</v>
      </c>
      <c r="R9" s="1" t="str">
        <f>iferror(vlookup(A9,'RD2 Mon'!B:H,4,FALSE),"NA")</f>
        <v>NA</v>
      </c>
      <c r="S9" s="1" t="str">
        <f>iferror(vlookup(A9,'RD2 Mon'!B:H,5,FALSE),"NA")</f>
        <v>NA</v>
      </c>
      <c r="T9" s="1" t="str">
        <f>iferror(vlookup(A9,'RD2 Mon'!B:H,6,FALSE),"NA")</f>
        <v>NA</v>
      </c>
      <c r="U9" s="1" t="str">
        <f>iferror(vlookup(A9,'RD2 Mon'!B:H,7,FALSE),"NA")</f>
        <v>NA</v>
      </c>
    </row>
    <row r="10">
      <c r="A10" s="1" t="s">
        <v>95</v>
      </c>
      <c r="B10" s="3" t="s">
        <v>361</v>
      </c>
      <c r="C10" s="3" t="s">
        <v>362</v>
      </c>
      <c r="D10" s="1" t="str">
        <f t="shared" si="1"/>
        <v>Cheating</v>
      </c>
      <c r="E10" s="1" t="str">
        <f>IFERROR(vlookup(A10,'RD1 Fri'!B:D,2,FALSE),0)</f>
        <v>West Virginia</v>
      </c>
      <c r="F10" s="1" t="str">
        <f>IFERROR(vlookup(A10,'RD1 Fri'!B:D,3,FALSE),0)</f>
        <v>Oregon State</v>
      </c>
      <c r="G10" s="1" t="str">
        <f>iferror(vlookup(A10,'RD1 Sat'!B:F,2,FALSE),"NA")</f>
        <v>BYU</v>
      </c>
      <c r="H10" s="1" t="str">
        <f>iferror(vlookup(A10,'RD1 Sat'!B:F,3,FALSE),"NA")</f>
        <v>Eastern WA</v>
      </c>
      <c r="I10" s="1" t="str">
        <f>iferror(vlookup(A10,'RD1 Sat'!B:F,4,FALSE),"NA")</f>
        <v/>
      </c>
      <c r="J10" s="1" t="str">
        <f>iferror(vlookup(A10,'RD1 Sat'!B:F,5,FALSE),"NA")</f>
        <v/>
      </c>
      <c r="K10" s="1" t="str">
        <f>iferror(vlookup(A10,'RD2 Sun'!B:G,2,FALSE),"NA")</f>
        <v>NA</v>
      </c>
      <c r="L10" s="1" t="str">
        <f>iferror(vlookup(A10,'RD2 Sun'!B:G,3,FALSE),"NA")</f>
        <v>NA</v>
      </c>
      <c r="M10" s="1" t="str">
        <f>iferror(vlookup(A10,'RD2 Sun'!B:G,4,FALSE),"NA")</f>
        <v>NA</v>
      </c>
      <c r="N10" s="1" t="str">
        <f>iferror(vlookup(A10,'RD2 Sun'!B:G,5,FALSE),"NA")</f>
        <v>NA</v>
      </c>
      <c r="O10" s="1" t="str">
        <f>iferror(vlookup(A10,'RD2 Sun'!B:G,6,FALSE),"NA")</f>
        <v>NA</v>
      </c>
      <c r="P10" s="1" t="str">
        <f>iferror(vlookup(A10,'RD2 Mon'!B:H,2,FALSE),"NA")</f>
        <v>NA</v>
      </c>
      <c r="Q10" s="1" t="str">
        <f>iferror(vlookup(A10,'RD2 Mon'!B:H,3,FALSE),"NA")</f>
        <v>NA</v>
      </c>
      <c r="R10" s="1" t="str">
        <f>iferror(vlookup(A10,'RD2 Mon'!B:H,4,FALSE),"NA")</f>
        <v>NA</v>
      </c>
      <c r="S10" s="1" t="str">
        <f>iferror(vlookup(A10,'RD2 Mon'!B:H,5,FALSE),"NA")</f>
        <v>NA</v>
      </c>
      <c r="T10" s="1" t="str">
        <f>iferror(vlookup(A10,'RD2 Mon'!B:H,6,FALSE),"NA")</f>
        <v>NA</v>
      </c>
      <c r="U10" s="1" t="str">
        <f>iferror(vlookup(A10,'RD2 Mon'!B:H,7,FALSE),"NA")</f>
        <v>NA</v>
      </c>
    </row>
    <row r="11">
      <c r="A11" s="1" t="s">
        <v>148</v>
      </c>
      <c r="B11" s="3" t="s">
        <v>361</v>
      </c>
      <c r="C11" s="3" t="s">
        <v>362</v>
      </c>
      <c r="D11" s="1" t="str">
        <f t="shared" si="1"/>
        <v>Cheating</v>
      </c>
      <c r="E11" s="1" t="str">
        <f>IFERROR(vlookup(A11,'RD1 Fri'!B:D,2,FALSE),0)</f>
        <v>Ohio State</v>
      </c>
      <c r="F11" s="1" t="str">
        <f>IFERROR(vlookup(A11,'RD1 Fri'!B:D,3,FALSE),0)</f>
        <v>Purdue</v>
      </c>
      <c r="G11" s="1" t="str">
        <f>iferror(vlookup(A11,'RD1 Sat'!B:F,2,FALSE),"NA")</f>
        <v>NA</v>
      </c>
      <c r="H11" s="1" t="str">
        <f>iferror(vlookup(A11,'RD1 Sat'!B:F,3,FALSE),"NA")</f>
        <v>NA</v>
      </c>
      <c r="I11" s="1" t="str">
        <f>iferror(vlookup(A11,'RD1 Sat'!B:F,4,FALSE),"NA")</f>
        <v>NA</v>
      </c>
      <c r="J11" s="1" t="str">
        <f>iferror(vlookup(A11,'RD1 Sat'!B:F,5,FALSE),"NA")</f>
        <v>NA</v>
      </c>
      <c r="K11" s="1" t="str">
        <f>iferror(vlookup(A11,'RD2 Sun'!B:G,2,FALSE),"NA")</f>
        <v>NA</v>
      </c>
      <c r="L11" s="1" t="str">
        <f>iferror(vlookup(A11,'RD2 Sun'!B:G,3,FALSE),"NA")</f>
        <v>NA</v>
      </c>
      <c r="M11" s="1" t="str">
        <f>iferror(vlookup(A11,'RD2 Sun'!B:G,4,FALSE),"NA")</f>
        <v>NA</v>
      </c>
      <c r="N11" s="1" t="str">
        <f>iferror(vlookup(A11,'RD2 Sun'!B:G,5,FALSE),"NA")</f>
        <v>NA</v>
      </c>
      <c r="O11" s="1" t="str">
        <f>iferror(vlookup(A11,'RD2 Sun'!B:G,6,FALSE),"NA")</f>
        <v>NA</v>
      </c>
      <c r="P11" s="1" t="str">
        <f>iferror(vlookup(A11,'RD2 Mon'!B:H,2,FALSE),"NA")</f>
        <v>NA</v>
      </c>
      <c r="Q11" s="1" t="str">
        <f>iferror(vlookup(A11,'RD2 Mon'!B:H,3,FALSE),"NA")</f>
        <v>NA</v>
      </c>
      <c r="R11" s="1" t="str">
        <f>iferror(vlookup(A11,'RD2 Mon'!B:H,4,FALSE),"NA")</f>
        <v>NA</v>
      </c>
      <c r="S11" s="1" t="str">
        <f>iferror(vlookup(A11,'RD2 Mon'!B:H,5,FALSE),"NA")</f>
        <v>NA</v>
      </c>
      <c r="T11" s="1" t="str">
        <f>iferror(vlookup(A11,'RD2 Mon'!B:H,6,FALSE),"NA")</f>
        <v>NA</v>
      </c>
      <c r="U11" s="1" t="str">
        <f>iferror(vlookup(A11,'RD2 Mon'!B:H,7,FALSE),"NA")</f>
        <v>NA</v>
      </c>
    </row>
    <row r="12">
      <c r="A12" s="1" t="s">
        <v>151</v>
      </c>
      <c r="B12" s="3" t="s">
        <v>361</v>
      </c>
      <c r="C12" s="3" t="s">
        <v>362</v>
      </c>
      <c r="D12" s="1" t="str">
        <f t="shared" si="1"/>
        <v>Cheating</v>
      </c>
      <c r="E12" s="1" t="str">
        <f>IFERROR(vlookup(A12,'RD1 Fri'!B:D,2,FALSE),0)</f>
        <v>Purdue</v>
      </c>
      <c r="F12" s="1" t="str">
        <f>IFERROR(vlookup(A12,'RD1 Fri'!B:D,3,FALSE),0)</f>
        <v>West Virginia</v>
      </c>
      <c r="G12" s="1" t="str">
        <f>iferror(vlookup(A12,'RD1 Sat'!B:F,2,FALSE),"NA")</f>
        <v>NA</v>
      </c>
      <c r="H12" s="1" t="str">
        <f>iferror(vlookup(A12,'RD1 Sat'!B:F,3,FALSE),"NA")</f>
        <v>NA</v>
      </c>
      <c r="I12" s="1" t="str">
        <f>iferror(vlookup(A12,'RD1 Sat'!B:F,4,FALSE),"NA")</f>
        <v>NA</v>
      </c>
      <c r="J12" s="1" t="str">
        <f>iferror(vlookup(A12,'RD1 Sat'!B:F,5,FALSE),"NA")</f>
        <v>NA</v>
      </c>
      <c r="K12" s="1" t="str">
        <f>iferror(vlookup(A12,'RD2 Sun'!B:G,2,FALSE),"NA")</f>
        <v>NA</v>
      </c>
      <c r="L12" s="1" t="str">
        <f>iferror(vlookup(A12,'RD2 Sun'!B:G,3,FALSE),"NA")</f>
        <v>NA</v>
      </c>
      <c r="M12" s="1" t="str">
        <f>iferror(vlookup(A12,'RD2 Sun'!B:G,4,FALSE),"NA")</f>
        <v>NA</v>
      </c>
      <c r="N12" s="1" t="str">
        <f>iferror(vlookup(A12,'RD2 Sun'!B:G,5,FALSE),"NA")</f>
        <v>NA</v>
      </c>
      <c r="O12" s="1" t="str">
        <f>iferror(vlookup(A12,'RD2 Sun'!B:G,6,FALSE),"NA")</f>
        <v>NA</v>
      </c>
      <c r="P12" s="1" t="str">
        <f>iferror(vlookup(A12,'RD2 Mon'!B:H,2,FALSE),"NA")</f>
        <v>NA</v>
      </c>
      <c r="Q12" s="1" t="str">
        <f>iferror(vlookup(A12,'RD2 Mon'!B:H,3,FALSE),"NA")</f>
        <v>NA</v>
      </c>
      <c r="R12" s="1" t="str">
        <f>iferror(vlookup(A12,'RD2 Mon'!B:H,4,FALSE),"NA")</f>
        <v>NA</v>
      </c>
      <c r="S12" s="1" t="str">
        <f>iferror(vlookup(A12,'RD2 Mon'!B:H,5,FALSE),"NA")</f>
        <v>NA</v>
      </c>
      <c r="T12" s="1" t="str">
        <f>iferror(vlookup(A12,'RD2 Mon'!B:H,6,FALSE),"NA")</f>
        <v>NA</v>
      </c>
      <c r="U12" s="1" t="str">
        <f>iferror(vlookup(A12,'RD2 Mon'!B:H,7,FALSE),"NA")</f>
        <v>NA</v>
      </c>
    </row>
    <row r="13">
      <c r="A13" s="3" t="s">
        <v>43</v>
      </c>
      <c r="B13" s="3" t="s">
        <v>361</v>
      </c>
      <c r="C13" s="3" t="s">
        <v>363</v>
      </c>
      <c r="D13" s="1" t="str">
        <f t="shared" si="1"/>
        <v>No Cheating</v>
      </c>
      <c r="E13" s="1" t="str">
        <f>IFERROR(vlookup(A13,'RD1 Fri'!B:D,2,FALSE),0)</f>
        <v>Rutgers</v>
      </c>
      <c r="F13" s="1" t="str">
        <f>IFERROR(vlookup(A13,'RD1 Fri'!B:D,3,FALSE),0)</f>
        <v>Texas Tech</v>
      </c>
      <c r="G13" s="1" t="str">
        <f>iferror(vlookup(A13,'RD1 Sat'!B:F,2,FALSE),"NA")</f>
        <v>USC</v>
      </c>
      <c r="H13" s="1" t="str">
        <f>iferror(vlookup(A13,'RD1 Sat'!B:F,3,FALSE),"NA")</f>
        <v>Creighton</v>
      </c>
      <c r="I13" s="1" t="str">
        <f>iferror(vlookup(A13,'RD1 Sat'!B:F,4,FALSE),"NA")</f>
        <v/>
      </c>
      <c r="J13" s="1" t="str">
        <f>iferror(vlookup(A13,'RD1 Sat'!B:F,5,FALSE),"NA")</f>
        <v/>
      </c>
      <c r="K13" s="1" t="str">
        <f>iferror(vlookup(A13,'RD2 Sun'!B:G,2,FALSE),"NA")</f>
        <v>Florida</v>
      </c>
      <c r="L13" s="1" t="str">
        <f>iferror(vlookup(A13,'RD2 Sun'!B:G,3,FALSE),"NA")</f>
        <v/>
      </c>
      <c r="M13" s="1" t="str">
        <f>iferror(vlookup(A13,'RD2 Sun'!B:G,4,FALSE),"NA")</f>
        <v/>
      </c>
      <c r="N13" s="1" t="str">
        <f>iferror(vlookup(A13,'RD2 Sun'!B:G,5,FALSE),"NA")</f>
        <v/>
      </c>
      <c r="O13" s="1" t="str">
        <f>iferror(vlookup(A13,'RD2 Sun'!B:G,6,FALSE),"NA")</f>
        <v/>
      </c>
      <c r="P13" s="1" t="str">
        <f>iferror(vlookup(A13,'RD2 Mon'!B:H,2,FALSE),"NA")</f>
        <v>Alabama</v>
      </c>
      <c r="Q13" s="1" t="str">
        <f>iferror(vlookup(A13,'RD2 Mon'!B:H,3,FALSE),"NA")</f>
        <v>UCLA</v>
      </c>
      <c r="R13" s="1" t="str">
        <f>iferror(vlookup(A13,'RD2 Mon'!B:H,4,FALSE),"NA")</f>
        <v>Colorado</v>
      </c>
      <c r="S13" s="1" t="str">
        <f>iferror(vlookup(A13,'RD2 Mon'!B:H,5,FALSE),"NA")</f>
        <v>Gonzaga</v>
      </c>
      <c r="T13" s="1" t="str">
        <f>iferror(vlookup(A13,'RD2 Mon'!B:H,6,FALSE),"NA")</f>
        <v>LSU</v>
      </c>
      <c r="U13" s="1" t="str">
        <f>iferror(vlookup(A13,'RD2 Mon'!B:H,7,FALSE),"NA")</f>
        <v>Iowa</v>
      </c>
    </row>
    <row r="14">
      <c r="A14" s="1" t="s">
        <v>153</v>
      </c>
      <c r="B14" s="3" t="s">
        <v>361</v>
      </c>
      <c r="C14" s="3" t="s">
        <v>362</v>
      </c>
      <c r="D14" s="1" t="str">
        <f t="shared" si="1"/>
        <v>Cheating</v>
      </c>
      <c r="E14" s="1" t="str">
        <f>IFERROR(vlookup(A14,'RD1 Fri'!B:D,2,FALSE),0)</f>
        <v>Ohio State</v>
      </c>
      <c r="F14" s="1" t="str">
        <f>IFERROR(vlookup(A14,'RD1 Fri'!B:D,3,FALSE),0)</f>
        <v>Arkansas</v>
      </c>
      <c r="G14" s="1" t="str">
        <f>iferror(vlookup(A14,'RD1 Sat'!B:F,2,FALSE),"NA")</f>
        <v>NA</v>
      </c>
      <c r="H14" s="1" t="str">
        <f>iferror(vlookup(A14,'RD1 Sat'!B:F,3,FALSE),"NA")</f>
        <v>NA</v>
      </c>
      <c r="I14" s="1" t="str">
        <f>iferror(vlookup(A14,'RD1 Sat'!B:F,4,FALSE),"NA")</f>
        <v>NA</v>
      </c>
      <c r="J14" s="1" t="str">
        <f>iferror(vlookup(A14,'RD1 Sat'!B:F,5,FALSE),"NA")</f>
        <v>NA</v>
      </c>
      <c r="K14" s="1" t="str">
        <f>iferror(vlookup(A14,'RD2 Sun'!B:G,2,FALSE),"NA")</f>
        <v>NA</v>
      </c>
      <c r="L14" s="1" t="str">
        <f>iferror(vlookup(A14,'RD2 Sun'!B:G,3,FALSE),"NA")</f>
        <v>NA</v>
      </c>
      <c r="M14" s="1" t="str">
        <f>iferror(vlookup(A14,'RD2 Sun'!B:G,4,FALSE),"NA")</f>
        <v>NA</v>
      </c>
      <c r="N14" s="1" t="str">
        <f>iferror(vlookup(A14,'RD2 Sun'!B:G,5,FALSE),"NA")</f>
        <v>NA</v>
      </c>
      <c r="O14" s="1" t="str">
        <f>iferror(vlookup(A14,'RD2 Sun'!B:G,6,FALSE),"NA")</f>
        <v>NA</v>
      </c>
      <c r="P14" s="1" t="str">
        <f>iferror(vlookup(A14,'RD2 Mon'!B:H,2,FALSE),"NA")</f>
        <v>NA</v>
      </c>
      <c r="Q14" s="1" t="str">
        <f>iferror(vlookup(A14,'RD2 Mon'!B:H,3,FALSE),"NA")</f>
        <v>NA</v>
      </c>
      <c r="R14" s="1" t="str">
        <f>iferror(vlookup(A14,'RD2 Mon'!B:H,4,FALSE),"NA")</f>
        <v>NA</v>
      </c>
      <c r="S14" s="1" t="str">
        <f>iferror(vlookup(A14,'RD2 Mon'!B:H,5,FALSE),"NA")</f>
        <v>NA</v>
      </c>
      <c r="T14" s="1" t="str">
        <f>iferror(vlookup(A14,'RD2 Mon'!B:H,6,FALSE),"NA")</f>
        <v>NA</v>
      </c>
      <c r="U14" s="1" t="str">
        <f>iferror(vlookup(A14,'RD2 Mon'!B:H,7,FALSE),"NA")</f>
        <v>NA</v>
      </c>
    </row>
    <row r="15">
      <c r="A15" s="3" t="s">
        <v>78</v>
      </c>
      <c r="B15" s="3" t="s">
        <v>361</v>
      </c>
      <c r="C15" s="3" t="s">
        <v>362</v>
      </c>
      <c r="D15" s="1" t="str">
        <f t="shared" si="1"/>
        <v>No Cheating</v>
      </c>
      <c r="E15" s="1" t="str">
        <f>IFERROR(vlookup(A15,'RD1 Fri'!B:D,2,FALSE),0)</f>
        <v>Illinois</v>
      </c>
      <c r="F15" s="1" t="str">
        <f>IFERROR(vlookup(A15,'RD1 Fri'!B:D,3,FALSE),0)</f>
        <v>West Virginia</v>
      </c>
      <c r="G15" s="1" t="str">
        <f>iferror(vlookup(A15,'RD1 Sat'!B:F,2,FALSE),"NA")</f>
        <v>Florida State</v>
      </c>
      <c r="H15" s="1" t="str">
        <f>iferror(vlookup(A15,'RD1 Sat'!B:F,3,FALSE),"NA")</f>
        <v>Texas</v>
      </c>
      <c r="I15" s="1" t="str">
        <f>iferror(vlookup(A15,'RD1 Sat'!B:F,4,FALSE),"NA")</f>
        <v/>
      </c>
      <c r="J15" s="1" t="str">
        <f>iferror(vlookup(A15,'RD1 Sat'!B:F,5,FALSE),"NA")</f>
        <v/>
      </c>
      <c r="K15" s="1" t="str">
        <f>iferror(vlookup(A15,'RD2 Sun'!B:G,2,FALSE),"NA")</f>
        <v>Houston</v>
      </c>
      <c r="L15" s="1" t="str">
        <f>iferror(vlookup(A15,'RD2 Sun'!B:G,3,FALSE),"NA")</f>
        <v>Syracuse</v>
      </c>
      <c r="M15" s="1" t="str">
        <f>iferror(vlookup(A15,'RD2 Sun'!B:G,4,FALSE),"NA")</f>
        <v>Oklahoma State</v>
      </c>
      <c r="N15" s="1" t="str">
        <f>iferror(vlookup(A15,'RD2 Sun'!B:G,5,FALSE),"NA")</f>
        <v>Florida</v>
      </c>
      <c r="O15" s="1" t="str">
        <f>iferror(vlookup(A15,'RD2 Sun'!B:G,6,FALSE),"NA")</f>
        <v>Villanova</v>
      </c>
      <c r="P15" s="1" t="str">
        <f>iferror(vlookup(A15,'RD2 Mon'!B:H,2,FALSE),"NA")</f>
        <v>NA</v>
      </c>
      <c r="Q15" s="1" t="str">
        <f>iferror(vlookup(A15,'RD2 Mon'!B:H,3,FALSE),"NA")</f>
        <v>NA</v>
      </c>
      <c r="R15" s="1" t="str">
        <f>iferror(vlookup(A15,'RD2 Mon'!B:H,4,FALSE),"NA")</f>
        <v>NA</v>
      </c>
      <c r="S15" s="1" t="str">
        <f>iferror(vlookup(A15,'RD2 Mon'!B:H,5,FALSE),"NA")</f>
        <v>NA</v>
      </c>
      <c r="T15" s="1" t="str">
        <f>iferror(vlookup(A15,'RD2 Mon'!B:H,6,FALSE),"NA")</f>
        <v>NA</v>
      </c>
      <c r="U15" s="1" t="str">
        <f>iferror(vlookup(A15,'RD2 Mon'!B:H,7,FALSE),"NA")</f>
        <v>NA</v>
      </c>
    </row>
    <row r="16">
      <c r="A16" s="1" t="s">
        <v>154</v>
      </c>
      <c r="B16" s="3" t="s">
        <v>361</v>
      </c>
      <c r="C16" s="3" t="s">
        <v>362</v>
      </c>
      <c r="D16" s="1" t="str">
        <f t="shared" si="1"/>
        <v>Cheating</v>
      </c>
      <c r="E16" s="1" t="str">
        <f>IFERROR(vlookup(A16,'RD1 Fri'!B:D,2,FALSE),0)</f>
        <v>Villanova</v>
      </c>
      <c r="F16" s="1" t="str">
        <f>IFERROR(vlookup(A16,'RD1 Fri'!B:D,3,FALSE),0)</f>
        <v>Tennessee</v>
      </c>
      <c r="G16" s="1" t="str">
        <f>iferror(vlookup(A16,'RD1 Sat'!B:F,2,FALSE),"NA")</f>
        <v>NA</v>
      </c>
      <c r="H16" s="1" t="str">
        <f>iferror(vlookup(A16,'RD1 Sat'!B:F,3,FALSE),"NA")</f>
        <v>NA</v>
      </c>
      <c r="I16" s="1" t="str">
        <f>iferror(vlookup(A16,'RD1 Sat'!B:F,4,FALSE),"NA")</f>
        <v>NA</v>
      </c>
      <c r="J16" s="1" t="str">
        <f>iferror(vlookup(A16,'RD1 Sat'!B:F,5,FALSE),"NA")</f>
        <v>NA</v>
      </c>
      <c r="K16" s="1" t="str">
        <f>iferror(vlookup(A16,'RD2 Sun'!B:G,2,FALSE),"NA")</f>
        <v>NA</v>
      </c>
      <c r="L16" s="1" t="str">
        <f>iferror(vlookup(A16,'RD2 Sun'!B:G,3,FALSE),"NA")</f>
        <v>NA</v>
      </c>
      <c r="M16" s="1" t="str">
        <f>iferror(vlookup(A16,'RD2 Sun'!B:G,4,FALSE),"NA")</f>
        <v>NA</v>
      </c>
      <c r="N16" s="1" t="str">
        <f>iferror(vlookup(A16,'RD2 Sun'!B:G,5,FALSE),"NA")</f>
        <v>NA</v>
      </c>
      <c r="O16" s="1" t="str">
        <f>iferror(vlookup(A16,'RD2 Sun'!B:G,6,FALSE),"NA")</f>
        <v>NA</v>
      </c>
      <c r="P16" s="1" t="str">
        <f>iferror(vlookup(A16,'RD2 Mon'!B:H,2,FALSE),"NA")</f>
        <v>NA</v>
      </c>
      <c r="Q16" s="1" t="str">
        <f>iferror(vlookup(A16,'RD2 Mon'!B:H,3,FALSE),"NA")</f>
        <v>NA</v>
      </c>
      <c r="R16" s="1" t="str">
        <f>iferror(vlookup(A16,'RD2 Mon'!B:H,4,FALSE),"NA")</f>
        <v>NA</v>
      </c>
      <c r="S16" s="1" t="str">
        <f>iferror(vlookup(A16,'RD2 Mon'!B:H,5,FALSE),"NA")</f>
        <v>NA</v>
      </c>
      <c r="T16" s="1" t="str">
        <f>iferror(vlookup(A16,'RD2 Mon'!B:H,6,FALSE),"NA")</f>
        <v>NA</v>
      </c>
      <c r="U16" s="1" t="str">
        <f>iferror(vlookup(A16,'RD2 Mon'!B:H,7,FALSE),"NA")</f>
        <v>NA</v>
      </c>
    </row>
    <row r="17">
      <c r="A17" s="1" t="s">
        <v>138</v>
      </c>
      <c r="B17" s="3" t="s">
        <v>361</v>
      </c>
      <c r="C17" s="3" t="s">
        <v>362</v>
      </c>
      <c r="D17" s="1" t="str">
        <f t="shared" si="1"/>
        <v>Cheating</v>
      </c>
      <c r="E17" s="1" t="str">
        <f>IFERROR(vlookup(A17,'RD1 Fri'!B:D,2,FALSE),0)</f>
        <v>West Virginia</v>
      </c>
      <c r="F17" s="1" t="str">
        <f>IFERROR(vlookup(A17,'RD1 Fri'!B:D,3,FALSE),0)</f>
        <v>Oklahoma State</v>
      </c>
      <c r="G17" s="1" t="str">
        <f>iferror(vlookup(A17,'RD1 Sat'!B:F,2,FALSE),"NA")</f>
        <v>Virginia</v>
      </c>
      <c r="H17" s="1" t="str">
        <f>iferror(vlookup(A17,'RD1 Sat'!B:F,3,FALSE),"NA")</f>
        <v>USC</v>
      </c>
      <c r="I17" s="1" t="str">
        <f>iferror(vlookup(A17,'RD1 Sat'!B:F,4,FALSE),"NA")</f>
        <v/>
      </c>
      <c r="J17" s="1" t="str">
        <f>iferror(vlookup(A17,'RD1 Sat'!B:F,5,FALSE),"NA")</f>
        <v/>
      </c>
      <c r="K17" s="1" t="str">
        <f>iferror(vlookup(A17,'RD2 Sun'!B:G,2,FALSE),"NA")</f>
        <v>NA</v>
      </c>
      <c r="L17" s="1" t="str">
        <f>iferror(vlookup(A17,'RD2 Sun'!B:G,3,FALSE),"NA")</f>
        <v>NA</v>
      </c>
      <c r="M17" s="1" t="str">
        <f>iferror(vlookup(A17,'RD2 Sun'!B:G,4,FALSE),"NA")</f>
        <v>NA</v>
      </c>
      <c r="N17" s="1" t="str">
        <f>iferror(vlookup(A17,'RD2 Sun'!B:G,5,FALSE),"NA")</f>
        <v>NA</v>
      </c>
      <c r="O17" s="1" t="str">
        <f>iferror(vlookup(A17,'RD2 Sun'!B:G,6,FALSE),"NA")</f>
        <v>NA</v>
      </c>
      <c r="P17" s="1" t="str">
        <f>iferror(vlookup(A17,'RD2 Mon'!B:H,2,FALSE),"NA")</f>
        <v>NA</v>
      </c>
      <c r="Q17" s="1" t="str">
        <f>iferror(vlookup(A17,'RD2 Mon'!B:H,3,FALSE),"NA")</f>
        <v>NA</v>
      </c>
      <c r="R17" s="1" t="str">
        <f>iferror(vlookup(A17,'RD2 Mon'!B:H,4,FALSE),"NA")</f>
        <v>NA</v>
      </c>
      <c r="S17" s="1" t="str">
        <f>iferror(vlookup(A17,'RD2 Mon'!B:H,5,FALSE),"NA")</f>
        <v>NA</v>
      </c>
      <c r="T17" s="1" t="str">
        <f>iferror(vlookup(A17,'RD2 Mon'!B:H,6,FALSE),"NA")</f>
        <v>NA</v>
      </c>
      <c r="U17" s="1" t="str">
        <f>iferror(vlookup(A17,'RD2 Mon'!B:H,7,FALSE),"NA")</f>
        <v>NA</v>
      </c>
    </row>
    <row r="18">
      <c r="A18" s="1" t="s">
        <v>98</v>
      </c>
      <c r="B18" s="3" t="s">
        <v>361</v>
      </c>
      <c r="C18" s="3" t="s">
        <v>362</v>
      </c>
      <c r="D18" s="1" t="str">
        <f t="shared" si="1"/>
        <v>Cheating</v>
      </c>
      <c r="E18" s="1" t="str">
        <f>IFERROR(vlookup(A18,'RD1 Fri'!B:D,2,FALSE),0)</f>
        <v>West Virginia</v>
      </c>
      <c r="F18" s="1" t="str">
        <f>IFERROR(vlookup(A18,'RD1 Fri'!B:D,3,FALSE),0)</f>
        <v>Purdue</v>
      </c>
      <c r="G18" s="1" t="str">
        <f>iferror(vlookup(A18,'RD1 Sat'!B:F,2,FALSE),"NA")</f>
        <v>Kansas</v>
      </c>
      <c r="H18" s="1" t="str">
        <f>iferror(vlookup(A18,'RD1 Sat'!B:F,3,FALSE),"NA")</f>
        <v>Gonzaga</v>
      </c>
      <c r="I18" s="1" t="str">
        <f>iferror(vlookup(A18,'RD1 Sat'!B:F,4,FALSE),"NA")</f>
        <v>Alabama</v>
      </c>
      <c r="J18" s="1" t="str">
        <f>iferror(vlookup(A18,'RD1 Sat'!B:F,5,FALSE),"NA")</f>
        <v>Virginia</v>
      </c>
      <c r="K18" s="1" t="str">
        <f>iferror(vlookup(A18,'RD2 Sun'!B:G,2,FALSE),"NA")</f>
        <v>NA</v>
      </c>
      <c r="L18" s="1" t="str">
        <f>iferror(vlookup(A18,'RD2 Sun'!B:G,3,FALSE),"NA")</f>
        <v>NA</v>
      </c>
      <c r="M18" s="1" t="str">
        <f>iferror(vlookup(A18,'RD2 Sun'!B:G,4,FALSE),"NA")</f>
        <v>NA</v>
      </c>
      <c r="N18" s="1" t="str">
        <f>iferror(vlookup(A18,'RD2 Sun'!B:G,5,FALSE),"NA")</f>
        <v>NA</v>
      </c>
      <c r="O18" s="1" t="str">
        <f>iferror(vlookup(A18,'RD2 Sun'!B:G,6,FALSE),"NA")</f>
        <v>NA</v>
      </c>
      <c r="P18" s="1" t="str">
        <f>iferror(vlookup(A18,'RD2 Mon'!B:H,2,FALSE),"NA")</f>
        <v>NA</v>
      </c>
      <c r="Q18" s="1" t="str">
        <f>iferror(vlookup(A18,'RD2 Mon'!B:H,3,FALSE),"NA")</f>
        <v>NA</v>
      </c>
      <c r="R18" s="1" t="str">
        <f>iferror(vlookup(A18,'RD2 Mon'!B:H,4,FALSE),"NA")</f>
        <v>NA</v>
      </c>
      <c r="S18" s="1" t="str">
        <f>iferror(vlookup(A18,'RD2 Mon'!B:H,5,FALSE),"NA")</f>
        <v>NA</v>
      </c>
      <c r="T18" s="1" t="str">
        <f>iferror(vlookup(A18,'RD2 Mon'!B:H,6,FALSE),"NA")</f>
        <v>NA</v>
      </c>
      <c r="U18" s="1" t="str">
        <f>iferror(vlookup(A18,'RD2 Mon'!B:H,7,FALSE),"NA")</f>
        <v>NA</v>
      </c>
    </row>
    <row r="19">
      <c r="A19" s="1" t="s">
        <v>155</v>
      </c>
      <c r="B19" s="3" t="s">
        <v>361</v>
      </c>
      <c r="C19" s="3" t="s">
        <v>362</v>
      </c>
      <c r="D19" s="1" t="str">
        <f t="shared" si="1"/>
        <v>Cheating</v>
      </c>
      <c r="E19" s="1" t="str">
        <f>IFERROR(vlookup(A19,'RD1 Fri'!B:D,2,FALSE),0)</f>
        <v>Villanova</v>
      </c>
      <c r="F19" s="1" t="str">
        <f>IFERROR(vlookup(A19,'RD1 Fri'!B:D,3,FALSE),0)</f>
        <v>Purdue</v>
      </c>
      <c r="G19" s="1" t="str">
        <f>iferror(vlookup(A19,'RD1 Sat'!B:F,2,FALSE),"NA")</f>
        <v>NA</v>
      </c>
      <c r="H19" s="1" t="str">
        <f>iferror(vlookup(A19,'RD1 Sat'!B:F,3,FALSE),"NA")</f>
        <v>NA</v>
      </c>
      <c r="I19" s="1" t="str">
        <f>iferror(vlookup(A19,'RD1 Sat'!B:F,4,FALSE),"NA")</f>
        <v>NA</v>
      </c>
      <c r="J19" s="1" t="str">
        <f>iferror(vlookup(A19,'RD1 Sat'!B:F,5,FALSE),"NA")</f>
        <v>NA</v>
      </c>
      <c r="K19" s="1" t="str">
        <f>iferror(vlookup(A19,'RD2 Sun'!B:G,2,FALSE),"NA")</f>
        <v>NA</v>
      </c>
      <c r="L19" s="1" t="str">
        <f>iferror(vlookup(A19,'RD2 Sun'!B:G,3,FALSE),"NA")</f>
        <v>NA</v>
      </c>
      <c r="M19" s="1" t="str">
        <f>iferror(vlookup(A19,'RD2 Sun'!B:G,4,FALSE),"NA")</f>
        <v>NA</v>
      </c>
      <c r="N19" s="1" t="str">
        <f>iferror(vlookup(A19,'RD2 Sun'!B:G,5,FALSE),"NA")</f>
        <v>NA</v>
      </c>
      <c r="O19" s="1" t="str">
        <f>iferror(vlookup(A19,'RD2 Sun'!B:G,6,FALSE),"NA")</f>
        <v>NA</v>
      </c>
      <c r="P19" s="1" t="str">
        <f>iferror(vlookup(A19,'RD2 Mon'!B:H,2,FALSE),"NA")</f>
        <v>NA</v>
      </c>
      <c r="Q19" s="1" t="str">
        <f>iferror(vlookup(A19,'RD2 Mon'!B:H,3,FALSE),"NA")</f>
        <v>NA</v>
      </c>
      <c r="R19" s="1" t="str">
        <f>iferror(vlookup(A19,'RD2 Mon'!B:H,4,FALSE),"NA")</f>
        <v>NA</v>
      </c>
      <c r="S19" s="1" t="str">
        <f>iferror(vlookup(A19,'RD2 Mon'!B:H,5,FALSE),"NA")</f>
        <v>NA</v>
      </c>
      <c r="T19" s="1" t="str">
        <f>iferror(vlookup(A19,'RD2 Mon'!B:H,6,FALSE),"NA")</f>
        <v>NA</v>
      </c>
      <c r="U19" s="1" t="str">
        <f>iferror(vlookup(A19,'RD2 Mon'!B:H,7,FALSE),"NA")</f>
        <v>NA</v>
      </c>
    </row>
    <row r="20">
      <c r="A20" s="1" t="s">
        <v>156</v>
      </c>
      <c r="B20" s="3" t="s">
        <v>361</v>
      </c>
      <c r="C20" s="3" t="s">
        <v>362</v>
      </c>
      <c r="D20" s="1" t="str">
        <f t="shared" si="1"/>
        <v>Cheating</v>
      </c>
      <c r="E20" s="1" t="str">
        <f>IFERROR(vlookup(A20,'RD1 Fri'!B:D,2,FALSE),0)</f>
        <v>West Virginia</v>
      </c>
      <c r="F20" s="1" t="str">
        <f>IFERROR(vlookup(A20,'RD1 Fri'!B:D,3,FALSE),0)</f>
        <v>Purdue</v>
      </c>
      <c r="G20" s="1" t="str">
        <f>iferror(vlookup(A20,'RD1 Sat'!B:F,2,FALSE),"NA")</f>
        <v>NA</v>
      </c>
      <c r="H20" s="1" t="str">
        <f>iferror(vlookup(A20,'RD1 Sat'!B:F,3,FALSE),"NA")</f>
        <v>NA</v>
      </c>
      <c r="I20" s="1" t="str">
        <f>iferror(vlookup(A20,'RD1 Sat'!B:F,4,FALSE),"NA")</f>
        <v>NA</v>
      </c>
      <c r="J20" s="1" t="str">
        <f>iferror(vlookup(A20,'RD1 Sat'!B:F,5,FALSE),"NA")</f>
        <v>NA</v>
      </c>
      <c r="K20" s="1" t="str">
        <f>iferror(vlookup(A20,'RD2 Sun'!B:G,2,FALSE),"NA")</f>
        <v>NA</v>
      </c>
      <c r="L20" s="1" t="str">
        <f>iferror(vlookup(A20,'RD2 Sun'!B:G,3,FALSE),"NA")</f>
        <v>NA</v>
      </c>
      <c r="M20" s="1" t="str">
        <f>iferror(vlookup(A20,'RD2 Sun'!B:G,4,FALSE),"NA")</f>
        <v>NA</v>
      </c>
      <c r="N20" s="1" t="str">
        <f>iferror(vlookup(A20,'RD2 Sun'!B:G,5,FALSE),"NA")</f>
        <v>NA</v>
      </c>
      <c r="O20" s="1" t="str">
        <f>iferror(vlookup(A20,'RD2 Sun'!B:G,6,FALSE),"NA")</f>
        <v>NA</v>
      </c>
      <c r="P20" s="1" t="str">
        <f>iferror(vlookup(A20,'RD2 Mon'!B:H,2,FALSE),"NA")</f>
        <v>NA</v>
      </c>
      <c r="Q20" s="1" t="str">
        <f>iferror(vlookup(A20,'RD2 Mon'!B:H,3,FALSE),"NA")</f>
        <v>NA</v>
      </c>
      <c r="R20" s="1" t="str">
        <f>iferror(vlookup(A20,'RD2 Mon'!B:H,4,FALSE),"NA")</f>
        <v>NA</v>
      </c>
      <c r="S20" s="1" t="str">
        <f>iferror(vlookup(A20,'RD2 Mon'!B:H,5,FALSE),"NA")</f>
        <v>NA</v>
      </c>
      <c r="T20" s="1" t="str">
        <f>iferror(vlookup(A20,'RD2 Mon'!B:H,6,FALSE),"NA")</f>
        <v>NA</v>
      </c>
      <c r="U20" s="1" t="str">
        <f>iferror(vlookup(A20,'RD2 Mon'!B:H,7,FALSE),"NA")</f>
        <v>NA</v>
      </c>
    </row>
    <row r="21">
      <c r="A21" s="1" t="s">
        <v>157</v>
      </c>
      <c r="B21" s="3" t="s">
        <v>361</v>
      </c>
      <c r="C21" s="3" t="s">
        <v>362</v>
      </c>
      <c r="D21" s="1" t="str">
        <f t="shared" si="1"/>
        <v>Cheating</v>
      </c>
      <c r="E21" s="1" t="str">
        <f>IFERROR(vlookup(A21,'RD1 Fri'!B:D,2,FALSE),0)</f>
        <v>Illinois</v>
      </c>
      <c r="F21" s="1" t="str">
        <f>IFERROR(vlookup(A21,'RD1 Fri'!B:D,3,FALSE),0)</f>
        <v>Clemson</v>
      </c>
      <c r="G21" s="1" t="str">
        <f>iferror(vlookup(A21,'RD1 Sat'!B:F,2,FALSE),"NA")</f>
        <v>NA</v>
      </c>
      <c r="H21" s="1" t="str">
        <f>iferror(vlookup(A21,'RD1 Sat'!B:F,3,FALSE),"NA")</f>
        <v>NA</v>
      </c>
      <c r="I21" s="1" t="str">
        <f>iferror(vlookup(A21,'RD1 Sat'!B:F,4,FALSE),"NA")</f>
        <v>NA</v>
      </c>
      <c r="J21" s="1" t="str">
        <f>iferror(vlookup(A21,'RD1 Sat'!B:F,5,FALSE),"NA")</f>
        <v>NA</v>
      </c>
      <c r="K21" s="1" t="str">
        <f>iferror(vlookup(A21,'RD2 Sun'!B:G,2,FALSE),"NA")</f>
        <v>NA</v>
      </c>
      <c r="L21" s="1" t="str">
        <f>iferror(vlookup(A21,'RD2 Sun'!B:G,3,FALSE),"NA")</f>
        <v>NA</v>
      </c>
      <c r="M21" s="1" t="str">
        <f>iferror(vlookup(A21,'RD2 Sun'!B:G,4,FALSE),"NA")</f>
        <v>NA</v>
      </c>
      <c r="N21" s="1" t="str">
        <f>iferror(vlookup(A21,'RD2 Sun'!B:G,5,FALSE),"NA")</f>
        <v>NA</v>
      </c>
      <c r="O21" s="1" t="str">
        <f>iferror(vlookup(A21,'RD2 Sun'!B:G,6,FALSE),"NA")</f>
        <v>NA</v>
      </c>
      <c r="P21" s="1" t="str">
        <f>iferror(vlookup(A21,'RD2 Mon'!B:H,2,FALSE),"NA")</f>
        <v>NA</v>
      </c>
      <c r="Q21" s="1" t="str">
        <f>iferror(vlookup(A21,'RD2 Mon'!B:H,3,FALSE),"NA")</f>
        <v>NA</v>
      </c>
      <c r="R21" s="1" t="str">
        <f>iferror(vlookup(A21,'RD2 Mon'!B:H,4,FALSE),"NA")</f>
        <v>NA</v>
      </c>
      <c r="S21" s="1" t="str">
        <f>iferror(vlookup(A21,'RD2 Mon'!B:H,5,FALSE),"NA")</f>
        <v>NA</v>
      </c>
      <c r="T21" s="1" t="str">
        <f>iferror(vlookup(A21,'RD2 Mon'!B:H,6,FALSE),"NA")</f>
        <v>NA</v>
      </c>
      <c r="U21" s="1" t="str">
        <f>iferror(vlookup(A21,'RD2 Mon'!B:H,7,FALSE),"NA")</f>
        <v>NA</v>
      </c>
    </row>
    <row r="22">
      <c r="A22" s="1" t="s">
        <v>100</v>
      </c>
      <c r="B22" s="3" t="s">
        <v>361</v>
      </c>
      <c r="C22" s="3" t="s">
        <v>362</v>
      </c>
      <c r="D22" s="1" t="str">
        <f t="shared" si="1"/>
        <v>Cheating</v>
      </c>
      <c r="E22" s="1" t="str">
        <f>IFERROR(vlookup(A22,'RD1 Fri'!B:D,2,FALSE),0)</f>
        <v>West Virginia</v>
      </c>
      <c r="F22" s="1" t="str">
        <f>IFERROR(vlookup(A22,'RD1 Fri'!B:D,3,FALSE),0)</f>
        <v>Tennessee</v>
      </c>
      <c r="G22" s="1" t="str">
        <f>iferror(vlookup(A22,'RD1 Sat'!B:F,2,FALSE),"NA")</f>
        <v>Florida State</v>
      </c>
      <c r="H22" s="1" t="str">
        <f>iferror(vlookup(A22,'RD1 Sat'!B:F,3,FALSE),"NA")</f>
        <v>Kansas</v>
      </c>
      <c r="I22" s="1" t="str">
        <f>iferror(vlookup(A22,'RD1 Sat'!B:F,4,FALSE),"NA")</f>
        <v>Alabama</v>
      </c>
      <c r="J22" s="1" t="str">
        <f>iferror(vlookup(A22,'RD1 Sat'!B:F,5,FALSE),"NA")</f>
        <v>Uconn</v>
      </c>
      <c r="K22" s="1" t="str">
        <f>iferror(vlookup(A22,'RD2 Sun'!B:G,2,FALSE),"NA")</f>
        <v>NA</v>
      </c>
      <c r="L22" s="1" t="str">
        <f>iferror(vlookup(A22,'RD2 Sun'!B:G,3,FALSE),"NA")</f>
        <v>NA</v>
      </c>
      <c r="M22" s="1" t="str">
        <f>iferror(vlookup(A22,'RD2 Sun'!B:G,4,FALSE),"NA")</f>
        <v>NA</v>
      </c>
      <c r="N22" s="1" t="str">
        <f>iferror(vlookup(A22,'RD2 Sun'!B:G,5,FALSE),"NA")</f>
        <v>NA</v>
      </c>
      <c r="O22" s="1" t="str">
        <f>iferror(vlookup(A22,'RD2 Sun'!B:G,6,FALSE),"NA")</f>
        <v>NA</v>
      </c>
      <c r="P22" s="1" t="str">
        <f>iferror(vlookup(A22,'RD2 Mon'!B:H,2,FALSE),"NA")</f>
        <v>NA</v>
      </c>
      <c r="Q22" s="1" t="str">
        <f>iferror(vlookup(A22,'RD2 Mon'!B:H,3,FALSE),"NA")</f>
        <v>NA</v>
      </c>
      <c r="R22" s="1" t="str">
        <f>iferror(vlookup(A22,'RD2 Mon'!B:H,4,FALSE),"NA")</f>
        <v>NA</v>
      </c>
      <c r="S22" s="1" t="str">
        <f>iferror(vlookup(A22,'RD2 Mon'!B:H,5,FALSE),"NA")</f>
        <v>NA</v>
      </c>
      <c r="T22" s="1" t="str">
        <f>iferror(vlookup(A22,'RD2 Mon'!B:H,6,FALSE),"NA")</f>
        <v>NA</v>
      </c>
      <c r="U22" s="1" t="str">
        <f>iferror(vlookup(A22,'RD2 Mon'!B:H,7,FALSE),"NA")</f>
        <v>NA</v>
      </c>
    </row>
    <row r="23">
      <c r="A23" s="1" t="s">
        <v>158</v>
      </c>
      <c r="B23" s="3" t="s">
        <v>361</v>
      </c>
      <c r="C23" s="3" t="s">
        <v>362</v>
      </c>
      <c r="D23" s="1" t="str">
        <f t="shared" si="1"/>
        <v>Cheating</v>
      </c>
      <c r="E23" s="1" t="str">
        <f>IFERROR(vlookup(A23,'RD1 Fri'!B:D,2,FALSE),0)</f>
        <v>Tennessee</v>
      </c>
      <c r="F23" s="1" t="str">
        <f>IFERROR(vlookup(A23,'RD1 Fri'!B:D,3,FALSE),0)</f>
        <v>San Diego State</v>
      </c>
      <c r="G23" s="1" t="str">
        <f>iferror(vlookup(A23,'RD1 Sat'!B:F,2,FALSE),"NA")</f>
        <v>NA</v>
      </c>
      <c r="H23" s="1" t="str">
        <f>iferror(vlookup(A23,'RD1 Sat'!B:F,3,FALSE),"NA")</f>
        <v>NA</v>
      </c>
      <c r="I23" s="1" t="str">
        <f>iferror(vlookup(A23,'RD1 Sat'!B:F,4,FALSE),"NA")</f>
        <v>NA</v>
      </c>
      <c r="J23" s="1" t="str">
        <f>iferror(vlookup(A23,'RD1 Sat'!B:F,5,FALSE),"NA")</f>
        <v>NA</v>
      </c>
      <c r="K23" s="1" t="str">
        <f>iferror(vlookup(A23,'RD2 Sun'!B:G,2,FALSE),"NA")</f>
        <v>NA</v>
      </c>
      <c r="L23" s="1" t="str">
        <f>iferror(vlookup(A23,'RD2 Sun'!B:G,3,FALSE),"NA")</f>
        <v>NA</v>
      </c>
      <c r="M23" s="1" t="str">
        <f>iferror(vlookup(A23,'RD2 Sun'!B:G,4,FALSE),"NA")</f>
        <v>NA</v>
      </c>
      <c r="N23" s="1" t="str">
        <f>iferror(vlookup(A23,'RD2 Sun'!B:G,5,FALSE),"NA")</f>
        <v>NA</v>
      </c>
      <c r="O23" s="1" t="str">
        <f>iferror(vlookup(A23,'RD2 Sun'!B:G,6,FALSE),"NA")</f>
        <v>NA</v>
      </c>
      <c r="P23" s="1" t="str">
        <f>iferror(vlookup(A23,'RD2 Mon'!B:H,2,FALSE),"NA")</f>
        <v>NA</v>
      </c>
      <c r="Q23" s="1" t="str">
        <f>iferror(vlookup(A23,'RD2 Mon'!B:H,3,FALSE),"NA")</f>
        <v>NA</v>
      </c>
      <c r="R23" s="1" t="str">
        <f>iferror(vlookup(A23,'RD2 Mon'!B:H,4,FALSE),"NA")</f>
        <v>NA</v>
      </c>
      <c r="S23" s="1" t="str">
        <f>iferror(vlookup(A23,'RD2 Mon'!B:H,5,FALSE),"NA")</f>
        <v>NA</v>
      </c>
      <c r="T23" s="1" t="str">
        <f>iferror(vlookup(A23,'RD2 Mon'!B:H,6,FALSE),"NA")</f>
        <v>NA</v>
      </c>
      <c r="U23" s="1" t="str">
        <f>iferror(vlookup(A23,'RD2 Mon'!B:H,7,FALSE),"NA")</f>
        <v>NA</v>
      </c>
    </row>
    <row r="24">
      <c r="A24" s="1" t="s">
        <v>66</v>
      </c>
      <c r="B24" s="3" t="s">
        <v>361</v>
      </c>
      <c r="C24" s="3" t="s">
        <v>362</v>
      </c>
      <c r="D24" s="1" t="str">
        <f t="shared" si="1"/>
        <v>No Cheating</v>
      </c>
      <c r="E24" s="1" t="str">
        <f>IFERROR(vlookup(A24,'RD1 Fri'!B:D,2,FALSE),0)</f>
        <v>Villanova</v>
      </c>
      <c r="F24" s="1" t="str">
        <f>IFERROR(vlookup(A24,'RD1 Fri'!B:D,3,FALSE),0)</f>
        <v>San Diego State</v>
      </c>
      <c r="G24" s="1" t="str">
        <f>iferror(vlookup(A24,'RD1 Sat'!B:F,2,FALSE),"NA")</f>
        <v>Florida State</v>
      </c>
      <c r="H24" s="1" t="str">
        <f>iferror(vlookup(A24,'RD1 Sat'!B:F,3,FALSE),"NA")</f>
        <v>Kansas</v>
      </c>
      <c r="I24" s="1" t="str">
        <f>iferror(vlookup(A24,'RD1 Sat'!B:F,4,FALSE),"NA")</f>
        <v>Iowa</v>
      </c>
      <c r="J24" s="1" t="str">
        <f>iferror(vlookup(A24,'RD1 Sat'!B:F,5,FALSE),"NA")</f>
        <v>USC</v>
      </c>
      <c r="K24" s="1" t="str">
        <f>iferror(vlookup(A24,'RD2 Sun'!B:G,2,FALSE),"NA")</f>
        <v>Oklahoma State</v>
      </c>
      <c r="L24" s="1" t="str">
        <f>iferror(vlookup(A24,'RD2 Sun'!B:G,3,FALSE),"NA")</f>
        <v/>
      </c>
      <c r="M24" s="1" t="str">
        <f>iferror(vlookup(A24,'RD2 Sun'!B:G,4,FALSE),"NA")</f>
        <v/>
      </c>
      <c r="N24" s="1" t="str">
        <f>iferror(vlookup(A24,'RD2 Sun'!B:G,5,FALSE),"NA")</f>
        <v/>
      </c>
      <c r="O24" s="1" t="str">
        <f>iferror(vlookup(A24,'RD2 Sun'!B:G,6,FALSE),"NA")</f>
        <v/>
      </c>
      <c r="P24" s="1" t="str">
        <f>iferror(vlookup(A24,'RD2 Mon'!B:H,2,FALSE),"NA")</f>
        <v>NA</v>
      </c>
      <c r="Q24" s="1" t="str">
        <f>iferror(vlookup(A24,'RD2 Mon'!B:H,3,FALSE),"NA")</f>
        <v>NA</v>
      </c>
      <c r="R24" s="1" t="str">
        <f>iferror(vlookup(A24,'RD2 Mon'!B:H,4,FALSE),"NA")</f>
        <v>NA</v>
      </c>
      <c r="S24" s="1" t="str">
        <f>iferror(vlookup(A24,'RD2 Mon'!B:H,5,FALSE),"NA")</f>
        <v>NA</v>
      </c>
      <c r="T24" s="1" t="str">
        <f>iferror(vlookup(A24,'RD2 Mon'!B:H,6,FALSE),"NA")</f>
        <v>NA</v>
      </c>
      <c r="U24" s="1" t="str">
        <f>iferror(vlookup(A24,'RD2 Mon'!B:H,7,FALSE),"NA")</f>
        <v>NA</v>
      </c>
    </row>
    <row r="25">
      <c r="A25" s="1" t="s">
        <v>48</v>
      </c>
      <c r="B25" s="3" t="s">
        <v>361</v>
      </c>
      <c r="C25" s="3" t="s">
        <v>362</v>
      </c>
      <c r="D25" s="1" t="str">
        <f t="shared" si="1"/>
        <v>No Cheating</v>
      </c>
      <c r="E25" s="1" t="str">
        <f>IFERROR(vlookup(A25,'RD1 Fri'!B:D,2,FALSE),0)</f>
        <v>West Virginia</v>
      </c>
      <c r="F25" s="1" t="str">
        <f>IFERROR(vlookup(A25,'RD1 Fri'!B:D,3,FALSE),0)</f>
        <v>Houston</v>
      </c>
      <c r="G25" s="1" t="str">
        <f>iferror(vlookup(A25,'RD1 Sat'!B:F,2,FALSE),"NA")</f>
        <v>Kansas</v>
      </c>
      <c r="H25" s="1" t="str">
        <f>iferror(vlookup(A25,'RD1 Sat'!B:F,3,FALSE),"NA")</f>
        <v>Alabama</v>
      </c>
      <c r="I25" s="1" t="str">
        <f>iferror(vlookup(A25,'RD1 Sat'!B:F,4,FALSE),"NA")</f>
        <v/>
      </c>
      <c r="J25" s="1" t="str">
        <f>iferror(vlookup(A25,'RD1 Sat'!B:F,5,FALSE),"NA")</f>
        <v/>
      </c>
      <c r="K25" s="1" t="str">
        <f>iferror(vlookup(A25,'RD2 Sun'!B:G,2,FALSE),"NA")</f>
        <v>Villanova</v>
      </c>
      <c r="L25" s="1" t="str">
        <f>iferror(vlookup(A25,'RD2 Sun'!B:G,3,FALSE),"NA")</f>
        <v/>
      </c>
      <c r="M25" s="1" t="str">
        <f>iferror(vlookup(A25,'RD2 Sun'!B:G,4,FALSE),"NA")</f>
        <v/>
      </c>
      <c r="N25" s="1" t="str">
        <f>iferror(vlookup(A25,'RD2 Sun'!B:G,5,FALSE),"NA")</f>
        <v/>
      </c>
      <c r="O25" s="1" t="str">
        <f>iferror(vlookup(A25,'RD2 Sun'!B:G,6,FALSE),"NA")</f>
        <v/>
      </c>
      <c r="P25" s="1" t="str">
        <f>iferror(vlookup(A25,'RD2 Mon'!B:H,2,FALSE),"NA")</f>
        <v>Iowa</v>
      </c>
      <c r="Q25" s="1" t="str">
        <f>iferror(vlookup(A25,'RD2 Mon'!B:H,3,FALSE),"NA")</f>
        <v/>
      </c>
      <c r="R25" s="1" t="str">
        <f>iferror(vlookup(A25,'RD2 Mon'!B:H,4,FALSE),"NA")</f>
        <v/>
      </c>
      <c r="S25" s="1" t="str">
        <f>iferror(vlookup(A25,'RD2 Mon'!B:H,5,FALSE),"NA")</f>
        <v/>
      </c>
      <c r="T25" s="1" t="str">
        <f>iferror(vlookup(A25,'RD2 Mon'!B:H,6,FALSE),"NA")</f>
        <v/>
      </c>
      <c r="U25" s="1" t="str">
        <f>iferror(vlookup(A25,'RD2 Mon'!B:H,7,FALSE),"NA")</f>
        <v/>
      </c>
    </row>
    <row r="26">
      <c r="A26" s="1" t="s">
        <v>15</v>
      </c>
      <c r="B26" s="3" t="s">
        <v>361</v>
      </c>
      <c r="C26" s="3" t="s">
        <v>362</v>
      </c>
      <c r="D26" s="1" t="str">
        <f t="shared" si="1"/>
        <v>No Cheating</v>
      </c>
      <c r="E26" s="1" t="str">
        <f>IFERROR(vlookup(A26,'RD1 Fri'!B:D,2,FALSE),0)</f>
        <v>Villanova</v>
      </c>
      <c r="F26" s="1" t="str">
        <f>IFERROR(vlookup(A26,'RD1 Fri'!B:D,3,FALSE),0)</f>
        <v>Oklahoma State</v>
      </c>
      <c r="G26" s="1" t="str">
        <f>iferror(vlookup(A26,'RD1 Sat'!B:F,2,FALSE),"NA")</f>
        <v>Florida State</v>
      </c>
      <c r="H26" s="1" t="str">
        <f>iferror(vlookup(A26,'RD1 Sat'!B:F,3,FALSE),"NA")</f>
        <v>Iowa</v>
      </c>
      <c r="I26" s="1" t="str">
        <f>iferror(vlookup(A26,'RD1 Sat'!B:F,4,FALSE),"NA")</f>
        <v/>
      </c>
      <c r="J26" s="1" t="str">
        <f>iferror(vlookup(A26,'RD1 Sat'!B:F,5,FALSE),"NA")</f>
        <v/>
      </c>
      <c r="K26" s="1" t="str">
        <f>iferror(vlookup(A26,'RD2 Sun'!B:G,2,FALSE),"NA")</f>
        <v>Houston</v>
      </c>
      <c r="L26" s="1" t="str">
        <f>iferror(vlookup(A26,'RD2 Sun'!B:G,3,FALSE),"NA")</f>
        <v/>
      </c>
      <c r="M26" s="1" t="str">
        <f>iferror(vlookup(A26,'RD2 Sun'!B:G,4,FALSE),"NA")</f>
        <v/>
      </c>
      <c r="N26" s="1" t="str">
        <f>iferror(vlookup(A26,'RD2 Sun'!B:G,5,FALSE),"NA")</f>
        <v/>
      </c>
      <c r="O26" s="1" t="str">
        <f>iferror(vlookup(A26,'RD2 Sun'!B:G,6,FALSE),"NA")</f>
        <v/>
      </c>
      <c r="P26" s="1" t="str">
        <f>iferror(vlookup(A26,'RD2 Mon'!B:H,2,FALSE),"NA")</f>
        <v>Alabama</v>
      </c>
      <c r="Q26" s="1" t="str">
        <f>iferror(vlookup(A26,'RD2 Mon'!B:H,3,FALSE),"NA")</f>
        <v/>
      </c>
      <c r="R26" s="1" t="str">
        <f>iferror(vlookup(A26,'RD2 Mon'!B:H,4,FALSE),"NA")</f>
        <v/>
      </c>
      <c r="S26" s="1" t="str">
        <f>iferror(vlookup(A26,'RD2 Mon'!B:H,5,FALSE),"NA")</f>
        <v/>
      </c>
      <c r="T26" s="1" t="str">
        <f>iferror(vlookup(A26,'RD2 Mon'!B:H,6,FALSE),"NA")</f>
        <v/>
      </c>
      <c r="U26" s="1" t="str">
        <f>iferror(vlookup(A26,'RD2 Mon'!B:H,7,FALSE),"NA")</f>
        <v/>
      </c>
      <c r="V26" s="1" t="str">
        <f>vlookup(A26,'RD 3 Saturday'!B:C,2,FALSE)</f>
        <v>Syracuse</v>
      </c>
      <c r="W26" s="1" t="str">
        <f>vlookup(A26,'Form Responses 6'!B:C,2,FALSE)</f>
        <v>#N/A</v>
      </c>
    </row>
    <row r="27">
      <c r="A27" s="1" t="s">
        <v>160</v>
      </c>
      <c r="B27" s="3" t="s">
        <v>361</v>
      </c>
      <c r="C27" s="3" t="s">
        <v>362</v>
      </c>
      <c r="D27" s="1" t="str">
        <f t="shared" si="1"/>
        <v>Cheating</v>
      </c>
      <c r="E27" s="1" t="str">
        <f>IFERROR(vlookup(A27,'RD1 Fri'!B:D,2,FALSE),0)</f>
        <v>West Virginia</v>
      </c>
      <c r="F27" s="1" t="str">
        <f>IFERROR(vlookup(A27,'RD1 Fri'!B:D,3,FALSE),0)</f>
        <v>Purdue</v>
      </c>
      <c r="G27" s="1" t="str">
        <f>iferror(vlookup(A27,'RD1 Sat'!B:F,2,FALSE),"NA")</f>
        <v>NA</v>
      </c>
      <c r="H27" s="1" t="str">
        <f>iferror(vlookup(A27,'RD1 Sat'!B:F,3,FALSE),"NA")</f>
        <v>NA</v>
      </c>
      <c r="I27" s="1" t="str">
        <f>iferror(vlookup(A27,'RD1 Sat'!B:F,4,FALSE),"NA")</f>
        <v>NA</v>
      </c>
      <c r="J27" s="1" t="str">
        <f>iferror(vlookup(A27,'RD1 Sat'!B:F,5,FALSE),"NA")</f>
        <v>NA</v>
      </c>
      <c r="K27" s="1" t="str">
        <f>iferror(vlookup(A27,'RD2 Sun'!B:G,2,FALSE),"NA")</f>
        <v>NA</v>
      </c>
      <c r="L27" s="1" t="str">
        <f>iferror(vlookup(A27,'RD2 Sun'!B:G,3,FALSE),"NA")</f>
        <v>NA</v>
      </c>
      <c r="M27" s="1" t="str">
        <f>iferror(vlookup(A27,'RD2 Sun'!B:G,4,FALSE),"NA")</f>
        <v>NA</v>
      </c>
      <c r="N27" s="1" t="str">
        <f>iferror(vlookup(A27,'RD2 Sun'!B:G,5,FALSE),"NA")</f>
        <v>NA</v>
      </c>
      <c r="O27" s="1" t="str">
        <f>iferror(vlookup(A27,'RD2 Sun'!B:G,6,FALSE),"NA")</f>
        <v>NA</v>
      </c>
      <c r="P27" s="1" t="str">
        <f>iferror(vlookup(A27,'RD2 Mon'!B:H,2,FALSE),"NA")</f>
        <v>NA</v>
      </c>
      <c r="Q27" s="1" t="str">
        <f>iferror(vlookup(A27,'RD2 Mon'!B:H,3,FALSE),"NA")</f>
        <v>NA</v>
      </c>
      <c r="R27" s="1" t="str">
        <f>iferror(vlookup(A27,'RD2 Mon'!B:H,4,FALSE),"NA")</f>
        <v>NA</v>
      </c>
      <c r="S27" s="1" t="str">
        <f>iferror(vlookup(A27,'RD2 Mon'!B:H,5,FALSE),"NA")</f>
        <v>NA</v>
      </c>
      <c r="T27" s="1" t="str">
        <f>iferror(vlookup(A27,'RD2 Mon'!B:H,6,FALSE),"NA")</f>
        <v>NA</v>
      </c>
      <c r="U27" s="1" t="str">
        <f>iferror(vlookup(A27,'RD2 Mon'!B:H,7,FALSE),"NA")</f>
        <v>NA</v>
      </c>
    </row>
    <row r="28">
      <c r="A28" s="1" t="s">
        <v>22</v>
      </c>
      <c r="B28" s="3" t="s">
        <v>361</v>
      </c>
      <c r="C28" s="3" t="s">
        <v>362</v>
      </c>
      <c r="D28" s="1" t="str">
        <f t="shared" si="1"/>
        <v>No Cheating</v>
      </c>
      <c r="E28" s="1" t="str">
        <f>IFERROR(vlookup(A28,'RD1 Fri'!B:D,2,FALSE),0)</f>
        <v>Houston</v>
      </c>
      <c r="F28" s="1" t="str">
        <f>IFERROR(vlookup(A28,'RD1 Fri'!B:D,3,FALSE),0)</f>
        <v>Arkansas</v>
      </c>
      <c r="G28" s="1" t="str">
        <f>iferror(vlookup(A28,'RD1 Sat'!B:F,2,FALSE),"NA")</f>
        <v>Michigan</v>
      </c>
      <c r="H28" s="1" t="str">
        <f>iferror(vlookup(A28,'RD1 Sat'!B:F,3,FALSE),"NA")</f>
        <v>Alabama</v>
      </c>
      <c r="I28" s="1" t="str">
        <f>iferror(vlookup(A28,'RD1 Sat'!B:F,4,FALSE),"NA")</f>
        <v/>
      </c>
      <c r="J28" s="1" t="str">
        <f>iferror(vlookup(A28,'RD1 Sat'!B:F,5,FALSE),"NA")</f>
        <v/>
      </c>
      <c r="K28" s="1" t="str">
        <f>iferror(vlookup(A28,'RD2 Sun'!B:G,2,FALSE),"NA")</f>
        <v>Villanova</v>
      </c>
      <c r="L28" s="1" t="str">
        <f>iferror(vlookup(A28,'RD2 Sun'!B:G,3,FALSE),"NA")</f>
        <v/>
      </c>
      <c r="M28" s="1" t="str">
        <f>iferror(vlookup(A28,'RD2 Sun'!B:G,4,FALSE),"NA")</f>
        <v/>
      </c>
      <c r="N28" s="1" t="str">
        <f>iferror(vlookup(A28,'RD2 Sun'!B:G,5,FALSE),"NA")</f>
        <v/>
      </c>
      <c r="O28" s="1" t="str">
        <f>iferror(vlookup(A28,'RD2 Sun'!B:G,6,FALSE),"NA")</f>
        <v/>
      </c>
      <c r="P28" s="1" t="str">
        <f>iferror(vlookup(A28,'RD2 Mon'!B:H,2,FALSE),"NA")</f>
        <v>UCLA</v>
      </c>
      <c r="Q28" s="1" t="str">
        <f>iferror(vlookup(A28,'RD2 Mon'!B:H,3,FALSE),"NA")</f>
        <v/>
      </c>
      <c r="R28" s="1" t="str">
        <f>iferror(vlookup(A28,'RD2 Mon'!B:H,4,FALSE),"NA")</f>
        <v/>
      </c>
      <c r="S28" s="1" t="str">
        <f>iferror(vlookup(A28,'RD2 Mon'!B:H,5,FALSE),"NA")</f>
        <v/>
      </c>
      <c r="T28" s="1" t="str">
        <f>iferror(vlookup(A28,'RD2 Mon'!B:H,6,FALSE),"NA")</f>
        <v/>
      </c>
      <c r="U28" s="1" t="str">
        <f>iferror(vlookup(A28,'RD2 Mon'!B:H,7,FALSE),"NA")</f>
        <v/>
      </c>
      <c r="V28" s="1" t="str">
        <f>vlookup(A28,'RD 3 Saturday'!B:C,2,FALSE)</f>
        <v>Loyola IL</v>
      </c>
      <c r="W28" s="1" t="str">
        <f>vlookup(A28,'Form Responses 6'!B:C,2,FALSE)</f>
        <v>#N/A</v>
      </c>
    </row>
    <row r="29">
      <c r="A29" s="1" t="s">
        <v>77</v>
      </c>
      <c r="B29" s="3" t="s">
        <v>361</v>
      </c>
      <c r="C29" s="3" t="s">
        <v>362</v>
      </c>
      <c r="D29" s="1" t="str">
        <f t="shared" si="1"/>
        <v>No Cheating</v>
      </c>
      <c r="E29" s="1" t="str">
        <f>IFERROR(vlookup(A29,'RD1 Fri'!B:D,2,FALSE),0)</f>
        <v>West Virginia</v>
      </c>
      <c r="F29" s="1" t="str">
        <f>IFERROR(vlookup(A29,'RD1 Fri'!B:D,3,FALSE),0)</f>
        <v>Arkansas</v>
      </c>
      <c r="G29" s="1" t="str">
        <f>iferror(vlookup(A29,'RD1 Sat'!B:F,2,FALSE),"NA")</f>
        <v>Florida State</v>
      </c>
      <c r="H29" s="1" t="str">
        <f>iferror(vlookup(A29,'RD1 Sat'!B:F,3,FALSE),"NA")</f>
        <v>Texas</v>
      </c>
      <c r="I29" s="1" t="str">
        <f>iferror(vlookup(A29,'RD1 Sat'!B:F,4,FALSE),"NA")</f>
        <v/>
      </c>
      <c r="J29" s="1" t="str">
        <f>iferror(vlookup(A29,'RD1 Sat'!B:F,5,FALSE),"NA")</f>
        <v/>
      </c>
      <c r="K29" s="1" t="str">
        <f>iferror(vlookup(A29,'RD2 Sun'!B:G,2,FALSE),"NA")</f>
        <v>Villanova</v>
      </c>
      <c r="L29" s="1" t="str">
        <f>iferror(vlookup(A29,'RD2 Sun'!B:G,3,FALSE),"NA")</f>
        <v>Texas Tech</v>
      </c>
      <c r="M29" s="1" t="str">
        <f>iferror(vlookup(A29,'RD2 Sun'!B:G,4,FALSE),"NA")</f>
        <v>Oklahoma State</v>
      </c>
      <c r="N29" s="1" t="str">
        <f>iferror(vlookup(A29,'RD2 Sun'!B:G,5,FALSE),"NA")</f>
        <v>Houston</v>
      </c>
      <c r="O29" s="1" t="str">
        <f>iferror(vlookup(A29,'RD2 Sun'!B:G,6,FALSE),"NA")</f>
        <v>Baylor</v>
      </c>
      <c r="P29" s="1" t="str">
        <f>iferror(vlookup(A29,'RD2 Mon'!B:H,2,FALSE),"NA")</f>
        <v>NA</v>
      </c>
      <c r="Q29" s="1" t="str">
        <f>iferror(vlookup(A29,'RD2 Mon'!B:H,3,FALSE),"NA")</f>
        <v>NA</v>
      </c>
      <c r="R29" s="1" t="str">
        <f>iferror(vlookup(A29,'RD2 Mon'!B:H,4,FALSE),"NA")</f>
        <v>NA</v>
      </c>
      <c r="S29" s="1" t="str">
        <f>iferror(vlookup(A29,'RD2 Mon'!B:H,5,FALSE),"NA")</f>
        <v>NA</v>
      </c>
      <c r="T29" s="1" t="str">
        <f>iferror(vlookup(A29,'RD2 Mon'!B:H,6,FALSE),"NA")</f>
        <v>NA</v>
      </c>
      <c r="U29" s="1" t="str">
        <f>iferror(vlookup(A29,'RD2 Mon'!B:H,7,FALSE),"NA")</f>
        <v>NA</v>
      </c>
    </row>
    <row r="30">
      <c r="A30" s="1" t="s">
        <v>161</v>
      </c>
      <c r="B30" s="3" t="s">
        <v>361</v>
      </c>
      <c r="C30" s="3" t="s">
        <v>362</v>
      </c>
      <c r="D30" s="1" t="str">
        <f t="shared" si="1"/>
        <v>Cheating</v>
      </c>
      <c r="E30" s="1" t="str">
        <f>IFERROR(vlookup(A30,'RD1 Fri'!B:D,2,FALSE),0)</f>
        <v>Arkansas</v>
      </c>
      <c r="F30" s="1" t="str">
        <f>IFERROR(vlookup(A30,'RD1 Fri'!B:D,3,FALSE),0)</f>
        <v>Clemson</v>
      </c>
      <c r="G30" s="1" t="str">
        <f>iferror(vlookup(A30,'RD1 Sat'!B:F,2,FALSE),"NA")</f>
        <v>NA</v>
      </c>
      <c r="H30" s="1" t="str">
        <f>iferror(vlookup(A30,'RD1 Sat'!B:F,3,FALSE),"NA")</f>
        <v>NA</v>
      </c>
      <c r="I30" s="1" t="str">
        <f>iferror(vlookup(A30,'RD1 Sat'!B:F,4,FALSE),"NA")</f>
        <v>NA</v>
      </c>
      <c r="J30" s="1" t="str">
        <f>iferror(vlookup(A30,'RD1 Sat'!B:F,5,FALSE),"NA")</f>
        <v>NA</v>
      </c>
      <c r="K30" s="1" t="str">
        <f>iferror(vlookup(A30,'RD2 Sun'!B:G,2,FALSE),"NA")</f>
        <v>NA</v>
      </c>
      <c r="L30" s="1" t="str">
        <f>iferror(vlookup(A30,'RD2 Sun'!B:G,3,FALSE),"NA")</f>
        <v>NA</v>
      </c>
      <c r="M30" s="1" t="str">
        <f>iferror(vlookup(A30,'RD2 Sun'!B:G,4,FALSE),"NA")</f>
        <v>NA</v>
      </c>
      <c r="N30" s="1" t="str">
        <f>iferror(vlookup(A30,'RD2 Sun'!B:G,5,FALSE),"NA")</f>
        <v>NA</v>
      </c>
      <c r="O30" s="1" t="str">
        <f>iferror(vlookup(A30,'RD2 Sun'!B:G,6,FALSE),"NA")</f>
        <v>NA</v>
      </c>
      <c r="P30" s="1" t="str">
        <f>iferror(vlookup(A30,'RD2 Mon'!B:H,2,FALSE),"NA")</f>
        <v>NA</v>
      </c>
      <c r="Q30" s="1" t="str">
        <f>iferror(vlookup(A30,'RD2 Mon'!B:H,3,FALSE),"NA")</f>
        <v>NA</v>
      </c>
      <c r="R30" s="1" t="str">
        <f>iferror(vlookup(A30,'RD2 Mon'!B:H,4,FALSE),"NA")</f>
        <v>NA</v>
      </c>
      <c r="S30" s="1" t="str">
        <f>iferror(vlookup(A30,'RD2 Mon'!B:H,5,FALSE),"NA")</f>
        <v>NA</v>
      </c>
      <c r="T30" s="1" t="str">
        <f>iferror(vlookup(A30,'RD2 Mon'!B:H,6,FALSE),"NA")</f>
        <v>NA</v>
      </c>
      <c r="U30" s="1" t="str">
        <f>iferror(vlookup(A30,'RD2 Mon'!B:H,7,FALSE),"NA")</f>
        <v>NA</v>
      </c>
    </row>
    <row r="31">
      <c r="A31" s="1" t="s">
        <v>162</v>
      </c>
      <c r="B31" s="3" t="s">
        <v>361</v>
      </c>
      <c r="C31" s="3" t="s">
        <v>362</v>
      </c>
      <c r="D31" s="1" t="str">
        <f t="shared" si="1"/>
        <v>Cheating</v>
      </c>
      <c r="E31" s="1" t="str">
        <f>IFERROR(vlookup(A31,'RD1 Fri'!B:D,2,FALSE),0)</f>
        <v>Houston</v>
      </c>
      <c r="F31" s="1" t="str">
        <f>IFERROR(vlookup(A31,'RD1 Fri'!B:D,3,FALSE),0)</f>
        <v>Ohio State</v>
      </c>
      <c r="G31" s="1" t="str">
        <f>iferror(vlookup(A31,'RD1 Sat'!B:F,2,FALSE),"NA")</f>
        <v>NA</v>
      </c>
      <c r="H31" s="1" t="str">
        <f>iferror(vlookup(A31,'RD1 Sat'!B:F,3,FALSE),"NA")</f>
        <v>NA</v>
      </c>
      <c r="I31" s="1" t="str">
        <f>iferror(vlookup(A31,'RD1 Sat'!B:F,4,FALSE),"NA")</f>
        <v>NA</v>
      </c>
      <c r="J31" s="1" t="str">
        <f>iferror(vlookup(A31,'RD1 Sat'!B:F,5,FALSE),"NA")</f>
        <v>NA</v>
      </c>
      <c r="K31" s="1" t="str">
        <f>iferror(vlookup(A31,'RD2 Sun'!B:G,2,FALSE),"NA")</f>
        <v>NA</v>
      </c>
      <c r="L31" s="1" t="str">
        <f>iferror(vlookup(A31,'RD2 Sun'!B:G,3,FALSE),"NA")</f>
        <v>NA</v>
      </c>
      <c r="M31" s="1" t="str">
        <f>iferror(vlookup(A31,'RD2 Sun'!B:G,4,FALSE),"NA")</f>
        <v>NA</v>
      </c>
      <c r="N31" s="1" t="str">
        <f>iferror(vlookup(A31,'RD2 Sun'!B:G,5,FALSE),"NA")</f>
        <v>NA</v>
      </c>
      <c r="O31" s="1" t="str">
        <f>iferror(vlookup(A31,'RD2 Sun'!B:G,6,FALSE),"NA")</f>
        <v>NA</v>
      </c>
      <c r="P31" s="1" t="str">
        <f>iferror(vlookup(A31,'RD2 Mon'!B:H,2,FALSE),"NA")</f>
        <v>NA</v>
      </c>
      <c r="Q31" s="1" t="str">
        <f>iferror(vlookup(A31,'RD2 Mon'!B:H,3,FALSE),"NA")</f>
        <v>NA</v>
      </c>
      <c r="R31" s="1" t="str">
        <f>iferror(vlookup(A31,'RD2 Mon'!B:H,4,FALSE),"NA")</f>
        <v>NA</v>
      </c>
      <c r="S31" s="1" t="str">
        <f>iferror(vlookup(A31,'RD2 Mon'!B:H,5,FALSE),"NA")</f>
        <v>NA</v>
      </c>
      <c r="T31" s="1" t="str">
        <f>iferror(vlookup(A31,'RD2 Mon'!B:H,6,FALSE),"NA")</f>
        <v>NA</v>
      </c>
      <c r="U31" s="1" t="str">
        <f>iferror(vlookup(A31,'RD2 Mon'!B:H,7,FALSE),"NA")</f>
        <v>NA</v>
      </c>
    </row>
    <row r="32">
      <c r="A32" s="1" t="s">
        <v>42</v>
      </c>
      <c r="B32" s="3" t="s">
        <v>361</v>
      </c>
      <c r="C32" s="3" t="s">
        <v>362</v>
      </c>
      <c r="D32" s="1" t="str">
        <f t="shared" si="1"/>
        <v>No Cheating</v>
      </c>
      <c r="E32" s="1" t="str">
        <f>IFERROR(vlookup(A32,'RD1 Fri'!B:D,2,FALSE),0)</f>
        <v>Florida</v>
      </c>
      <c r="F32" s="1" t="str">
        <f>IFERROR(vlookup(A32,'RD1 Fri'!B:D,3,FALSE),0)</f>
        <v>Texas Tech</v>
      </c>
      <c r="G32" s="1" t="str">
        <f>iferror(vlookup(A32,'RD1 Sat'!B:F,2,FALSE),"NA")</f>
        <v>USC</v>
      </c>
      <c r="H32" s="1" t="str">
        <f>iferror(vlookup(A32,'RD1 Sat'!B:F,3,FALSE),"NA")</f>
        <v>Colorado</v>
      </c>
      <c r="I32" s="1" t="str">
        <f>iferror(vlookup(A32,'RD1 Sat'!B:F,4,FALSE),"NA")</f>
        <v/>
      </c>
      <c r="J32" s="1" t="str">
        <f>iferror(vlookup(A32,'RD1 Sat'!B:F,5,FALSE),"NA")</f>
        <v/>
      </c>
      <c r="K32" s="1" t="str">
        <f>iferror(vlookup(A32,'RD2 Sun'!B:G,2,FALSE),"NA")</f>
        <v>Villanova</v>
      </c>
      <c r="L32" s="1" t="str">
        <f>iferror(vlookup(A32,'RD2 Sun'!B:G,3,FALSE),"NA")</f>
        <v/>
      </c>
      <c r="M32" s="1" t="str">
        <f>iferror(vlookup(A32,'RD2 Sun'!B:G,4,FALSE),"NA")</f>
        <v/>
      </c>
      <c r="N32" s="1" t="str">
        <f>iferror(vlookup(A32,'RD2 Sun'!B:G,5,FALSE),"NA")</f>
        <v/>
      </c>
      <c r="O32" s="1" t="str">
        <f>iferror(vlookup(A32,'RD2 Sun'!B:G,6,FALSE),"NA")</f>
        <v/>
      </c>
      <c r="P32" s="1" t="str">
        <f>iferror(vlookup(A32,'RD2 Mon'!B:H,2,FALSE),"NA")</f>
        <v>Iowa</v>
      </c>
      <c r="Q32" s="1" t="str">
        <f>iferror(vlookup(A32,'RD2 Mon'!B:H,3,FALSE),"NA")</f>
        <v/>
      </c>
      <c r="R32" s="1" t="str">
        <f>iferror(vlookup(A32,'RD2 Mon'!B:H,4,FALSE),"NA")</f>
        <v/>
      </c>
      <c r="S32" s="1" t="str">
        <f>iferror(vlookup(A32,'RD2 Mon'!B:H,5,FALSE),"NA")</f>
        <v/>
      </c>
      <c r="T32" s="1" t="str">
        <f>iferror(vlookup(A32,'RD2 Mon'!B:H,6,FALSE),"NA")</f>
        <v/>
      </c>
      <c r="U32" s="1" t="str">
        <f>iferror(vlookup(A32,'RD2 Mon'!B:H,7,FALSE),"NA")</f>
        <v/>
      </c>
    </row>
    <row r="33">
      <c r="A33" s="1" t="s">
        <v>21</v>
      </c>
      <c r="B33" s="3" t="s">
        <v>361</v>
      </c>
      <c r="C33" s="3" t="s">
        <v>362</v>
      </c>
      <c r="D33" s="1" t="str">
        <f t="shared" si="1"/>
        <v>No Cheating</v>
      </c>
      <c r="E33" s="1" t="str">
        <f>IFERROR(vlookup(A33,'RD1 Fri'!B:D,2,FALSE),0)</f>
        <v>Oklahoma State</v>
      </c>
      <c r="F33" s="1" t="str">
        <f>IFERROR(vlookup(A33,'RD1 Fri'!B:D,3,FALSE),0)</f>
        <v>West Virginia</v>
      </c>
      <c r="G33" s="1" t="str">
        <f>iferror(vlookup(A33,'RD1 Sat'!B:F,2,FALSE),"NA")</f>
        <v>Kansas</v>
      </c>
      <c r="H33" s="1" t="str">
        <f>iferror(vlookup(A33,'RD1 Sat'!B:F,3,FALSE),"NA")</f>
        <v>Iowa</v>
      </c>
      <c r="I33" s="1" t="str">
        <f>iferror(vlookup(A33,'RD1 Sat'!B:F,4,FALSE),"NA")</f>
        <v/>
      </c>
      <c r="J33" s="1" t="str">
        <f>iferror(vlookup(A33,'RD1 Sat'!B:F,5,FALSE),"NA")</f>
        <v/>
      </c>
      <c r="K33" s="1" t="str">
        <f>iferror(vlookup(A33,'RD2 Sun'!B:G,2,FALSE),"NA")</f>
        <v>Houston</v>
      </c>
      <c r="L33" s="1" t="str">
        <f>iferror(vlookup(A33,'RD2 Sun'!B:G,3,FALSE),"NA")</f>
        <v/>
      </c>
      <c r="M33" s="1" t="str">
        <f>iferror(vlookup(A33,'RD2 Sun'!B:G,4,FALSE),"NA")</f>
        <v/>
      </c>
      <c r="N33" s="1" t="str">
        <f>iferror(vlookup(A33,'RD2 Sun'!B:G,5,FALSE),"NA")</f>
        <v/>
      </c>
      <c r="O33" s="1" t="str">
        <f>iferror(vlookup(A33,'RD2 Sun'!B:G,6,FALSE),"NA")</f>
        <v/>
      </c>
      <c r="P33" s="1" t="str">
        <f>iferror(vlookup(A33,'RD2 Mon'!B:H,2,FALSE),"NA")</f>
        <v>Creighton</v>
      </c>
      <c r="R33" s="1" t="str">
        <f>iferror(vlookup(A33,'RD2 Mon'!B:H,4,FALSE),"NA")</f>
        <v/>
      </c>
      <c r="S33" s="1" t="str">
        <f>iferror(vlookup(A33,'RD2 Mon'!B:H,5,FALSE),"NA")</f>
        <v/>
      </c>
      <c r="T33" s="1" t="str">
        <f>iferror(vlookup(A33,'RD2 Mon'!B:H,6,FALSE),"NA")</f>
        <v/>
      </c>
      <c r="U33" s="1" t="str">
        <f>iferror(vlookup(A33,'RD2 Mon'!B:H,7,FALSE),"NA")</f>
        <v/>
      </c>
      <c r="V33" s="1" t="str">
        <f>vlookup(A33,'RD 3 Saturday'!B:C,2,FALSE)</f>
        <v>Loyola IL</v>
      </c>
      <c r="W33" s="1" t="str">
        <f>vlookup(A33,'Form Responses 6'!B:C,2,FALSE)</f>
        <v>#N/A</v>
      </c>
    </row>
    <row r="34">
      <c r="A34" s="1" t="s">
        <v>20</v>
      </c>
      <c r="B34" s="3" t="s">
        <v>361</v>
      </c>
      <c r="C34" s="3" t="s">
        <v>362</v>
      </c>
      <c r="D34" s="1" t="str">
        <f t="shared" si="1"/>
        <v>No Cheating</v>
      </c>
      <c r="E34" s="1" t="str">
        <f>IFERROR(vlookup(A34,'RD1 Fri'!B:D,2,FALSE),0)</f>
        <v>Purdue</v>
      </c>
      <c r="F34" s="1" t="str">
        <f>IFERROR(vlookup(A34,'RD1 Fri'!B:D,3,FALSE),0)</f>
        <v>West Virginia</v>
      </c>
      <c r="G34" s="1" t="str">
        <f>iferror(vlookup(A34,'RD1 Sat'!B:F,2,FALSE),"NA")</f>
        <v>Alabama</v>
      </c>
      <c r="H34" s="1" t="str">
        <f>iferror(vlookup(A34,'RD1 Sat'!B:F,3,FALSE),"NA")</f>
        <v>Florida State</v>
      </c>
      <c r="I34" s="1" t="str">
        <f>iferror(vlookup(A34,'RD1 Sat'!B:F,4,FALSE),"NA")</f>
        <v>Iowa</v>
      </c>
      <c r="J34" s="1" t="str">
        <f>iferror(vlookup(A34,'RD1 Sat'!B:F,5,FALSE),"NA")</f>
        <v>Oregon</v>
      </c>
      <c r="K34" s="1" t="str">
        <f>iferror(vlookup(A34,'RD2 Sun'!B:G,2,FALSE),"NA")</f>
        <v>Houston</v>
      </c>
      <c r="L34" s="1" t="str">
        <f>iferror(vlookup(A34,'RD2 Sun'!B:G,3,FALSE),"NA")</f>
        <v/>
      </c>
      <c r="M34" s="1" t="str">
        <f>iferror(vlookup(A34,'RD2 Sun'!B:G,4,FALSE),"NA")</f>
        <v/>
      </c>
      <c r="N34" s="1" t="str">
        <f>iferror(vlookup(A34,'RD2 Sun'!B:G,5,FALSE),"NA")</f>
        <v/>
      </c>
      <c r="O34" s="1" t="str">
        <f>iferror(vlookup(A34,'RD2 Sun'!B:G,6,FALSE),"NA")</f>
        <v/>
      </c>
      <c r="P34" s="1" t="str">
        <f>iferror(vlookup(A34,'RD2 Mon'!B:H,2,FALSE),"NA")</f>
        <v>Gonzaga</v>
      </c>
      <c r="Q34" s="1" t="str">
        <f>iferror(vlookup(A34,'RD2 Mon'!B:H,3,FALSE),"NA")</f>
        <v/>
      </c>
      <c r="R34" s="1" t="str">
        <f>iferror(vlookup(A34,'RD2 Mon'!B:H,4,FALSE),"NA")</f>
        <v/>
      </c>
      <c r="S34" s="1" t="str">
        <f>iferror(vlookup(A34,'RD2 Mon'!B:H,5,FALSE),"NA")</f>
        <v/>
      </c>
      <c r="T34" s="1" t="str">
        <f>iferror(vlookup(A34,'RD2 Mon'!B:H,6,FALSE),"NA")</f>
        <v/>
      </c>
      <c r="U34" s="1" t="str">
        <f>iferror(vlookup(A34,'RD2 Mon'!B:H,7,FALSE),"NA")</f>
        <v/>
      </c>
      <c r="V34" s="1" t="str">
        <f>vlookup(A34,'RD 3 Saturday'!B:C,2,FALSE)</f>
        <v>Loyola IL</v>
      </c>
      <c r="W34" s="1" t="str">
        <f>vlookup(A34,'Form Responses 6'!B:C,2,FALSE)</f>
        <v>#N/A</v>
      </c>
    </row>
    <row r="35">
      <c r="A35" s="1" t="s">
        <v>39</v>
      </c>
      <c r="B35" s="3" t="s">
        <v>361</v>
      </c>
      <c r="C35" s="3" t="s">
        <v>363</v>
      </c>
      <c r="D35" s="1" t="str">
        <f t="shared" si="1"/>
        <v>No Cheating</v>
      </c>
      <c r="E35" s="1" t="str">
        <f>IFERROR(vlookup(A35,'RD1 Fri'!B:D,2,FALSE),0)</f>
        <v>Loyola IL</v>
      </c>
      <c r="F35" s="1" t="str">
        <f>IFERROR(vlookup(A35,'RD1 Fri'!B:D,3,FALSE),0)</f>
        <v>Illinois</v>
      </c>
      <c r="G35" s="1" t="str">
        <f>iferror(vlookup(A35,'RD1 Sat'!B:F,2,FALSE),"NA")</f>
        <v>Florida State</v>
      </c>
      <c r="H35" s="1" t="str">
        <f>iferror(vlookup(A35,'RD1 Sat'!B:F,3,FALSE),"NA")</f>
        <v>Marlyand</v>
      </c>
      <c r="I35" s="1" t="str">
        <f>iferror(vlookup(A35,'RD1 Sat'!B:F,4,FALSE),"NA")</f>
        <v/>
      </c>
      <c r="J35" s="1" t="str">
        <f>iferror(vlookup(A35,'RD1 Sat'!B:F,5,FALSE),"NA")</f>
        <v/>
      </c>
      <c r="K35" s="1" t="str">
        <f>iferror(vlookup(A35,'RD2 Sun'!B:G,2,FALSE),"NA")</f>
        <v>Oklahoma State</v>
      </c>
      <c r="L35" s="1" t="str">
        <f>iferror(vlookup(A35,'RD2 Sun'!B:G,3,FALSE),"NA")</f>
        <v/>
      </c>
      <c r="M35" s="1" t="str">
        <f>iferror(vlookup(A35,'RD2 Sun'!B:G,4,FALSE),"NA")</f>
        <v/>
      </c>
      <c r="N35" s="1" t="str">
        <f>iferror(vlookup(A35,'RD2 Sun'!B:G,5,FALSE),"NA")</f>
        <v/>
      </c>
      <c r="O35" s="1" t="str">
        <f>iferror(vlookup(A35,'RD2 Sun'!B:G,6,FALSE),"NA")</f>
        <v/>
      </c>
      <c r="P35" s="1" t="str">
        <f>iferror(vlookup(A35,'RD2 Mon'!B:H,2,FALSE),"NA")</f>
        <v>UCLA</v>
      </c>
      <c r="Q35" s="1" t="str">
        <f>iferror(vlookup(A35,'RD2 Mon'!B:H,3,FALSE),"NA")</f>
        <v>Colorado</v>
      </c>
      <c r="R35" s="1" t="str">
        <f>iferror(vlookup(A35,'RD2 Mon'!B:H,4,FALSE),"NA")</f>
        <v>Kansas</v>
      </c>
      <c r="S35" s="1" t="str">
        <f>iferror(vlookup(A35,'RD2 Mon'!B:H,5,FALSE),"NA")</f>
        <v>Creighton</v>
      </c>
      <c r="T35" s="1" t="str">
        <f>iferror(vlookup(A35,'RD2 Mon'!B:H,6,FALSE),"NA")</f>
        <v>Alabama</v>
      </c>
      <c r="U35" s="1" t="str">
        <f>iferror(vlookup(A35,'RD2 Mon'!B:H,7,FALSE),"NA")</f>
        <v>Gonzaga</v>
      </c>
    </row>
    <row r="36">
      <c r="A36" s="1" t="s">
        <v>163</v>
      </c>
      <c r="B36" s="3" t="s">
        <v>361</v>
      </c>
      <c r="C36" s="3" t="s">
        <v>362</v>
      </c>
      <c r="D36" s="1" t="str">
        <f t="shared" si="1"/>
        <v>Cheating</v>
      </c>
      <c r="E36" s="1" t="str">
        <f>IFERROR(vlookup(A36,'RD1 Fri'!B:D,2,FALSE),0)</f>
        <v>Purdue</v>
      </c>
      <c r="F36" s="1" t="str">
        <f>IFERROR(vlookup(A36,'RD1 Fri'!B:D,3,FALSE),0)</f>
        <v>West Virginia</v>
      </c>
      <c r="G36" s="1" t="str">
        <f>iferror(vlookup(A36,'RD1 Sat'!B:F,2,FALSE),"NA")</f>
        <v>NA</v>
      </c>
      <c r="H36" s="1" t="str">
        <f>iferror(vlookup(A36,'RD1 Sat'!B:F,3,FALSE),"NA")</f>
        <v>NA</v>
      </c>
      <c r="I36" s="1" t="str">
        <f>iferror(vlookup(A36,'RD1 Sat'!B:F,4,FALSE),"NA")</f>
        <v>NA</v>
      </c>
      <c r="J36" s="1" t="str">
        <f>iferror(vlookup(A36,'RD1 Sat'!B:F,5,FALSE),"NA")</f>
        <v>NA</v>
      </c>
      <c r="K36" s="1" t="str">
        <f>iferror(vlookup(A36,'RD2 Sun'!B:G,2,FALSE),"NA")</f>
        <v>NA</v>
      </c>
      <c r="L36" s="1" t="str">
        <f>iferror(vlookup(A36,'RD2 Sun'!B:G,3,FALSE),"NA")</f>
        <v>NA</v>
      </c>
      <c r="M36" s="1" t="str">
        <f>iferror(vlookup(A36,'RD2 Sun'!B:G,4,FALSE),"NA")</f>
        <v>NA</v>
      </c>
      <c r="N36" s="1" t="str">
        <f>iferror(vlookup(A36,'RD2 Sun'!B:G,5,FALSE),"NA")</f>
        <v>NA</v>
      </c>
      <c r="O36" s="1" t="str">
        <f>iferror(vlookup(A36,'RD2 Sun'!B:G,6,FALSE),"NA")</f>
        <v>NA</v>
      </c>
      <c r="P36" s="1" t="str">
        <f>iferror(vlookup(A36,'RD2 Mon'!B:H,2,FALSE),"NA")</f>
        <v>NA</v>
      </c>
      <c r="Q36" s="1" t="str">
        <f>iferror(vlookup(A36,'RD2 Mon'!B:H,3,FALSE),"NA")</f>
        <v>NA</v>
      </c>
      <c r="R36" s="1" t="str">
        <f>iferror(vlookup(A36,'RD2 Mon'!B:H,4,FALSE),"NA")</f>
        <v>NA</v>
      </c>
      <c r="S36" s="1" t="str">
        <f>iferror(vlookup(A36,'RD2 Mon'!B:H,5,FALSE),"NA")</f>
        <v>NA</v>
      </c>
      <c r="T36" s="1" t="str">
        <f>iferror(vlookup(A36,'RD2 Mon'!B:H,6,FALSE),"NA")</f>
        <v>NA</v>
      </c>
      <c r="U36" s="1" t="str">
        <f>iferror(vlookup(A36,'RD2 Mon'!B:H,7,FALSE),"NA")</f>
        <v>NA</v>
      </c>
    </row>
    <row r="37">
      <c r="A37" s="1" t="s">
        <v>164</v>
      </c>
      <c r="B37" s="3" t="s">
        <v>361</v>
      </c>
      <c r="C37" s="3" t="s">
        <v>362</v>
      </c>
      <c r="D37" s="1" t="str">
        <f t="shared" si="1"/>
        <v>Cheating</v>
      </c>
      <c r="E37" s="1" t="str">
        <f>IFERROR(vlookup(A37,'RD1 Fri'!B:D,2,FALSE),0)</f>
        <v>Purdue</v>
      </c>
      <c r="F37" s="1" t="str">
        <f>IFERROR(vlookup(A37,'RD1 Fri'!B:D,3,FALSE),0)</f>
        <v>Oklahoma State</v>
      </c>
      <c r="G37" s="1" t="str">
        <f>iferror(vlookup(A37,'RD1 Sat'!B:F,2,FALSE),"NA")</f>
        <v>NA</v>
      </c>
      <c r="H37" s="1" t="str">
        <f>iferror(vlookup(A37,'RD1 Sat'!B:F,3,FALSE),"NA")</f>
        <v>NA</v>
      </c>
      <c r="I37" s="1" t="str">
        <f>iferror(vlookup(A37,'RD1 Sat'!B:F,4,FALSE),"NA")</f>
        <v>NA</v>
      </c>
      <c r="J37" s="1" t="str">
        <f>iferror(vlookup(A37,'RD1 Sat'!B:F,5,FALSE),"NA")</f>
        <v>NA</v>
      </c>
      <c r="K37" s="1" t="str">
        <f>iferror(vlookup(A37,'RD2 Sun'!B:G,2,FALSE),"NA")</f>
        <v>NA</v>
      </c>
      <c r="L37" s="1" t="str">
        <f>iferror(vlookup(A37,'RD2 Sun'!B:G,3,FALSE),"NA")</f>
        <v>NA</v>
      </c>
      <c r="M37" s="1" t="str">
        <f>iferror(vlookup(A37,'RD2 Sun'!B:G,4,FALSE),"NA")</f>
        <v>NA</v>
      </c>
      <c r="N37" s="1" t="str">
        <f>iferror(vlookup(A37,'RD2 Sun'!B:G,5,FALSE),"NA")</f>
        <v>NA</v>
      </c>
      <c r="O37" s="1" t="str">
        <f>iferror(vlookup(A37,'RD2 Sun'!B:G,6,FALSE),"NA")</f>
        <v>NA</v>
      </c>
      <c r="P37" s="1" t="str">
        <f>iferror(vlookup(A37,'RD2 Mon'!B:H,2,FALSE),"NA")</f>
        <v>NA</v>
      </c>
      <c r="Q37" s="1" t="str">
        <f>iferror(vlookup(A37,'RD2 Mon'!B:H,3,FALSE),"NA")</f>
        <v>NA</v>
      </c>
      <c r="R37" s="1" t="str">
        <f>iferror(vlookup(A37,'RD2 Mon'!B:H,4,FALSE),"NA")</f>
        <v>NA</v>
      </c>
      <c r="S37" s="1" t="str">
        <f>iferror(vlookup(A37,'RD2 Mon'!B:H,5,FALSE),"NA")</f>
        <v>NA</v>
      </c>
      <c r="T37" s="1" t="str">
        <f>iferror(vlookup(A37,'RD2 Mon'!B:H,6,FALSE),"NA")</f>
        <v>NA</v>
      </c>
      <c r="U37" s="1" t="str">
        <f>iferror(vlookup(A37,'RD2 Mon'!B:H,7,FALSE),"NA")</f>
        <v>NA</v>
      </c>
    </row>
    <row r="38">
      <c r="A38" s="1" t="s">
        <v>102</v>
      </c>
      <c r="B38" s="3" t="s">
        <v>361</v>
      </c>
      <c r="C38" s="3" t="s">
        <v>362</v>
      </c>
      <c r="D38" s="1" t="str">
        <f t="shared" si="1"/>
        <v>Cheating</v>
      </c>
      <c r="E38" s="1" t="str">
        <f>IFERROR(vlookup(A38,'RD1 Fri'!B:D,2,FALSE),0)</f>
        <v>Houston</v>
      </c>
      <c r="F38" s="1" t="str">
        <f>IFERROR(vlookup(A38,'RD1 Fri'!B:D,3,FALSE),0)</f>
        <v>Arkansas</v>
      </c>
      <c r="G38" s="1" t="str">
        <f>iferror(vlookup(A38,'RD1 Sat'!B:F,2,FALSE),"NA")</f>
        <v>BYU</v>
      </c>
      <c r="H38" s="1" t="str">
        <f>iferror(vlookup(A38,'RD1 Sat'!B:F,3,FALSE),"NA")</f>
        <v>Virginia</v>
      </c>
      <c r="I38" s="1" t="str">
        <f>iferror(vlookup(A38,'RD1 Sat'!B:F,4,FALSE),"NA")</f>
        <v/>
      </c>
      <c r="J38" s="1" t="str">
        <f>iferror(vlookup(A38,'RD1 Sat'!B:F,5,FALSE),"NA")</f>
        <v/>
      </c>
      <c r="K38" s="1" t="str">
        <f>iferror(vlookup(A38,'RD2 Sun'!B:G,2,FALSE),"NA")</f>
        <v>NA</v>
      </c>
      <c r="L38" s="1" t="str">
        <f>iferror(vlookup(A38,'RD2 Sun'!B:G,3,FALSE),"NA")</f>
        <v>NA</v>
      </c>
      <c r="M38" s="1" t="str">
        <f>iferror(vlookup(A38,'RD2 Sun'!B:G,4,FALSE),"NA")</f>
        <v>NA</v>
      </c>
      <c r="N38" s="1" t="str">
        <f>iferror(vlookup(A38,'RD2 Sun'!B:G,5,FALSE),"NA")</f>
        <v>NA</v>
      </c>
      <c r="O38" s="1" t="str">
        <f>iferror(vlookup(A38,'RD2 Sun'!B:G,6,FALSE),"NA")</f>
        <v>NA</v>
      </c>
      <c r="P38" s="1" t="str">
        <f>iferror(vlookup(A38,'RD2 Mon'!B:H,2,FALSE),"NA")</f>
        <v>NA</v>
      </c>
      <c r="Q38" s="1" t="str">
        <f>iferror(vlookup(A38,'RD2 Mon'!B:H,3,FALSE),"NA")</f>
        <v>NA</v>
      </c>
      <c r="R38" s="1" t="str">
        <f>iferror(vlookup(A38,'RD2 Mon'!B:H,4,FALSE),"NA")</f>
        <v>NA</v>
      </c>
      <c r="S38" s="1" t="str">
        <f>iferror(vlookup(A38,'RD2 Mon'!B:H,5,FALSE),"NA")</f>
        <v>NA</v>
      </c>
      <c r="T38" s="1" t="str">
        <f>iferror(vlookup(A38,'RD2 Mon'!B:H,6,FALSE),"NA")</f>
        <v>NA</v>
      </c>
      <c r="U38" s="1" t="str">
        <f>iferror(vlookup(A38,'RD2 Mon'!B:H,7,FALSE),"NA")</f>
        <v>NA</v>
      </c>
    </row>
    <row r="39">
      <c r="A39" s="1" t="s">
        <v>165</v>
      </c>
      <c r="B39" s="3" t="s">
        <v>361</v>
      </c>
      <c r="C39" s="3" t="s">
        <v>362</v>
      </c>
      <c r="D39" s="1" t="str">
        <f t="shared" si="1"/>
        <v>Cheating</v>
      </c>
      <c r="E39" s="1" t="str">
        <f>IFERROR(vlookup(A39,'RD1 Fri'!B:D,2,FALSE),0)</f>
        <v>Villanova</v>
      </c>
      <c r="F39" s="1" t="str">
        <f>IFERROR(vlookup(A39,'RD1 Fri'!B:D,3,FALSE),0)</f>
        <v>Tennessee</v>
      </c>
      <c r="G39" s="1" t="str">
        <f>iferror(vlookup(A39,'RD1 Sat'!B:F,2,FALSE),"NA")</f>
        <v>NA</v>
      </c>
      <c r="H39" s="1" t="str">
        <f>iferror(vlookup(A39,'RD1 Sat'!B:F,3,FALSE),"NA")</f>
        <v>NA</v>
      </c>
      <c r="I39" s="1" t="str">
        <f>iferror(vlookup(A39,'RD1 Sat'!B:F,4,FALSE),"NA")</f>
        <v>NA</v>
      </c>
      <c r="J39" s="1" t="str">
        <f>iferror(vlookup(A39,'RD1 Sat'!B:F,5,FALSE),"NA")</f>
        <v>NA</v>
      </c>
      <c r="K39" s="1" t="str">
        <f>iferror(vlookup(A39,'RD2 Sun'!B:G,2,FALSE),"NA")</f>
        <v>NA</v>
      </c>
      <c r="L39" s="1" t="str">
        <f>iferror(vlookup(A39,'RD2 Sun'!B:G,3,FALSE),"NA")</f>
        <v>NA</v>
      </c>
      <c r="M39" s="1" t="str">
        <f>iferror(vlookup(A39,'RD2 Sun'!B:G,4,FALSE),"NA")</f>
        <v>NA</v>
      </c>
      <c r="N39" s="1" t="str">
        <f>iferror(vlookup(A39,'RD2 Sun'!B:G,5,FALSE),"NA")</f>
        <v>NA</v>
      </c>
      <c r="O39" s="1" t="str">
        <f>iferror(vlookup(A39,'RD2 Sun'!B:G,6,FALSE),"NA")</f>
        <v>NA</v>
      </c>
      <c r="P39" s="1" t="str">
        <f>iferror(vlookup(A39,'RD2 Mon'!B:H,2,FALSE),"NA")</f>
        <v>NA</v>
      </c>
      <c r="Q39" s="1" t="str">
        <f>iferror(vlookup(A39,'RD2 Mon'!B:H,3,FALSE),"NA")</f>
        <v>NA</v>
      </c>
      <c r="R39" s="1" t="str">
        <f>iferror(vlookup(A39,'RD2 Mon'!B:H,4,FALSE),"NA")</f>
        <v>NA</v>
      </c>
      <c r="S39" s="1" t="str">
        <f>iferror(vlookup(A39,'RD2 Mon'!B:H,5,FALSE),"NA")</f>
        <v>NA</v>
      </c>
      <c r="T39" s="1" t="str">
        <f>iferror(vlookup(A39,'RD2 Mon'!B:H,6,FALSE),"NA")</f>
        <v>NA</v>
      </c>
      <c r="U39" s="1" t="str">
        <f>iferror(vlookup(A39,'RD2 Mon'!B:H,7,FALSE),"NA")</f>
        <v>NA</v>
      </c>
    </row>
    <row r="40">
      <c r="A40" s="1" t="s">
        <v>166</v>
      </c>
      <c r="B40" s="3" t="s">
        <v>361</v>
      </c>
      <c r="C40" s="3" t="s">
        <v>362</v>
      </c>
      <c r="D40" s="1" t="str">
        <f t="shared" si="1"/>
        <v>Cheating</v>
      </c>
      <c r="E40" s="1" t="str">
        <f>IFERROR(vlookup(A40,'RD1 Fri'!B:D,2,FALSE),0)</f>
        <v>Villanova</v>
      </c>
      <c r="F40" s="1" t="str">
        <f>IFERROR(vlookup(A40,'RD1 Fri'!B:D,3,FALSE),0)</f>
        <v>Tennessee</v>
      </c>
      <c r="G40" s="1" t="str">
        <f>iferror(vlookup(A40,'RD1 Sat'!B:F,2,FALSE),"NA")</f>
        <v>NA</v>
      </c>
      <c r="H40" s="1" t="str">
        <f>iferror(vlookup(A40,'RD1 Sat'!B:F,3,FALSE),"NA")</f>
        <v>NA</v>
      </c>
      <c r="I40" s="1" t="str">
        <f>iferror(vlookup(A40,'RD1 Sat'!B:F,4,FALSE),"NA")</f>
        <v>NA</v>
      </c>
      <c r="J40" s="1" t="str">
        <f>iferror(vlookup(A40,'RD1 Sat'!B:F,5,FALSE),"NA")</f>
        <v>NA</v>
      </c>
      <c r="K40" s="1" t="str">
        <f>iferror(vlookup(A40,'RD2 Sun'!B:G,2,FALSE),"NA")</f>
        <v>NA</v>
      </c>
      <c r="L40" s="1" t="str">
        <f>iferror(vlookup(A40,'RD2 Sun'!B:G,3,FALSE),"NA")</f>
        <v>NA</v>
      </c>
      <c r="M40" s="1" t="str">
        <f>iferror(vlookup(A40,'RD2 Sun'!B:G,4,FALSE),"NA")</f>
        <v>NA</v>
      </c>
      <c r="N40" s="1" t="str">
        <f>iferror(vlookup(A40,'RD2 Sun'!B:G,5,FALSE),"NA")</f>
        <v>NA</v>
      </c>
      <c r="O40" s="1" t="str">
        <f>iferror(vlookup(A40,'RD2 Sun'!B:G,6,FALSE),"NA")</f>
        <v>NA</v>
      </c>
      <c r="P40" s="1" t="str">
        <f>iferror(vlookup(A40,'RD2 Mon'!B:H,2,FALSE),"NA")</f>
        <v>NA</v>
      </c>
      <c r="Q40" s="1" t="str">
        <f>iferror(vlookup(A40,'RD2 Mon'!B:H,3,FALSE),"NA")</f>
        <v>NA</v>
      </c>
      <c r="R40" s="1" t="str">
        <f>iferror(vlookup(A40,'RD2 Mon'!B:H,4,FALSE),"NA")</f>
        <v>NA</v>
      </c>
      <c r="S40" s="1" t="str">
        <f>iferror(vlookup(A40,'RD2 Mon'!B:H,5,FALSE),"NA")</f>
        <v>NA</v>
      </c>
      <c r="T40" s="1" t="str">
        <f>iferror(vlookup(A40,'RD2 Mon'!B:H,6,FALSE),"NA")</f>
        <v>NA</v>
      </c>
      <c r="U40" s="1" t="str">
        <f>iferror(vlookup(A40,'RD2 Mon'!B:H,7,FALSE),"NA")</f>
        <v>NA</v>
      </c>
    </row>
    <row r="41">
      <c r="A41" s="1" t="s">
        <v>167</v>
      </c>
      <c r="B41" s="3" t="s">
        <v>361</v>
      </c>
      <c r="C41" s="3" t="s">
        <v>362</v>
      </c>
      <c r="D41" s="1" t="str">
        <f t="shared" si="1"/>
        <v>Cheating</v>
      </c>
      <c r="E41" s="1" t="str">
        <f>IFERROR(vlookup(A41,'RD1 Fri'!B:D,2,FALSE),0)</f>
        <v>Purdue</v>
      </c>
      <c r="F41" s="1" t="str">
        <f>IFERROR(vlookup(A41,'RD1 Fri'!B:D,3,FALSE),0)</f>
        <v>Oklahoma State</v>
      </c>
      <c r="G41" s="1" t="str">
        <f>iferror(vlookup(A41,'RD1 Sat'!B:F,2,FALSE),"NA")</f>
        <v>NA</v>
      </c>
      <c r="H41" s="1" t="str">
        <f>iferror(vlookup(A41,'RD1 Sat'!B:F,3,FALSE),"NA")</f>
        <v>NA</v>
      </c>
      <c r="I41" s="1" t="str">
        <f>iferror(vlookup(A41,'RD1 Sat'!B:F,4,FALSE),"NA")</f>
        <v>NA</v>
      </c>
      <c r="J41" s="1" t="str">
        <f>iferror(vlookup(A41,'RD1 Sat'!B:F,5,FALSE),"NA")</f>
        <v>NA</v>
      </c>
      <c r="K41" s="1" t="str">
        <f>iferror(vlookup(A41,'RD2 Sun'!B:G,2,FALSE),"NA")</f>
        <v>NA</v>
      </c>
      <c r="L41" s="1" t="str">
        <f>iferror(vlookup(A41,'RD2 Sun'!B:G,3,FALSE),"NA")</f>
        <v>NA</v>
      </c>
      <c r="M41" s="1" t="str">
        <f>iferror(vlookup(A41,'RD2 Sun'!B:G,4,FALSE),"NA")</f>
        <v>NA</v>
      </c>
      <c r="N41" s="1" t="str">
        <f>iferror(vlookup(A41,'RD2 Sun'!B:G,5,FALSE),"NA")</f>
        <v>NA</v>
      </c>
      <c r="O41" s="1" t="str">
        <f>iferror(vlookup(A41,'RD2 Sun'!B:G,6,FALSE),"NA")</f>
        <v>NA</v>
      </c>
      <c r="P41" s="1" t="str">
        <f>iferror(vlookup(A41,'RD2 Mon'!B:H,2,FALSE),"NA")</f>
        <v>NA</v>
      </c>
      <c r="Q41" s="1" t="str">
        <f>iferror(vlookup(A41,'RD2 Mon'!B:H,3,FALSE),"NA")</f>
        <v>NA</v>
      </c>
      <c r="R41" s="1" t="str">
        <f>iferror(vlookup(A41,'RD2 Mon'!B:H,4,FALSE),"NA")</f>
        <v>NA</v>
      </c>
      <c r="S41" s="1" t="str">
        <f>iferror(vlookup(A41,'RD2 Mon'!B:H,5,FALSE),"NA")</f>
        <v>NA</v>
      </c>
      <c r="T41" s="1" t="str">
        <f>iferror(vlookup(A41,'RD2 Mon'!B:H,6,FALSE),"NA")</f>
        <v>NA</v>
      </c>
      <c r="U41" s="1" t="str">
        <f>iferror(vlookup(A41,'RD2 Mon'!B:H,7,FALSE),"NA")</f>
        <v>NA</v>
      </c>
    </row>
    <row r="42">
      <c r="A42" s="1" t="s">
        <v>168</v>
      </c>
      <c r="B42" s="3" t="s">
        <v>361</v>
      </c>
      <c r="C42" s="3" t="s">
        <v>362</v>
      </c>
      <c r="D42" s="1" t="str">
        <f t="shared" si="1"/>
        <v>Cheating</v>
      </c>
      <c r="E42" s="1" t="str">
        <f>IFERROR(vlookup(A42,'RD1 Fri'!B:D,2,FALSE),0)</f>
        <v>Wisconsin</v>
      </c>
      <c r="F42" s="1" t="str">
        <f>IFERROR(vlookup(A42,'RD1 Fri'!B:D,3,FALSE),0)</f>
        <v>Purdue</v>
      </c>
      <c r="G42" s="1" t="str">
        <f>iferror(vlookup(A42,'RD1 Sat'!B:F,2,FALSE),"NA")</f>
        <v>NA</v>
      </c>
      <c r="H42" s="1" t="str">
        <f>iferror(vlookup(A42,'RD1 Sat'!B:F,3,FALSE),"NA")</f>
        <v>NA</v>
      </c>
      <c r="I42" s="1" t="str">
        <f>iferror(vlookup(A42,'RD1 Sat'!B:F,4,FALSE),"NA")</f>
        <v>NA</v>
      </c>
      <c r="J42" s="1" t="str">
        <f>iferror(vlookup(A42,'RD1 Sat'!B:F,5,FALSE),"NA")</f>
        <v>NA</v>
      </c>
      <c r="K42" s="1" t="str">
        <f>iferror(vlookup(A42,'RD2 Sun'!B:G,2,FALSE),"NA")</f>
        <v>NA</v>
      </c>
      <c r="L42" s="1" t="str">
        <f>iferror(vlookup(A42,'RD2 Sun'!B:G,3,FALSE),"NA")</f>
        <v>NA</v>
      </c>
      <c r="M42" s="1" t="str">
        <f>iferror(vlookup(A42,'RD2 Sun'!B:G,4,FALSE),"NA")</f>
        <v>NA</v>
      </c>
      <c r="N42" s="1" t="str">
        <f>iferror(vlookup(A42,'RD2 Sun'!B:G,5,FALSE),"NA")</f>
        <v>NA</v>
      </c>
      <c r="O42" s="1" t="str">
        <f>iferror(vlookup(A42,'RD2 Sun'!B:G,6,FALSE),"NA")</f>
        <v>NA</v>
      </c>
      <c r="P42" s="1" t="str">
        <f>iferror(vlookup(A42,'RD2 Mon'!B:H,2,FALSE),"NA")</f>
        <v>NA</v>
      </c>
      <c r="Q42" s="1" t="str">
        <f>iferror(vlookup(A42,'RD2 Mon'!B:H,3,FALSE),"NA")</f>
        <v>NA</v>
      </c>
      <c r="R42" s="1" t="str">
        <f>iferror(vlookup(A42,'RD2 Mon'!B:H,4,FALSE),"NA")</f>
        <v>NA</v>
      </c>
      <c r="S42" s="1" t="str">
        <f>iferror(vlookup(A42,'RD2 Mon'!B:H,5,FALSE),"NA")</f>
        <v>NA</v>
      </c>
      <c r="T42" s="1" t="str">
        <f>iferror(vlookup(A42,'RD2 Mon'!B:H,6,FALSE),"NA")</f>
        <v>NA</v>
      </c>
      <c r="U42" s="1" t="str">
        <f>iferror(vlookup(A42,'RD2 Mon'!B:H,7,FALSE),"NA")</f>
        <v>NA</v>
      </c>
    </row>
    <row r="43">
      <c r="A43" s="1" t="s">
        <v>51</v>
      </c>
      <c r="B43" s="3" t="s">
        <v>361</v>
      </c>
      <c r="C43" s="3" t="s">
        <v>363</v>
      </c>
      <c r="D43" s="1" t="str">
        <f t="shared" si="1"/>
        <v>No Cheating</v>
      </c>
      <c r="E43" s="1" t="str">
        <f>IFERROR(vlookup(A43,'RD1 Fri'!B:D,2,FALSE),0)</f>
        <v>Loyola IL</v>
      </c>
      <c r="F43" s="1" t="str">
        <f>IFERROR(vlookup(A43,'RD1 Fri'!B:D,3,FALSE),0)</f>
        <v>Florida</v>
      </c>
      <c r="G43" s="1" t="str">
        <f>iferror(vlookup(A43,'RD1 Sat'!B:F,2,FALSE),"NA")</f>
        <v>USC</v>
      </c>
      <c r="H43" s="1" t="str">
        <f>iferror(vlookup(A43,'RD1 Sat'!B:F,3,FALSE),"NA")</f>
        <v>Oregon</v>
      </c>
      <c r="I43" s="1" t="str">
        <f>iferror(vlookup(A43,'RD1 Sat'!B:F,4,FALSE),"NA")</f>
        <v/>
      </c>
      <c r="J43" s="1" t="str">
        <f>iferror(vlookup(A43,'RD1 Sat'!B:F,5,FALSE),"NA")</f>
        <v/>
      </c>
      <c r="K43" s="1" t="str">
        <f>iferror(vlookup(A43,'RD2 Sun'!B:G,2,FALSE),"NA")</f>
        <v>Oklahoma State</v>
      </c>
      <c r="L43" s="1" t="str">
        <f>iferror(vlookup(A43,'RD2 Sun'!B:G,3,FALSE),"NA")</f>
        <v/>
      </c>
      <c r="M43" s="1" t="str">
        <f>iferror(vlookup(A43,'RD2 Sun'!B:G,4,FALSE),"NA")</f>
        <v/>
      </c>
      <c r="N43" s="1" t="str">
        <f>iferror(vlookup(A43,'RD2 Sun'!B:G,5,FALSE),"NA")</f>
        <v/>
      </c>
      <c r="O43" s="1" t="str">
        <f>iferror(vlookup(A43,'RD2 Sun'!B:G,6,FALSE),"NA")</f>
        <v/>
      </c>
      <c r="P43" s="1" t="str">
        <f>iferror(vlookup(A43,'RD2 Mon'!B:H,2,FALSE),"NA")</f>
        <v>UCLA</v>
      </c>
      <c r="Q43" s="1" t="str">
        <f>iferror(vlookup(A43,'RD2 Mon'!B:H,3,FALSE),"NA")</f>
        <v>Michigan</v>
      </c>
      <c r="R43" s="1" t="str">
        <f>iferror(vlookup(A43,'RD2 Mon'!B:H,4,FALSE),"NA")</f>
        <v>Creighton</v>
      </c>
      <c r="S43" s="1" t="str">
        <f>iferror(vlookup(A43,'RD2 Mon'!B:H,5,FALSE),"NA")</f>
        <v>Iowa</v>
      </c>
      <c r="T43" s="1" t="str">
        <f>iferror(vlookup(A43,'RD2 Mon'!B:H,6,FALSE),"NA")</f>
        <v>Kansas</v>
      </c>
      <c r="U43" s="1" t="str">
        <f>iferror(vlookup(A43,'RD2 Mon'!B:H,7,FALSE),"NA")</f>
        <v>Colorado</v>
      </c>
    </row>
    <row r="44">
      <c r="A44" s="1" t="s">
        <v>71</v>
      </c>
      <c r="B44" s="3" t="s">
        <v>361</v>
      </c>
      <c r="C44" s="3" t="s">
        <v>362</v>
      </c>
      <c r="D44" s="1" t="str">
        <f t="shared" si="1"/>
        <v>No Cheating</v>
      </c>
      <c r="E44" s="1" t="str">
        <f>IFERROR(vlookup(A44,'RD1 Fri'!B:D,2,FALSE),0)</f>
        <v>West Virginia</v>
      </c>
      <c r="F44" s="1" t="str">
        <f>IFERROR(vlookup(A44,'RD1 Fri'!B:D,3,FALSE),0)</f>
        <v>Purdue</v>
      </c>
      <c r="G44" s="1" t="str">
        <f>iferror(vlookup(A44,'RD1 Sat'!B:F,2,FALSE),"NA")</f>
        <v>Georgetown</v>
      </c>
      <c r="H44" s="1" t="str">
        <f>iferror(vlookup(A44,'RD1 Sat'!B:F,3,FALSE),"NA")</f>
        <v>Uconn</v>
      </c>
      <c r="I44" s="1" t="str">
        <f>iferror(vlookup(A44,'RD1 Sat'!B:F,4,FALSE),"NA")</f>
        <v>Iowa</v>
      </c>
      <c r="J44" s="1" t="str">
        <f>iferror(vlookup(A44,'RD1 Sat'!B:F,5,FALSE),"NA")</f>
        <v>Texas</v>
      </c>
      <c r="K44" s="1" t="str">
        <f>iferror(vlookup(A44,'RD2 Sun'!B:G,2,FALSE),"NA")</f>
        <v>Baylor</v>
      </c>
      <c r="L44" s="1" t="str">
        <f>iferror(vlookup(A44,'RD2 Sun'!B:G,3,FALSE),"NA")</f>
        <v>Houston</v>
      </c>
      <c r="M44" s="1" t="str">
        <f>iferror(vlookup(A44,'RD2 Sun'!B:G,4,FALSE),"NA")</f>
        <v>Illinois</v>
      </c>
      <c r="N44" s="1" t="str">
        <f>iferror(vlookup(A44,'RD2 Sun'!B:G,5,FALSE),"NA")</f>
        <v>Oklahoma State</v>
      </c>
      <c r="O44" s="1" t="str">
        <f>iferror(vlookup(A44,'RD2 Sun'!B:G,6,FALSE),"NA")</f>
        <v>West Virginia</v>
      </c>
      <c r="P44" s="1" t="str">
        <f>iferror(vlookup(A44,'RD2 Mon'!B:H,2,FALSE),"NA")</f>
        <v>NA</v>
      </c>
      <c r="Q44" s="1" t="str">
        <f>iferror(vlookup(A44,'RD2 Mon'!B:H,3,FALSE),"NA")</f>
        <v>NA</v>
      </c>
      <c r="R44" s="1" t="str">
        <f>iferror(vlookup(A44,'RD2 Mon'!B:H,4,FALSE),"NA")</f>
        <v>NA</v>
      </c>
      <c r="S44" s="1" t="str">
        <f>iferror(vlookup(A44,'RD2 Mon'!B:H,5,FALSE),"NA")</f>
        <v>NA</v>
      </c>
      <c r="T44" s="1" t="str">
        <f>iferror(vlookup(A44,'RD2 Mon'!B:H,6,FALSE),"NA")</f>
        <v>NA</v>
      </c>
      <c r="U44" s="1" t="str">
        <f>iferror(vlookup(A44,'RD2 Mon'!B:H,7,FALSE),"NA")</f>
        <v>NA</v>
      </c>
    </row>
    <row r="45">
      <c r="A45" s="1" t="s">
        <v>169</v>
      </c>
      <c r="B45" s="3" t="s">
        <v>361</v>
      </c>
      <c r="C45" s="3" t="s">
        <v>362</v>
      </c>
      <c r="D45" s="1" t="str">
        <f t="shared" si="1"/>
        <v>Cheating</v>
      </c>
      <c r="E45" s="1" t="str">
        <f>IFERROR(vlookup(A45,'RD1 Fri'!B:D,2,FALSE),0)</f>
        <v>Houston</v>
      </c>
      <c r="F45" s="1" t="str">
        <f>IFERROR(vlookup(A45,'RD1 Fri'!B:D,3,FALSE),0)</f>
        <v>Purdue</v>
      </c>
      <c r="G45" s="1" t="str">
        <f>iferror(vlookup(A45,'RD1 Sat'!B:F,2,FALSE),"NA")</f>
        <v>NA</v>
      </c>
      <c r="H45" s="1" t="str">
        <f>iferror(vlookup(A45,'RD1 Sat'!B:F,3,FALSE),"NA")</f>
        <v>NA</v>
      </c>
      <c r="I45" s="1" t="str">
        <f>iferror(vlookup(A45,'RD1 Sat'!B:F,4,FALSE),"NA")</f>
        <v>NA</v>
      </c>
      <c r="J45" s="1" t="str">
        <f>iferror(vlookup(A45,'RD1 Sat'!B:F,5,FALSE),"NA")</f>
        <v>NA</v>
      </c>
      <c r="K45" s="1" t="str">
        <f>iferror(vlookup(A45,'RD2 Sun'!B:G,2,FALSE),"NA")</f>
        <v>NA</v>
      </c>
      <c r="L45" s="1" t="str">
        <f>iferror(vlookup(A45,'RD2 Sun'!B:G,3,FALSE),"NA")</f>
        <v>NA</v>
      </c>
      <c r="M45" s="1" t="str">
        <f>iferror(vlookup(A45,'RD2 Sun'!B:G,4,FALSE),"NA")</f>
        <v>NA</v>
      </c>
      <c r="N45" s="1" t="str">
        <f>iferror(vlookup(A45,'RD2 Sun'!B:G,5,FALSE),"NA")</f>
        <v>NA</v>
      </c>
      <c r="O45" s="1" t="str">
        <f>iferror(vlookup(A45,'RD2 Sun'!B:G,6,FALSE),"NA")</f>
        <v>NA</v>
      </c>
      <c r="P45" s="1" t="str">
        <f>iferror(vlookup(A45,'RD2 Mon'!B:H,2,FALSE),"NA")</f>
        <v>NA</v>
      </c>
      <c r="Q45" s="1" t="str">
        <f>iferror(vlookup(A45,'RD2 Mon'!B:H,3,FALSE),"NA")</f>
        <v>NA</v>
      </c>
      <c r="R45" s="1" t="str">
        <f>iferror(vlookup(A45,'RD2 Mon'!B:H,4,FALSE),"NA")</f>
        <v>NA</v>
      </c>
      <c r="S45" s="1" t="str">
        <f>iferror(vlookup(A45,'RD2 Mon'!B:H,5,FALSE),"NA")</f>
        <v>NA</v>
      </c>
      <c r="T45" s="1" t="str">
        <f>iferror(vlookup(A45,'RD2 Mon'!B:H,6,FALSE),"NA")</f>
        <v>NA</v>
      </c>
      <c r="U45" s="1" t="str">
        <f>iferror(vlookup(A45,'RD2 Mon'!B:H,7,FALSE),"NA")</f>
        <v>NA</v>
      </c>
    </row>
    <row r="46">
      <c r="A46" s="1" t="s">
        <v>170</v>
      </c>
      <c r="B46" s="3" t="s">
        <v>361</v>
      </c>
      <c r="C46" s="3" t="s">
        <v>362</v>
      </c>
      <c r="D46" s="1" t="str">
        <f t="shared" si="1"/>
        <v>Cheating</v>
      </c>
      <c r="E46" s="1" t="str">
        <f>IFERROR(vlookup(A46,'RD1 Fri'!B:D,2,FALSE),0)</f>
        <v>Ohio State</v>
      </c>
      <c r="F46" s="1" t="str">
        <f>IFERROR(vlookup(A46,'RD1 Fri'!B:D,3,FALSE),0)</f>
        <v>West Virginia</v>
      </c>
      <c r="G46" s="1" t="str">
        <f>iferror(vlookup(A46,'RD1 Sat'!B:F,2,FALSE),"NA")</f>
        <v>NA</v>
      </c>
      <c r="H46" s="1" t="str">
        <f>iferror(vlookup(A46,'RD1 Sat'!B:F,3,FALSE),"NA")</f>
        <v>NA</v>
      </c>
      <c r="I46" s="1" t="str">
        <f>iferror(vlookup(A46,'RD1 Sat'!B:F,4,FALSE),"NA")</f>
        <v>NA</v>
      </c>
      <c r="J46" s="1" t="str">
        <f>iferror(vlookup(A46,'RD1 Sat'!B:F,5,FALSE),"NA")</f>
        <v>NA</v>
      </c>
      <c r="K46" s="1" t="str">
        <f>iferror(vlookup(A46,'RD2 Sun'!B:G,2,FALSE),"NA")</f>
        <v>NA</v>
      </c>
      <c r="L46" s="1" t="str">
        <f>iferror(vlookup(A46,'RD2 Sun'!B:G,3,FALSE),"NA")</f>
        <v>NA</v>
      </c>
      <c r="M46" s="1" t="str">
        <f>iferror(vlookup(A46,'RD2 Sun'!B:G,4,FALSE),"NA")</f>
        <v>NA</v>
      </c>
      <c r="N46" s="1" t="str">
        <f>iferror(vlookup(A46,'RD2 Sun'!B:G,5,FALSE),"NA")</f>
        <v>NA</v>
      </c>
      <c r="O46" s="1" t="str">
        <f>iferror(vlookup(A46,'RD2 Sun'!B:G,6,FALSE),"NA")</f>
        <v>NA</v>
      </c>
      <c r="P46" s="1" t="str">
        <f>iferror(vlookup(A46,'RD2 Mon'!B:H,2,FALSE),"NA")</f>
        <v>NA</v>
      </c>
      <c r="Q46" s="1" t="str">
        <f>iferror(vlookup(A46,'RD2 Mon'!B:H,3,FALSE),"NA")</f>
        <v>NA</v>
      </c>
      <c r="R46" s="1" t="str">
        <f>iferror(vlookup(A46,'RD2 Mon'!B:H,4,FALSE),"NA")</f>
        <v>NA</v>
      </c>
      <c r="S46" s="1" t="str">
        <f>iferror(vlookup(A46,'RD2 Mon'!B:H,5,FALSE),"NA")</f>
        <v>NA</v>
      </c>
      <c r="T46" s="1" t="str">
        <f>iferror(vlookup(A46,'RD2 Mon'!B:H,6,FALSE),"NA")</f>
        <v>NA</v>
      </c>
      <c r="U46" s="1" t="str">
        <f>iferror(vlookup(A46,'RD2 Mon'!B:H,7,FALSE),"NA")</f>
        <v>NA</v>
      </c>
    </row>
    <row r="47">
      <c r="A47" s="1" t="s">
        <v>46</v>
      </c>
      <c r="B47" s="3" t="s">
        <v>361</v>
      </c>
      <c r="C47" s="3" t="s">
        <v>362</v>
      </c>
      <c r="D47" s="1" t="str">
        <f t="shared" si="1"/>
        <v>No Cheating</v>
      </c>
      <c r="E47" s="1" t="str">
        <f>IFERROR(vlookup(A47,'RD1 Fri'!B:D,2,FALSE),0)</f>
        <v>Purdue</v>
      </c>
      <c r="F47" s="1" t="str">
        <f>IFERROR(vlookup(A47,'RD1 Fri'!B:D,3,FALSE),0)</f>
        <v>Oklahoma State</v>
      </c>
      <c r="G47" s="1" t="str">
        <f>iferror(vlookup(A47,'RD1 Sat'!B:F,2,FALSE),"NA")</f>
        <v>Gonzaga</v>
      </c>
      <c r="H47" s="1" t="str">
        <f>iferror(vlookup(A47,'RD1 Sat'!B:F,3,FALSE),"NA")</f>
        <v>Alabama</v>
      </c>
      <c r="I47" s="1" t="str">
        <f>iferror(vlookup(A47,'RD1 Sat'!B:F,4,FALSE),"NA")</f>
        <v>Iowa</v>
      </c>
      <c r="J47" s="1" t="str">
        <f>iferror(vlookup(A47,'RD1 Sat'!B:F,5,FALSE),"NA")</f>
        <v>USC</v>
      </c>
      <c r="K47" s="1" t="str">
        <f>iferror(vlookup(A47,'RD2 Sun'!B:G,2,FALSE),"NA")</f>
        <v>Syracuse</v>
      </c>
      <c r="L47" s="1" t="str">
        <f>iferror(vlookup(A47,'RD2 Sun'!B:G,3,FALSE),"NA")</f>
        <v/>
      </c>
      <c r="M47" s="1" t="str">
        <f>iferror(vlookup(A47,'RD2 Sun'!B:G,4,FALSE),"NA")</f>
        <v/>
      </c>
      <c r="N47" s="1" t="str">
        <f>iferror(vlookup(A47,'RD2 Sun'!B:G,5,FALSE),"NA")</f>
        <v/>
      </c>
      <c r="O47" s="1" t="str">
        <f>iferror(vlookup(A47,'RD2 Sun'!B:G,6,FALSE),"NA")</f>
        <v/>
      </c>
      <c r="P47" s="1" t="str">
        <f>iferror(vlookup(A47,'RD2 Mon'!B:H,2,FALSE),"NA")</f>
        <v>Abilene Christian</v>
      </c>
      <c r="Q47" s="1" t="str">
        <f>iferror(vlookup(A47,'RD2 Mon'!B:H,3,FALSE),"NA")</f>
        <v/>
      </c>
      <c r="R47" s="1" t="str">
        <f>iferror(vlookup(A47,'RD2 Mon'!B:H,4,FALSE),"NA")</f>
        <v/>
      </c>
      <c r="S47" s="1" t="str">
        <f>iferror(vlookup(A47,'RD2 Mon'!B:H,5,FALSE),"NA")</f>
        <v/>
      </c>
      <c r="T47" s="1" t="str">
        <f>iferror(vlookup(A47,'RD2 Mon'!B:H,6,FALSE),"NA")</f>
        <v/>
      </c>
      <c r="U47" s="1" t="str">
        <f>iferror(vlookup(A47,'RD2 Mon'!B:H,7,FALSE),"NA")</f>
        <v/>
      </c>
    </row>
    <row r="48">
      <c r="A48" s="1" t="s">
        <v>103</v>
      </c>
      <c r="B48" s="3" t="s">
        <v>361</v>
      </c>
      <c r="C48" s="3" t="s">
        <v>362</v>
      </c>
      <c r="D48" s="1" t="str">
        <f t="shared" si="1"/>
        <v>Cheating</v>
      </c>
      <c r="E48" s="1" t="str">
        <f>IFERROR(vlookup(A48,'RD1 Fri'!B:D,2,FALSE),0)</f>
        <v>West Virginia</v>
      </c>
      <c r="F48" s="1" t="str">
        <f>IFERROR(vlookup(A48,'RD1 Fri'!B:D,3,FALSE),0)</f>
        <v>Ohio State</v>
      </c>
      <c r="G48" s="1" t="str">
        <f>iferror(vlookup(A48,'RD1 Sat'!B:F,2,FALSE),"NA")</f>
        <v>Alabama</v>
      </c>
      <c r="H48" s="1" t="str">
        <f>iferror(vlookup(A48,'RD1 Sat'!B:F,3,FALSE),"NA")</f>
        <v>USC</v>
      </c>
      <c r="I48" s="1" t="str">
        <f>iferror(vlookup(A48,'RD1 Sat'!B:F,4,FALSE),"NA")</f>
        <v>Virginia</v>
      </c>
      <c r="J48" s="1" t="str">
        <f>iferror(vlookup(A48,'RD1 Sat'!B:F,5,FALSE),"NA")</f>
        <v>Michigan</v>
      </c>
      <c r="K48" s="1" t="str">
        <f>iferror(vlookup(A48,'RD2 Sun'!B:G,2,FALSE),"NA")</f>
        <v>NA</v>
      </c>
      <c r="L48" s="1" t="str">
        <f>iferror(vlookup(A48,'RD2 Sun'!B:G,3,FALSE),"NA")</f>
        <v>NA</v>
      </c>
      <c r="M48" s="1" t="str">
        <f>iferror(vlookup(A48,'RD2 Sun'!B:G,4,FALSE),"NA")</f>
        <v>NA</v>
      </c>
      <c r="N48" s="1" t="str">
        <f>iferror(vlookup(A48,'RD2 Sun'!B:G,5,FALSE),"NA")</f>
        <v>NA</v>
      </c>
      <c r="O48" s="1" t="str">
        <f>iferror(vlookup(A48,'RD2 Sun'!B:G,6,FALSE),"NA")</f>
        <v>NA</v>
      </c>
      <c r="P48" s="1" t="str">
        <f>iferror(vlookup(A48,'RD2 Mon'!B:H,2,FALSE),"NA")</f>
        <v>NA</v>
      </c>
      <c r="Q48" s="1" t="str">
        <f>iferror(vlookup(A48,'RD2 Mon'!B:H,3,FALSE),"NA")</f>
        <v>NA</v>
      </c>
      <c r="R48" s="1" t="str">
        <f>iferror(vlookup(A48,'RD2 Mon'!B:H,4,FALSE),"NA")</f>
        <v>NA</v>
      </c>
      <c r="S48" s="1" t="str">
        <f>iferror(vlookup(A48,'RD2 Mon'!B:H,5,FALSE),"NA")</f>
        <v>NA</v>
      </c>
      <c r="T48" s="1" t="str">
        <f>iferror(vlookup(A48,'RD2 Mon'!B:H,6,FALSE),"NA")</f>
        <v>NA</v>
      </c>
      <c r="U48" s="1" t="str">
        <f>iferror(vlookup(A48,'RD2 Mon'!B:H,7,FALSE),"NA")</f>
        <v>NA</v>
      </c>
    </row>
    <row r="49">
      <c r="A49" s="1" t="s">
        <v>171</v>
      </c>
      <c r="B49" s="3" t="s">
        <v>361</v>
      </c>
      <c r="C49" s="3" t="s">
        <v>362</v>
      </c>
      <c r="D49" s="1" t="str">
        <f t="shared" si="1"/>
        <v>Cheating</v>
      </c>
      <c r="E49" s="1" t="str">
        <f>IFERROR(vlookup(A49,'RD1 Fri'!B:D,2,FALSE),0)</f>
        <v>Loyola IL</v>
      </c>
      <c r="F49" s="1" t="str">
        <f>IFERROR(vlookup(A49,'RD1 Fri'!B:D,3,FALSE),0)</f>
        <v>Tennessee</v>
      </c>
      <c r="G49" s="1" t="str">
        <f>iferror(vlookup(A49,'RD1 Sat'!B:F,2,FALSE),"NA")</f>
        <v>NA</v>
      </c>
      <c r="H49" s="1" t="str">
        <f>iferror(vlookup(A49,'RD1 Sat'!B:F,3,FALSE),"NA")</f>
        <v>NA</v>
      </c>
      <c r="I49" s="1" t="str">
        <f>iferror(vlookup(A49,'RD1 Sat'!B:F,4,FALSE),"NA")</f>
        <v>NA</v>
      </c>
      <c r="J49" s="1" t="str">
        <f>iferror(vlookup(A49,'RD1 Sat'!B:F,5,FALSE),"NA")</f>
        <v>NA</v>
      </c>
      <c r="K49" s="1" t="str">
        <f>iferror(vlookup(A49,'RD2 Sun'!B:G,2,FALSE),"NA")</f>
        <v>NA</v>
      </c>
      <c r="L49" s="1" t="str">
        <f>iferror(vlookup(A49,'RD2 Sun'!B:G,3,FALSE),"NA")</f>
        <v>NA</v>
      </c>
      <c r="M49" s="1" t="str">
        <f>iferror(vlookup(A49,'RD2 Sun'!B:G,4,FALSE),"NA")</f>
        <v>NA</v>
      </c>
      <c r="N49" s="1" t="str">
        <f>iferror(vlookup(A49,'RD2 Sun'!B:G,5,FALSE),"NA")</f>
        <v>NA</v>
      </c>
      <c r="O49" s="1" t="str">
        <f>iferror(vlookup(A49,'RD2 Sun'!B:G,6,FALSE),"NA")</f>
        <v>NA</v>
      </c>
      <c r="P49" s="1" t="str">
        <f>iferror(vlookup(A49,'RD2 Mon'!B:H,2,FALSE),"NA")</f>
        <v>NA</v>
      </c>
      <c r="Q49" s="1" t="str">
        <f>iferror(vlookup(A49,'RD2 Mon'!B:H,3,FALSE),"NA")</f>
        <v>NA</v>
      </c>
      <c r="R49" s="1" t="str">
        <f>iferror(vlookup(A49,'RD2 Mon'!B:H,4,FALSE),"NA")</f>
        <v>NA</v>
      </c>
      <c r="S49" s="1" t="str">
        <f>iferror(vlookup(A49,'RD2 Mon'!B:H,5,FALSE),"NA")</f>
        <v>NA</v>
      </c>
      <c r="T49" s="1" t="str">
        <f>iferror(vlookup(A49,'RD2 Mon'!B:H,6,FALSE),"NA")</f>
        <v>NA</v>
      </c>
      <c r="U49" s="1" t="str">
        <f>iferror(vlookup(A49,'RD2 Mon'!B:H,7,FALSE),"NA")</f>
        <v>NA</v>
      </c>
    </row>
    <row r="50">
      <c r="A50" s="1" t="s">
        <v>172</v>
      </c>
      <c r="B50" s="3" t="s">
        <v>361</v>
      </c>
      <c r="C50" s="3" t="s">
        <v>362</v>
      </c>
      <c r="D50" s="1" t="str">
        <f t="shared" si="1"/>
        <v>Cheating</v>
      </c>
      <c r="E50" s="1" t="str">
        <f>IFERROR(vlookup(A50,'RD1 Fri'!B:D,2,FALSE),0)</f>
        <v>West Virginia</v>
      </c>
      <c r="F50" s="1" t="str">
        <f>IFERROR(vlookup(A50,'RD1 Fri'!B:D,3,FALSE),0)</f>
        <v>Tennessee</v>
      </c>
      <c r="G50" s="1" t="str">
        <f>iferror(vlookup(A50,'RD1 Sat'!B:F,2,FALSE),"NA")</f>
        <v>NA</v>
      </c>
      <c r="H50" s="1" t="str">
        <f>iferror(vlookup(A50,'RD1 Sat'!B:F,3,FALSE),"NA")</f>
        <v>NA</v>
      </c>
      <c r="I50" s="1" t="str">
        <f>iferror(vlookup(A50,'RD1 Sat'!B:F,4,FALSE),"NA")</f>
        <v>NA</v>
      </c>
      <c r="J50" s="1" t="str">
        <f>iferror(vlookup(A50,'RD1 Sat'!B:F,5,FALSE),"NA")</f>
        <v>NA</v>
      </c>
      <c r="K50" s="1" t="str">
        <f>iferror(vlookup(A50,'RD2 Sun'!B:G,2,FALSE),"NA")</f>
        <v>NA</v>
      </c>
      <c r="L50" s="1" t="str">
        <f>iferror(vlookup(A50,'RD2 Sun'!B:G,3,FALSE),"NA")</f>
        <v>NA</v>
      </c>
      <c r="M50" s="1" t="str">
        <f>iferror(vlookup(A50,'RD2 Sun'!B:G,4,FALSE),"NA")</f>
        <v>NA</v>
      </c>
      <c r="N50" s="1" t="str">
        <f>iferror(vlookup(A50,'RD2 Sun'!B:G,5,FALSE),"NA")</f>
        <v>NA</v>
      </c>
      <c r="O50" s="1" t="str">
        <f>iferror(vlookup(A50,'RD2 Sun'!B:G,6,FALSE),"NA")</f>
        <v>NA</v>
      </c>
      <c r="P50" s="1" t="str">
        <f>iferror(vlookup(A50,'RD2 Mon'!B:H,2,FALSE),"NA")</f>
        <v>NA</v>
      </c>
      <c r="Q50" s="1" t="str">
        <f>iferror(vlookup(A50,'RD2 Mon'!B:H,3,FALSE),"NA")</f>
        <v>NA</v>
      </c>
      <c r="R50" s="1" t="str">
        <f>iferror(vlookup(A50,'RD2 Mon'!B:H,4,FALSE),"NA")</f>
        <v>NA</v>
      </c>
      <c r="S50" s="1" t="str">
        <f>iferror(vlookup(A50,'RD2 Mon'!B:H,5,FALSE),"NA")</f>
        <v>NA</v>
      </c>
      <c r="T50" s="1" t="str">
        <f>iferror(vlookup(A50,'RD2 Mon'!B:H,6,FALSE),"NA")</f>
        <v>NA</v>
      </c>
      <c r="U50" s="1" t="str">
        <f>iferror(vlookup(A50,'RD2 Mon'!B:H,7,FALSE),"NA")</f>
        <v>NA</v>
      </c>
    </row>
    <row r="51">
      <c r="A51" s="1" t="s">
        <v>104</v>
      </c>
      <c r="B51" s="3" t="s">
        <v>361</v>
      </c>
      <c r="C51" s="3" t="s">
        <v>362</v>
      </c>
      <c r="D51" s="1" t="str">
        <f t="shared" si="1"/>
        <v>Cheating</v>
      </c>
      <c r="E51" s="1" t="str">
        <f>IFERROR(vlookup(A51,'RD1 Fri'!B:D,2,FALSE),0)</f>
        <v>Villanova</v>
      </c>
      <c r="F51" s="1" t="str">
        <f>IFERROR(vlookup(A51,'RD1 Fri'!B:D,3,FALSE),0)</f>
        <v>Houston</v>
      </c>
      <c r="G51" s="1" t="str">
        <f>iferror(vlookup(A51,'RD1 Sat'!B:F,2,FALSE),"NA")</f>
        <v>Texas</v>
      </c>
      <c r="H51" s="1" t="str">
        <f>iferror(vlookup(A51,'RD1 Sat'!B:F,3,FALSE),"NA")</f>
        <v>Creighton</v>
      </c>
      <c r="I51" s="1" t="str">
        <f>iferror(vlookup(A51,'RD1 Sat'!B:F,4,FALSE),"NA")</f>
        <v/>
      </c>
      <c r="J51" s="1" t="str">
        <f>iferror(vlookup(A51,'RD1 Sat'!B:F,5,FALSE),"NA")</f>
        <v/>
      </c>
      <c r="K51" s="1" t="str">
        <f>iferror(vlookup(A51,'RD2 Sun'!B:G,2,FALSE),"NA")</f>
        <v>NA</v>
      </c>
      <c r="L51" s="1" t="str">
        <f>iferror(vlookup(A51,'RD2 Sun'!B:G,3,FALSE),"NA")</f>
        <v>NA</v>
      </c>
      <c r="M51" s="1" t="str">
        <f>iferror(vlookup(A51,'RD2 Sun'!B:G,4,FALSE),"NA")</f>
        <v>NA</v>
      </c>
      <c r="N51" s="1" t="str">
        <f>iferror(vlookup(A51,'RD2 Sun'!B:G,5,FALSE),"NA")</f>
        <v>NA</v>
      </c>
      <c r="O51" s="1" t="str">
        <f>iferror(vlookup(A51,'RD2 Sun'!B:G,6,FALSE),"NA")</f>
        <v>NA</v>
      </c>
      <c r="P51" s="1" t="str">
        <f>iferror(vlookup(A51,'RD2 Mon'!B:H,2,FALSE),"NA")</f>
        <v>NA</v>
      </c>
      <c r="Q51" s="1" t="str">
        <f>iferror(vlookup(A51,'RD2 Mon'!B:H,3,FALSE),"NA")</f>
        <v>NA</v>
      </c>
      <c r="R51" s="1" t="str">
        <f>iferror(vlookup(A51,'RD2 Mon'!B:H,4,FALSE),"NA")</f>
        <v>NA</v>
      </c>
      <c r="S51" s="1" t="str">
        <f>iferror(vlookup(A51,'RD2 Mon'!B:H,5,FALSE),"NA")</f>
        <v>NA</v>
      </c>
      <c r="T51" s="1" t="str">
        <f>iferror(vlookup(A51,'RD2 Mon'!B:H,6,FALSE),"NA")</f>
        <v>NA</v>
      </c>
      <c r="U51" s="1" t="str">
        <f>iferror(vlookup(A51,'RD2 Mon'!B:H,7,FALSE),"NA")</f>
        <v>NA</v>
      </c>
    </row>
    <row r="52">
      <c r="A52" s="1" t="s">
        <v>105</v>
      </c>
      <c r="B52" s="3" t="s">
        <v>361</v>
      </c>
      <c r="C52" s="3" t="s">
        <v>362</v>
      </c>
      <c r="D52" s="1" t="str">
        <f t="shared" si="1"/>
        <v>Cheating</v>
      </c>
      <c r="E52" s="1" t="str">
        <f>IFERROR(vlookup(A52,'RD1 Fri'!B:D,2,FALSE),0)</f>
        <v>Purdue</v>
      </c>
      <c r="F52" s="1" t="str">
        <f>IFERROR(vlookup(A52,'RD1 Fri'!B:D,3,FALSE),0)</f>
        <v>Texas Tech</v>
      </c>
      <c r="G52" s="1" t="str">
        <f>iferror(vlookup(A52,'RD1 Sat'!B:F,2,FALSE),"NA")</f>
        <v>Michigan</v>
      </c>
      <c r="H52" s="1" t="str">
        <f>iferror(vlookup(A52,'RD1 Sat'!B:F,3,FALSE),"NA")</f>
        <v>Georgetown</v>
      </c>
      <c r="I52" s="1" t="str">
        <f>iferror(vlookup(A52,'RD1 Sat'!B:F,4,FALSE),"NA")</f>
        <v>Kansas</v>
      </c>
      <c r="J52" s="1" t="str">
        <f>iferror(vlookup(A52,'RD1 Sat'!B:F,5,FALSE),"NA")</f>
        <v>USC</v>
      </c>
      <c r="K52" s="1" t="str">
        <f>iferror(vlookup(A52,'RD2 Sun'!B:G,2,FALSE),"NA")</f>
        <v>NA</v>
      </c>
      <c r="L52" s="1" t="str">
        <f>iferror(vlookup(A52,'RD2 Sun'!B:G,3,FALSE),"NA")</f>
        <v>NA</v>
      </c>
      <c r="M52" s="1" t="str">
        <f>iferror(vlookup(A52,'RD2 Sun'!B:G,4,FALSE),"NA")</f>
        <v>NA</v>
      </c>
      <c r="N52" s="1" t="str">
        <f>iferror(vlookup(A52,'RD2 Sun'!B:G,5,FALSE),"NA")</f>
        <v>NA</v>
      </c>
      <c r="O52" s="1" t="str">
        <f>iferror(vlookup(A52,'RD2 Sun'!B:G,6,FALSE),"NA")</f>
        <v>NA</v>
      </c>
      <c r="P52" s="1" t="str">
        <f>iferror(vlookup(A52,'RD2 Mon'!B:H,2,FALSE),"NA")</f>
        <v>NA</v>
      </c>
      <c r="Q52" s="1" t="str">
        <f>iferror(vlookup(A52,'RD2 Mon'!B:H,3,FALSE),"NA")</f>
        <v>NA</v>
      </c>
      <c r="R52" s="1" t="str">
        <f>iferror(vlookup(A52,'RD2 Mon'!B:H,4,FALSE),"NA")</f>
        <v>NA</v>
      </c>
      <c r="S52" s="1" t="str">
        <f>iferror(vlookup(A52,'RD2 Mon'!B:H,5,FALSE),"NA")</f>
        <v>NA</v>
      </c>
      <c r="T52" s="1" t="str">
        <f>iferror(vlookup(A52,'RD2 Mon'!B:H,6,FALSE),"NA")</f>
        <v>NA</v>
      </c>
      <c r="U52" s="1" t="str">
        <f>iferror(vlookup(A52,'RD2 Mon'!B:H,7,FALSE),"NA")</f>
        <v>NA</v>
      </c>
    </row>
    <row r="53">
      <c r="A53" s="1" t="s">
        <v>106</v>
      </c>
      <c r="B53" s="3" t="s">
        <v>361</v>
      </c>
      <c r="C53" s="3" t="s">
        <v>362</v>
      </c>
      <c r="D53" s="1" t="str">
        <f t="shared" si="1"/>
        <v>Cheating</v>
      </c>
      <c r="E53" s="1" t="str">
        <f>IFERROR(vlookup(A53,'RD1 Fri'!B:D,2,FALSE),0)</f>
        <v>West Virginia</v>
      </c>
      <c r="F53" s="1" t="str">
        <f>IFERROR(vlookup(A53,'RD1 Fri'!B:D,3,FALSE),0)</f>
        <v>Oklahoma State</v>
      </c>
      <c r="G53" s="1" t="str">
        <f>iferror(vlookup(A53,'RD1 Sat'!B:F,2,FALSE),"NA")</f>
        <v>Creighton</v>
      </c>
      <c r="H53" s="1" t="str">
        <f>iferror(vlookup(A53,'RD1 Sat'!B:F,3,FALSE),"NA")</f>
        <v>Virginia</v>
      </c>
      <c r="I53" s="1" t="str">
        <f>iferror(vlookup(A53,'RD1 Sat'!B:F,4,FALSE),"NA")</f>
        <v/>
      </c>
      <c r="J53" s="1" t="str">
        <f>iferror(vlookup(A53,'RD1 Sat'!B:F,5,FALSE),"NA")</f>
        <v/>
      </c>
      <c r="K53" s="1" t="str">
        <f>iferror(vlookup(A53,'RD2 Sun'!B:G,2,FALSE),"NA")</f>
        <v>NA</v>
      </c>
      <c r="L53" s="1" t="str">
        <f>iferror(vlookup(A53,'RD2 Sun'!B:G,3,FALSE),"NA")</f>
        <v>NA</v>
      </c>
      <c r="M53" s="1" t="str">
        <f>iferror(vlookup(A53,'RD2 Sun'!B:G,4,FALSE),"NA")</f>
        <v>NA</v>
      </c>
      <c r="N53" s="1" t="str">
        <f>iferror(vlookup(A53,'RD2 Sun'!B:G,5,FALSE),"NA")</f>
        <v>NA</v>
      </c>
      <c r="O53" s="1" t="str">
        <f>iferror(vlookup(A53,'RD2 Sun'!B:G,6,FALSE),"NA")</f>
        <v>NA</v>
      </c>
      <c r="P53" s="1" t="str">
        <f>iferror(vlookup(A53,'RD2 Mon'!B:H,2,FALSE),"NA")</f>
        <v>NA</v>
      </c>
      <c r="Q53" s="1" t="str">
        <f>iferror(vlookup(A53,'RD2 Mon'!B:H,3,FALSE),"NA")</f>
        <v>NA</v>
      </c>
      <c r="R53" s="1" t="str">
        <f>iferror(vlookup(A53,'RD2 Mon'!B:H,4,FALSE),"NA")</f>
        <v>NA</v>
      </c>
      <c r="S53" s="1" t="str">
        <f>iferror(vlookup(A53,'RD2 Mon'!B:H,5,FALSE),"NA")</f>
        <v>NA</v>
      </c>
      <c r="T53" s="1" t="str">
        <f>iferror(vlookup(A53,'RD2 Mon'!B:H,6,FALSE),"NA")</f>
        <v>NA</v>
      </c>
      <c r="U53" s="1" t="str">
        <f>iferror(vlookup(A53,'RD2 Mon'!B:H,7,FALSE),"NA")</f>
        <v>NA</v>
      </c>
    </row>
    <row r="54">
      <c r="A54" s="1" t="s">
        <v>173</v>
      </c>
      <c r="B54" s="3" t="s">
        <v>361</v>
      </c>
      <c r="C54" s="3" t="s">
        <v>362</v>
      </c>
      <c r="D54" s="1" t="str">
        <f t="shared" si="1"/>
        <v>Cheating</v>
      </c>
      <c r="E54" s="1" t="str">
        <f>IFERROR(vlookup(A54,'RD1 Fri'!B:D,2,FALSE),0)</f>
        <v>Texas Tech</v>
      </c>
      <c r="F54" s="1" t="str">
        <f>IFERROR(vlookup(A54,'RD1 Fri'!B:D,3,FALSE),0)</f>
        <v>Tennessee</v>
      </c>
      <c r="G54" s="1" t="str">
        <f>iferror(vlookup(A54,'RD1 Sat'!B:F,2,FALSE),"NA")</f>
        <v>NA</v>
      </c>
      <c r="H54" s="1" t="str">
        <f>iferror(vlookup(A54,'RD1 Sat'!B:F,3,FALSE),"NA")</f>
        <v>NA</v>
      </c>
      <c r="I54" s="1" t="str">
        <f>iferror(vlookup(A54,'RD1 Sat'!B:F,4,FALSE),"NA")</f>
        <v>NA</v>
      </c>
      <c r="J54" s="1" t="str">
        <f>iferror(vlookup(A54,'RD1 Sat'!B:F,5,FALSE),"NA")</f>
        <v>NA</v>
      </c>
      <c r="K54" s="1" t="str">
        <f>iferror(vlookup(A54,'RD2 Sun'!B:G,2,FALSE),"NA")</f>
        <v>NA</v>
      </c>
      <c r="L54" s="1" t="str">
        <f>iferror(vlookup(A54,'RD2 Sun'!B:G,3,FALSE),"NA")</f>
        <v>NA</v>
      </c>
      <c r="M54" s="1" t="str">
        <f>iferror(vlookup(A54,'RD2 Sun'!B:G,4,FALSE),"NA")</f>
        <v>NA</v>
      </c>
      <c r="N54" s="1" t="str">
        <f>iferror(vlookup(A54,'RD2 Sun'!B:G,5,FALSE),"NA")</f>
        <v>NA</v>
      </c>
      <c r="O54" s="1" t="str">
        <f>iferror(vlookup(A54,'RD2 Sun'!B:G,6,FALSE),"NA")</f>
        <v>NA</v>
      </c>
      <c r="P54" s="1" t="str">
        <f>iferror(vlookup(A54,'RD2 Mon'!B:H,2,FALSE),"NA")</f>
        <v>NA</v>
      </c>
      <c r="Q54" s="1" t="str">
        <f>iferror(vlookup(A54,'RD2 Mon'!B:H,3,FALSE),"NA")</f>
        <v>NA</v>
      </c>
      <c r="R54" s="1" t="str">
        <f>iferror(vlookup(A54,'RD2 Mon'!B:H,4,FALSE),"NA")</f>
        <v>NA</v>
      </c>
      <c r="S54" s="1" t="str">
        <f>iferror(vlookup(A54,'RD2 Mon'!B:H,5,FALSE),"NA")</f>
        <v>NA</v>
      </c>
      <c r="T54" s="1" t="str">
        <f>iferror(vlookup(A54,'RD2 Mon'!B:H,6,FALSE),"NA")</f>
        <v>NA</v>
      </c>
      <c r="U54" s="1" t="str">
        <f>iferror(vlookup(A54,'RD2 Mon'!B:H,7,FALSE),"NA")</f>
        <v>NA</v>
      </c>
    </row>
    <row r="55">
      <c r="A55" s="1" t="s">
        <v>7</v>
      </c>
      <c r="B55" s="3" t="s">
        <v>364</v>
      </c>
      <c r="C55" s="3" t="s">
        <v>362</v>
      </c>
      <c r="D55" s="1" t="str">
        <f t="shared" si="1"/>
        <v>No Cheating</v>
      </c>
      <c r="E55" s="1" t="str">
        <f>IFERROR(vlookup(A55,'RD1 Fri'!B:D,2,FALSE),0)</f>
        <v>Florida</v>
      </c>
      <c r="F55" s="1" t="str">
        <f>IFERROR(vlookup(A55,'RD1 Fri'!B:D,3,FALSE),0)</f>
        <v>Loyola IL</v>
      </c>
      <c r="G55" s="1" t="str">
        <f>iferror(vlookup(A55,'RD1 Sat'!B:F,2,FALSE),"NA")</f>
        <v>Florida State</v>
      </c>
      <c r="H55" s="1" t="str">
        <f>iferror(vlookup(A55,'RD1 Sat'!B:F,3,FALSE),"NA")</f>
        <v>Creighton</v>
      </c>
      <c r="I55" s="1" t="str">
        <f>iferror(vlookup(A55,'RD1 Sat'!B:F,4,FALSE),"NA")</f>
        <v/>
      </c>
      <c r="J55" s="1" t="str">
        <f>iferror(vlookup(A55,'RD1 Sat'!B:F,5,FALSE),"NA")</f>
        <v/>
      </c>
      <c r="K55" s="1" t="str">
        <f>iferror(vlookup(A55,'RD2 Sun'!B:G,2,FALSE),"NA")</f>
        <v>Villanova</v>
      </c>
      <c r="L55" s="1" t="str">
        <f>iferror(vlookup(A55,'RD2 Sun'!B:G,3,FALSE),"NA")</f>
        <v/>
      </c>
      <c r="M55" s="1" t="str">
        <f>iferror(vlookup(A55,'RD2 Sun'!B:G,4,FALSE),"NA")</f>
        <v/>
      </c>
      <c r="N55" s="1" t="str">
        <f>iferror(vlookup(A55,'RD2 Sun'!B:G,5,FALSE),"NA")</f>
        <v/>
      </c>
      <c r="O55" s="1" t="str">
        <f>iferror(vlookup(A55,'RD2 Sun'!B:G,6,FALSE),"NA")</f>
        <v/>
      </c>
      <c r="P55" s="1" t="str">
        <f>iferror(vlookup(A55,'RD2 Mon'!B:H,2,FALSE),"NA")</f>
        <v>UCLA</v>
      </c>
      <c r="Q55" s="1" t="str">
        <f>iferror(vlookup(A55,'RD2 Mon'!B:H,3,FALSE),"NA")</f>
        <v/>
      </c>
      <c r="R55" s="1" t="str">
        <f>iferror(vlookup(A55,'RD2 Mon'!B:H,4,FALSE),"NA")</f>
        <v/>
      </c>
      <c r="S55" s="1" t="str">
        <f>iferror(vlookup(A55,'RD2 Mon'!B:H,5,FALSE),"NA")</f>
        <v/>
      </c>
      <c r="T55" s="1" t="str">
        <f>iferror(vlookup(A55,'RD2 Mon'!B:H,6,FALSE),"NA")</f>
        <v/>
      </c>
      <c r="U55" s="1" t="str">
        <f>iferror(vlookup(A55,'RD2 Mon'!B:H,7,FALSE),"NA")</f>
        <v/>
      </c>
      <c r="V55" s="1" t="str">
        <f>vlookup(A55,'RD 3 Saturday'!B:C,2,FALSE)</f>
        <v>Arkansas</v>
      </c>
      <c r="W55" s="1" t="str">
        <f>vlookup(A55,'Form Responses 6'!B:C,2,FALSE)</f>
        <v>USC</v>
      </c>
      <c r="X55" s="1" t="str">
        <f>vlookup(A55,'Form Responses 7'!B:C,2,FALSE)</f>
        <v>Houston</v>
      </c>
      <c r="Y55" s="3" t="s">
        <v>12</v>
      </c>
    </row>
    <row r="56">
      <c r="A56" s="1" t="s">
        <v>107</v>
      </c>
      <c r="B56" s="3" t="s">
        <v>361</v>
      </c>
      <c r="C56" s="3" t="s">
        <v>362</v>
      </c>
      <c r="D56" s="1" t="str">
        <f t="shared" si="1"/>
        <v>Cheating</v>
      </c>
      <c r="E56" s="1" t="str">
        <f>IFERROR(vlookup(A56,'RD1 Fri'!B:D,2,FALSE),0)</f>
        <v>Arkansas</v>
      </c>
      <c r="F56" s="1" t="str">
        <f>IFERROR(vlookup(A56,'RD1 Fri'!B:D,3,FALSE),0)</f>
        <v>West Virginia</v>
      </c>
      <c r="G56" s="1" t="str">
        <f>iferror(vlookup(A56,'RD1 Sat'!B:F,2,FALSE),"NA")</f>
        <v>Texas</v>
      </c>
      <c r="H56" s="1" t="str">
        <f>iferror(vlookup(A56,'RD1 Sat'!B:F,3,FALSE),"NA")</f>
        <v>Virginia</v>
      </c>
      <c r="I56" s="1" t="str">
        <f>iferror(vlookup(A56,'RD1 Sat'!B:F,4,FALSE),"NA")</f>
        <v/>
      </c>
      <c r="J56" s="1" t="str">
        <f>iferror(vlookup(A56,'RD1 Sat'!B:F,5,FALSE),"NA")</f>
        <v/>
      </c>
      <c r="K56" s="1" t="str">
        <f>iferror(vlookup(A56,'RD2 Sun'!B:G,2,FALSE),"NA")</f>
        <v>NA</v>
      </c>
      <c r="L56" s="1" t="str">
        <f>iferror(vlookup(A56,'RD2 Sun'!B:G,3,FALSE),"NA")</f>
        <v>NA</v>
      </c>
      <c r="M56" s="1" t="str">
        <f>iferror(vlookup(A56,'RD2 Sun'!B:G,4,FALSE),"NA")</f>
        <v>NA</v>
      </c>
      <c r="N56" s="1" t="str">
        <f>iferror(vlookup(A56,'RD2 Sun'!B:G,5,FALSE),"NA")</f>
        <v>NA</v>
      </c>
      <c r="O56" s="1" t="str">
        <f>iferror(vlookup(A56,'RD2 Sun'!B:G,6,FALSE),"NA")</f>
        <v>NA</v>
      </c>
      <c r="P56" s="1" t="str">
        <f>iferror(vlookup(A56,'RD2 Mon'!B:H,2,FALSE),"NA")</f>
        <v>NA</v>
      </c>
      <c r="Q56" s="1" t="str">
        <f>iferror(vlookup(A56,'RD2 Mon'!B:H,3,FALSE),"NA")</f>
        <v>NA</v>
      </c>
      <c r="R56" s="1" t="str">
        <f>iferror(vlookup(A56,'RD2 Mon'!B:H,4,FALSE),"NA")</f>
        <v>NA</v>
      </c>
      <c r="S56" s="1" t="str">
        <f>iferror(vlookup(A56,'RD2 Mon'!B:H,5,FALSE),"NA")</f>
        <v>NA</v>
      </c>
      <c r="T56" s="1" t="str">
        <f>iferror(vlookup(A56,'RD2 Mon'!B:H,6,FALSE),"NA")</f>
        <v>NA</v>
      </c>
      <c r="U56" s="1" t="str">
        <f>iferror(vlookup(A56,'RD2 Mon'!B:H,7,FALSE),"NA")</f>
        <v>NA</v>
      </c>
    </row>
    <row r="57">
      <c r="A57" s="1" t="s">
        <v>108</v>
      </c>
      <c r="B57" s="3" t="s">
        <v>361</v>
      </c>
      <c r="C57" s="3" t="s">
        <v>362</v>
      </c>
      <c r="D57" s="1" t="str">
        <f t="shared" si="1"/>
        <v>Cheating</v>
      </c>
      <c r="E57" s="1" t="str">
        <f>IFERROR(vlookup(A57,'RD1 Fri'!B:D,2,FALSE),0)</f>
        <v>Oklahoma State</v>
      </c>
      <c r="F57" s="1" t="str">
        <f>IFERROR(vlookup(A57,'RD1 Fri'!B:D,3,FALSE),0)</f>
        <v>Loyola IL</v>
      </c>
      <c r="G57" s="1" t="str">
        <f>iferror(vlookup(A57,'RD1 Sat'!B:F,2,FALSE),"NA")</f>
        <v>BYU</v>
      </c>
      <c r="H57" s="1" t="str">
        <f>iferror(vlookup(A57,'RD1 Sat'!B:F,3,FALSE),"NA")</f>
        <v>Florida State</v>
      </c>
      <c r="I57" s="1" t="str">
        <f>iferror(vlookup(A57,'RD1 Sat'!B:F,4,FALSE),"NA")</f>
        <v/>
      </c>
      <c r="J57" s="1" t="str">
        <f>iferror(vlookup(A57,'RD1 Sat'!B:F,5,FALSE),"NA")</f>
        <v/>
      </c>
      <c r="K57" s="1" t="str">
        <f>iferror(vlookup(A57,'RD2 Sun'!B:G,2,FALSE),"NA")</f>
        <v>NA</v>
      </c>
      <c r="L57" s="1" t="str">
        <f>iferror(vlookup(A57,'RD2 Sun'!B:G,3,FALSE),"NA")</f>
        <v>NA</v>
      </c>
      <c r="M57" s="1" t="str">
        <f>iferror(vlookup(A57,'RD2 Sun'!B:G,4,FALSE),"NA")</f>
        <v>NA</v>
      </c>
      <c r="N57" s="1" t="str">
        <f>iferror(vlookup(A57,'RD2 Sun'!B:G,5,FALSE),"NA")</f>
        <v>NA</v>
      </c>
      <c r="O57" s="1" t="str">
        <f>iferror(vlookup(A57,'RD2 Sun'!B:G,6,FALSE),"NA")</f>
        <v>NA</v>
      </c>
      <c r="P57" s="1" t="str">
        <f>iferror(vlookup(A57,'RD2 Mon'!B:H,2,FALSE),"NA")</f>
        <v>NA</v>
      </c>
      <c r="Q57" s="1" t="str">
        <f>iferror(vlookup(A57,'RD2 Mon'!B:H,3,FALSE),"NA")</f>
        <v>NA</v>
      </c>
      <c r="R57" s="1" t="str">
        <f>iferror(vlookup(A57,'RD2 Mon'!B:H,4,FALSE),"NA")</f>
        <v>NA</v>
      </c>
      <c r="S57" s="1" t="str">
        <f>iferror(vlookup(A57,'RD2 Mon'!B:H,5,FALSE),"NA")</f>
        <v>NA</v>
      </c>
      <c r="T57" s="1" t="str">
        <f>iferror(vlookup(A57,'RD2 Mon'!B:H,6,FALSE),"NA")</f>
        <v>NA</v>
      </c>
      <c r="U57" s="1" t="str">
        <f>iferror(vlookup(A57,'RD2 Mon'!B:H,7,FALSE),"NA")</f>
        <v>NA</v>
      </c>
    </row>
    <row r="58">
      <c r="A58" s="1" t="s">
        <v>109</v>
      </c>
      <c r="B58" s="3" t="s">
        <v>361</v>
      </c>
      <c r="C58" s="3" t="s">
        <v>362</v>
      </c>
      <c r="D58" s="1" t="str">
        <f t="shared" si="1"/>
        <v>Cheating</v>
      </c>
      <c r="E58" s="1" t="str">
        <f>IFERROR(vlookup(A58,'RD1 Fri'!B:D,2,FALSE),0)</f>
        <v>Loyola IL</v>
      </c>
      <c r="F58" s="1" t="str">
        <f>IFERROR(vlookup(A58,'RD1 Fri'!B:D,3,FALSE),0)</f>
        <v>Tennessee</v>
      </c>
      <c r="G58" s="1" t="str">
        <f>iferror(vlookup(A58,'RD1 Sat'!B:F,2,FALSE),"NA")</f>
        <v>Virginia</v>
      </c>
      <c r="H58" s="1" t="str">
        <f>iferror(vlookup(A58,'RD1 Sat'!B:F,3,FALSE),"NA")</f>
        <v>Texas</v>
      </c>
      <c r="I58" s="1" t="str">
        <f>iferror(vlookup(A58,'RD1 Sat'!B:F,4,FALSE),"NA")</f>
        <v>Alabama</v>
      </c>
      <c r="J58" s="1" t="str">
        <f>iferror(vlookup(A58,'RD1 Sat'!B:F,5,FALSE),"NA")</f>
        <v>USC</v>
      </c>
      <c r="K58" s="1" t="str">
        <f>iferror(vlookup(A58,'RD2 Sun'!B:G,2,FALSE),"NA")</f>
        <v>NA</v>
      </c>
      <c r="L58" s="1" t="str">
        <f>iferror(vlookup(A58,'RD2 Sun'!B:G,3,FALSE),"NA")</f>
        <v>NA</v>
      </c>
      <c r="M58" s="1" t="str">
        <f>iferror(vlookup(A58,'RD2 Sun'!B:G,4,FALSE),"NA")</f>
        <v>NA</v>
      </c>
      <c r="N58" s="1" t="str">
        <f>iferror(vlookup(A58,'RD2 Sun'!B:G,5,FALSE),"NA")</f>
        <v>NA</v>
      </c>
      <c r="O58" s="1" t="str">
        <f>iferror(vlookup(A58,'RD2 Sun'!B:G,6,FALSE),"NA")</f>
        <v>NA</v>
      </c>
      <c r="P58" s="1" t="str">
        <f>iferror(vlookup(A58,'RD2 Mon'!B:H,2,FALSE),"NA")</f>
        <v>NA</v>
      </c>
      <c r="Q58" s="1" t="str">
        <f>iferror(vlookup(A58,'RD2 Mon'!B:H,3,FALSE),"NA")</f>
        <v>NA</v>
      </c>
      <c r="R58" s="1" t="str">
        <f>iferror(vlookup(A58,'RD2 Mon'!B:H,4,FALSE),"NA")</f>
        <v>NA</v>
      </c>
      <c r="S58" s="1" t="str">
        <f>iferror(vlookup(A58,'RD2 Mon'!B:H,5,FALSE),"NA")</f>
        <v>NA</v>
      </c>
      <c r="T58" s="1" t="str">
        <f>iferror(vlookup(A58,'RD2 Mon'!B:H,6,FALSE),"NA")</f>
        <v>NA</v>
      </c>
      <c r="U58" s="1" t="str">
        <f>iferror(vlookup(A58,'RD2 Mon'!B:H,7,FALSE),"NA")</f>
        <v>NA</v>
      </c>
    </row>
    <row r="59">
      <c r="A59" s="1" t="s">
        <v>174</v>
      </c>
      <c r="B59" s="3" t="s">
        <v>361</v>
      </c>
      <c r="C59" s="3" t="s">
        <v>362</v>
      </c>
      <c r="D59" s="1" t="str">
        <f t="shared" si="1"/>
        <v>Cheating</v>
      </c>
      <c r="E59" s="1" t="str">
        <f>IFERROR(vlookup(A59,'RD1 Fri'!B:D,2,FALSE),0)</f>
        <v>Purdue</v>
      </c>
      <c r="F59" s="1" t="str">
        <f>IFERROR(vlookup(A59,'RD1 Fri'!B:D,3,FALSE),0)</f>
        <v>Villanova</v>
      </c>
      <c r="G59" s="1" t="str">
        <f>iferror(vlookup(A59,'RD1 Sat'!B:F,2,FALSE),"NA")</f>
        <v>NA</v>
      </c>
      <c r="H59" s="1" t="str">
        <f>iferror(vlookup(A59,'RD1 Sat'!B:F,3,FALSE),"NA")</f>
        <v>NA</v>
      </c>
      <c r="I59" s="1" t="str">
        <f>iferror(vlookup(A59,'RD1 Sat'!B:F,4,FALSE),"NA")</f>
        <v>NA</v>
      </c>
      <c r="J59" s="1" t="str">
        <f>iferror(vlookup(A59,'RD1 Sat'!B:F,5,FALSE),"NA")</f>
        <v>NA</v>
      </c>
      <c r="K59" s="1" t="str">
        <f>iferror(vlookup(A59,'RD2 Sun'!B:G,2,FALSE),"NA")</f>
        <v>NA</v>
      </c>
      <c r="L59" s="1" t="str">
        <f>iferror(vlookup(A59,'RD2 Sun'!B:G,3,FALSE),"NA")</f>
        <v>NA</v>
      </c>
      <c r="M59" s="1" t="str">
        <f>iferror(vlookup(A59,'RD2 Sun'!B:G,4,FALSE),"NA")</f>
        <v>NA</v>
      </c>
      <c r="N59" s="1" t="str">
        <f>iferror(vlookup(A59,'RD2 Sun'!B:G,5,FALSE),"NA")</f>
        <v>NA</v>
      </c>
      <c r="O59" s="1" t="str">
        <f>iferror(vlookup(A59,'RD2 Sun'!B:G,6,FALSE),"NA")</f>
        <v>NA</v>
      </c>
      <c r="P59" s="1" t="str">
        <f>iferror(vlookup(A59,'RD2 Mon'!B:H,2,FALSE),"NA")</f>
        <v>NA</v>
      </c>
      <c r="Q59" s="1" t="str">
        <f>iferror(vlookup(A59,'RD2 Mon'!B:H,3,FALSE),"NA")</f>
        <v>NA</v>
      </c>
      <c r="R59" s="1" t="str">
        <f>iferror(vlookup(A59,'RD2 Mon'!B:H,4,FALSE),"NA")</f>
        <v>NA</v>
      </c>
      <c r="S59" s="1" t="str">
        <f>iferror(vlookup(A59,'RD2 Mon'!B:H,5,FALSE),"NA")</f>
        <v>NA</v>
      </c>
      <c r="T59" s="1" t="str">
        <f>iferror(vlookup(A59,'RD2 Mon'!B:H,6,FALSE),"NA")</f>
        <v>NA</v>
      </c>
      <c r="U59" s="1" t="str">
        <f>iferror(vlookup(A59,'RD2 Mon'!B:H,7,FALSE),"NA")</f>
        <v>NA</v>
      </c>
    </row>
    <row r="60">
      <c r="A60" s="1" t="s">
        <v>110</v>
      </c>
      <c r="B60" s="3" t="s">
        <v>361</v>
      </c>
      <c r="C60" s="3" t="s">
        <v>362</v>
      </c>
      <c r="D60" s="1" t="str">
        <f t="shared" si="1"/>
        <v>Cheating</v>
      </c>
      <c r="E60" s="1" t="str">
        <f>IFERROR(vlookup(A60,'RD1 Fri'!B:D,2,FALSE),0)</f>
        <v>Baylor</v>
      </c>
      <c r="F60" s="1" t="str">
        <f>IFERROR(vlookup(A60,'RD1 Fri'!B:D,3,FALSE),0)</f>
        <v>Illinois</v>
      </c>
      <c r="G60" s="1" t="str">
        <f>iferror(vlookup(A60,'RD1 Sat'!B:F,2,FALSE),"NA")</f>
        <v>Texas</v>
      </c>
      <c r="H60" s="1" t="str">
        <f>iferror(vlookup(A60,'RD1 Sat'!B:F,3,FALSE),"NA")</f>
        <v>BYU</v>
      </c>
      <c r="I60" s="1" t="str">
        <f>iferror(vlookup(A60,'RD1 Sat'!B:F,4,FALSE),"NA")</f>
        <v/>
      </c>
      <c r="J60" s="1" t="str">
        <f>iferror(vlookup(A60,'RD1 Sat'!B:F,5,FALSE),"NA")</f>
        <v/>
      </c>
      <c r="K60" s="1" t="str">
        <f>iferror(vlookup(A60,'RD2 Sun'!B:G,2,FALSE),"NA")</f>
        <v>NA</v>
      </c>
      <c r="L60" s="1" t="str">
        <f>iferror(vlookup(A60,'RD2 Sun'!B:G,3,FALSE),"NA")</f>
        <v>NA</v>
      </c>
      <c r="M60" s="1" t="str">
        <f>iferror(vlookup(A60,'RD2 Sun'!B:G,4,FALSE),"NA")</f>
        <v>NA</v>
      </c>
      <c r="N60" s="1" t="str">
        <f>iferror(vlookup(A60,'RD2 Sun'!B:G,5,FALSE),"NA")</f>
        <v>NA</v>
      </c>
      <c r="O60" s="1" t="str">
        <f>iferror(vlookup(A60,'RD2 Sun'!B:G,6,FALSE),"NA")</f>
        <v>NA</v>
      </c>
      <c r="P60" s="1" t="str">
        <f>iferror(vlookup(A60,'RD2 Mon'!B:H,2,FALSE),"NA")</f>
        <v>NA</v>
      </c>
      <c r="Q60" s="1" t="str">
        <f>iferror(vlookup(A60,'RD2 Mon'!B:H,3,FALSE),"NA")</f>
        <v>NA</v>
      </c>
      <c r="R60" s="1" t="str">
        <f>iferror(vlookup(A60,'RD2 Mon'!B:H,4,FALSE),"NA")</f>
        <v>NA</v>
      </c>
      <c r="S60" s="1" t="str">
        <f>iferror(vlookup(A60,'RD2 Mon'!B:H,5,FALSE),"NA")</f>
        <v>NA</v>
      </c>
      <c r="T60" s="1" t="str">
        <f>iferror(vlookup(A60,'RD2 Mon'!B:H,6,FALSE),"NA")</f>
        <v>NA</v>
      </c>
      <c r="U60" s="1" t="str">
        <f>iferror(vlookup(A60,'RD2 Mon'!B:H,7,FALSE),"NA")</f>
        <v>NA</v>
      </c>
    </row>
    <row r="61">
      <c r="A61" s="1" t="s">
        <v>175</v>
      </c>
      <c r="B61" s="3" t="s">
        <v>361</v>
      </c>
      <c r="C61" s="3" t="s">
        <v>362</v>
      </c>
      <c r="D61" s="1" t="str">
        <f t="shared" si="1"/>
        <v>Cheating</v>
      </c>
      <c r="E61" s="1" t="str">
        <f>IFERROR(vlookup(A61,'RD1 Fri'!B:D,2,FALSE),0)</f>
        <v>Ohio State</v>
      </c>
      <c r="F61" s="1" t="str">
        <f>IFERROR(vlookup(A61,'RD1 Fri'!B:D,3,FALSE),0)</f>
        <v>West Virginia</v>
      </c>
      <c r="G61" s="1" t="str">
        <f>iferror(vlookup(A61,'RD1 Sat'!B:F,2,FALSE),"NA")</f>
        <v>NA</v>
      </c>
      <c r="H61" s="1" t="str">
        <f>iferror(vlookup(A61,'RD1 Sat'!B:F,3,FALSE),"NA")</f>
        <v>NA</v>
      </c>
      <c r="I61" s="1" t="str">
        <f>iferror(vlookup(A61,'RD1 Sat'!B:F,4,FALSE),"NA")</f>
        <v>NA</v>
      </c>
      <c r="J61" s="1" t="str">
        <f>iferror(vlookup(A61,'RD1 Sat'!B:F,5,FALSE),"NA")</f>
        <v>NA</v>
      </c>
      <c r="K61" s="1" t="str">
        <f>iferror(vlookup(A61,'RD2 Sun'!B:G,2,FALSE),"NA")</f>
        <v>NA</v>
      </c>
      <c r="L61" s="1" t="str">
        <f>iferror(vlookup(A61,'RD2 Sun'!B:G,3,FALSE),"NA")</f>
        <v>NA</v>
      </c>
      <c r="M61" s="1" t="str">
        <f>iferror(vlookup(A61,'RD2 Sun'!B:G,4,FALSE),"NA")</f>
        <v>NA</v>
      </c>
      <c r="N61" s="1" t="str">
        <f>iferror(vlookup(A61,'RD2 Sun'!B:G,5,FALSE),"NA")</f>
        <v>NA</v>
      </c>
      <c r="O61" s="1" t="str">
        <f>iferror(vlookup(A61,'RD2 Sun'!B:G,6,FALSE),"NA")</f>
        <v>NA</v>
      </c>
      <c r="P61" s="1" t="str">
        <f>iferror(vlookup(A61,'RD2 Mon'!B:H,2,FALSE),"NA")</f>
        <v>NA</v>
      </c>
      <c r="Q61" s="1" t="str">
        <f>iferror(vlookup(A61,'RD2 Mon'!B:H,3,FALSE),"NA")</f>
        <v>NA</v>
      </c>
      <c r="R61" s="1" t="str">
        <f>iferror(vlookup(A61,'RD2 Mon'!B:H,4,FALSE),"NA")</f>
        <v>NA</v>
      </c>
      <c r="S61" s="1" t="str">
        <f>iferror(vlookup(A61,'RD2 Mon'!B:H,5,FALSE),"NA")</f>
        <v>NA</v>
      </c>
      <c r="T61" s="1" t="str">
        <f>iferror(vlookup(A61,'RD2 Mon'!B:H,6,FALSE),"NA")</f>
        <v>NA</v>
      </c>
      <c r="U61" s="1" t="str">
        <f>iferror(vlookup(A61,'RD2 Mon'!B:H,7,FALSE),"NA")</f>
        <v>NA</v>
      </c>
    </row>
    <row r="62">
      <c r="A62" s="1" t="s">
        <v>176</v>
      </c>
      <c r="B62" s="3" t="s">
        <v>361</v>
      </c>
      <c r="C62" s="3" t="s">
        <v>362</v>
      </c>
      <c r="D62" s="1" t="str">
        <f t="shared" si="1"/>
        <v>Cheating</v>
      </c>
      <c r="E62" s="1" t="str">
        <f>IFERROR(vlookup(A62,'RD1 Fri'!B:D,2,FALSE),0)</f>
        <v>Wisconsin</v>
      </c>
      <c r="F62" s="1" t="str">
        <f>IFERROR(vlookup(A62,'RD1 Fri'!B:D,3,FALSE),0)</f>
        <v>Clemson</v>
      </c>
      <c r="G62" s="1" t="str">
        <f>iferror(vlookup(A62,'RD1 Sat'!B:F,2,FALSE),"NA")</f>
        <v>NA</v>
      </c>
      <c r="H62" s="1" t="str">
        <f>iferror(vlookup(A62,'RD1 Sat'!B:F,3,FALSE),"NA")</f>
        <v>NA</v>
      </c>
      <c r="I62" s="1" t="str">
        <f>iferror(vlookup(A62,'RD1 Sat'!B:F,4,FALSE),"NA")</f>
        <v>NA</v>
      </c>
      <c r="J62" s="1" t="str">
        <f>iferror(vlookup(A62,'RD1 Sat'!B:F,5,FALSE),"NA")</f>
        <v>NA</v>
      </c>
      <c r="K62" s="1" t="str">
        <f>iferror(vlookup(A62,'RD2 Sun'!B:G,2,FALSE),"NA")</f>
        <v>NA</v>
      </c>
      <c r="L62" s="1" t="str">
        <f>iferror(vlookup(A62,'RD2 Sun'!B:G,3,FALSE),"NA")</f>
        <v>NA</v>
      </c>
      <c r="M62" s="1" t="str">
        <f>iferror(vlookup(A62,'RD2 Sun'!B:G,4,FALSE),"NA")</f>
        <v>NA</v>
      </c>
      <c r="N62" s="1" t="str">
        <f>iferror(vlookup(A62,'RD2 Sun'!B:G,5,FALSE),"NA")</f>
        <v>NA</v>
      </c>
      <c r="O62" s="1" t="str">
        <f>iferror(vlookup(A62,'RD2 Sun'!B:G,6,FALSE),"NA")</f>
        <v>NA</v>
      </c>
      <c r="P62" s="1" t="str">
        <f>iferror(vlookup(A62,'RD2 Mon'!B:H,2,FALSE),"NA")</f>
        <v>NA</v>
      </c>
      <c r="Q62" s="1" t="str">
        <f>iferror(vlookup(A62,'RD2 Mon'!B:H,3,FALSE),"NA")</f>
        <v>NA</v>
      </c>
      <c r="R62" s="1" t="str">
        <f>iferror(vlookup(A62,'RD2 Mon'!B:H,4,FALSE),"NA")</f>
        <v>NA</v>
      </c>
      <c r="S62" s="1" t="str">
        <f>iferror(vlookup(A62,'RD2 Mon'!B:H,5,FALSE),"NA")</f>
        <v>NA</v>
      </c>
      <c r="T62" s="1" t="str">
        <f>iferror(vlookup(A62,'RD2 Mon'!B:H,6,FALSE),"NA")</f>
        <v>NA</v>
      </c>
      <c r="U62" s="1" t="str">
        <f>iferror(vlookup(A62,'RD2 Mon'!B:H,7,FALSE),"NA")</f>
        <v>NA</v>
      </c>
    </row>
    <row r="63">
      <c r="A63" s="1" t="s">
        <v>177</v>
      </c>
      <c r="B63" s="3" t="s">
        <v>361</v>
      </c>
      <c r="C63" s="3" t="s">
        <v>362</v>
      </c>
      <c r="D63" s="1" t="str">
        <f t="shared" si="1"/>
        <v>Cheating</v>
      </c>
      <c r="E63" s="1" t="str">
        <f>IFERROR(vlookup(A63,'RD1 Fri'!B:D,2,FALSE),0)</f>
        <v>Arkansas</v>
      </c>
      <c r="F63" s="1" t="str">
        <f>IFERROR(vlookup(A63,'RD1 Fri'!B:D,3,FALSE),0)</f>
        <v>Purdue</v>
      </c>
      <c r="G63" s="1" t="str">
        <f>iferror(vlookup(A63,'RD1 Sat'!B:F,2,FALSE),"NA")</f>
        <v>NA</v>
      </c>
      <c r="H63" s="1" t="str">
        <f>iferror(vlookup(A63,'RD1 Sat'!B:F,3,FALSE),"NA")</f>
        <v>NA</v>
      </c>
      <c r="I63" s="1" t="str">
        <f>iferror(vlookup(A63,'RD1 Sat'!B:F,4,FALSE),"NA")</f>
        <v>NA</v>
      </c>
      <c r="J63" s="1" t="str">
        <f>iferror(vlookup(A63,'RD1 Sat'!B:F,5,FALSE),"NA")</f>
        <v>NA</v>
      </c>
      <c r="K63" s="1" t="str">
        <f>iferror(vlookup(A63,'RD2 Sun'!B:G,2,FALSE),"NA")</f>
        <v>NA</v>
      </c>
      <c r="L63" s="1" t="str">
        <f>iferror(vlookup(A63,'RD2 Sun'!B:G,3,FALSE),"NA")</f>
        <v>NA</v>
      </c>
      <c r="M63" s="1" t="str">
        <f>iferror(vlookup(A63,'RD2 Sun'!B:G,4,FALSE),"NA")</f>
        <v>NA</v>
      </c>
      <c r="N63" s="1" t="str">
        <f>iferror(vlookup(A63,'RD2 Sun'!B:G,5,FALSE),"NA")</f>
        <v>NA</v>
      </c>
      <c r="O63" s="1" t="str">
        <f>iferror(vlookup(A63,'RD2 Sun'!B:G,6,FALSE),"NA")</f>
        <v>NA</v>
      </c>
      <c r="P63" s="1" t="str">
        <f>iferror(vlookup(A63,'RD2 Mon'!B:H,2,FALSE),"NA")</f>
        <v>NA</v>
      </c>
      <c r="Q63" s="1" t="str">
        <f>iferror(vlookup(A63,'RD2 Mon'!B:H,3,FALSE),"NA")</f>
        <v>NA</v>
      </c>
      <c r="R63" s="1" t="str">
        <f>iferror(vlookup(A63,'RD2 Mon'!B:H,4,FALSE),"NA")</f>
        <v>NA</v>
      </c>
      <c r="S63" s="1" t="str">
        <f>iferror(vlookup(A63,'RD2 Mon'!B:H,5,FALSE),"NA")</f>
        <v>NA</v>
      </c>
      <c r="T63" s="1" t="str">
        <f>iferror(vlookup(A63,'RD2 Mon'!B:H,6,FALSE),"NA")</f>
        <v>NA</v>
      </c>
      <c r="U63" s="1" t="str">
        <f>iferror(vlookup(A63,'RD2 Mon'!B:H,7,FALSE),"NA")</f>
        <v>NA</v>
      </c>
    </row>
    <row r="64">
      <c r="A64" s="1" t="s">
        <v>178</v>
      </c>
      <c r="B64" s="3" t="s">
        <v>361</v>
      </c>
      <c r="C64" s="3" t="s">
        <v>362</v>
      </c>
      <c r="D64" s="1" t="str">
        <f t="shared" si="1"/>
        <v>Cheating</v>
      </c>
      <c r="E64" s="1" t="str">
        <f>IFERROR(vlookup(A64,'RD1 Fri'!B:D,2,FALSE),0)</f>
        <v>West Virginia</v>
      </c>
      <c r="F64" s="1" t="str">
        <f>IFERROR(vlookup(A64,'RD1 Fri'!B:D,3,FALSE),0)</f>
        <v>Tennessee</v>
      </c>
      <c r="G64" s="1" t="str">
        <f>iferror(vlookup(A64,'RD1 Sat'!B:F,2,FALSE),"NA")</f>
        <v>NA</v>
      </c>
      <c r="H64" s="1" t="str">
        <f>iferror(vlookup(A64,'RD1 Sat'!B:F,3,FALSE),"NA")</f>
        <v>NA</v>
      </c>
      <c r="I64" s="1" t="str">
        <f>iferror(vlookup(A64,'RD1 Sat'!B:F,4,FALSE),"NA")</f>
        <v>NA</v>
      </c>
      <c r="J64" s="1" t="str">
        <f>iferror(vlookup(A64,'RD1 Sat'!B:F,5,FALSE),"NA")</f>
        <v>NA</v>
      </c>
      <c r="K64" s="1" t="str">
        <f>iferror(vlookup(A64,'RD2 Sun'!B:G,2,FALSE),"NA")</f>
        <v>NA</v>
      </c>
      <c r="L64" s="1" t="str">
        <f>iferror(vlookup(A64,'RD2 Sun'!B:G,3,FALSE),"NA")</f>
        <v>NA</v>
      </c>
      <c r="M64" s="1" t="str">
        <f>iferror(vlookup(A64,'RD2 Sun'!B:G,4,FALSE),"NA")</f>
        <v>NA</v>
      </c>
      <c r="N64" s="1" t="str">
        <f>iferror(vlookup(A64,'RD2 Sun'!B:G,5,FALSE),"NA")</f>
        <v>NA</v>
      </c>
      <c r="O64" s="1" t="str">
        <f>iferror(vlookup(A64,'RD2 Sun'!B:G,6,FALSE),"NA")</f>
        <v>NA</v>
      </c>
      <c r="P64" s="1" t="str">
        <f>iferror(vlookup(A64,'RD2 Mon'!B:H,2,FALSE),"NA")</f>
        <v>NA</v>
      </c>
      <c r="Q64" s="1" t="str">
        <f>iferror(vlookup(A64,'RD2 Mon'!B:H,3,FALSE),"NA")</f>
        <v>NA</v>
      </c>
      <c r="R64" s="1" t="str">
        <f>iferror(vlookup(A64,'RD2 Mon'!B:H,4,FALSE),"NA")</f>
        <v>NA</v>
      </c>
      <c r="S64" s="1" t="str">
        <f>iferror(vlookup(A64,'RD2 Mon'!B:H,5,FALSE),"NA")</f>
        <v>NA</v>
      </c>
      <c r="T64" s="1" t="str">
        <f>iferror(vlookup(A64,'RD2 Mon'!B:H,6,FALSE),"NA")</f>
        <v>NA</v>
      </c>
      <c r="U64" s="1" t="str">
        <f>iferror(vlookup(A64,'RD2 Mon'!B:H,7,FALSE),"NA")</f>
        <v>NA</v>
      </c>
    </row>
    <row r="65">
      <c r="A65" s="1" t="s">
        <v>29</v>
      </c>
      <c r="B65" s="3" t="s">
        <v>361</v>
      </c>
      <c r="C65" s="3" t="s">
        <v>363</v>
      </c>
      <c r="D65" s="1" t="str">
        <f t="shared" si="1"/>
        <v>No Cheating</v>
      </c>
      <c r="E65" s="1" t="str">
        <f>IFERROR(vlookup(A65,'RD1 Fri'!B:D,2,FALSE),0)</f>
        <v>Ohio State</v>
      </c>
      <c r="F65" s="1" t="str">
        <f>IFERROR(vlookup(A65,'RD1 Fri'!B:D,3,FALSE),0)</f>
        <v>West Virginia</v>
      </c>
      <c r="G65" s="1" t="str">
        <f>iferror(vlookup(A65,'RD1 Sat'!B:F,2,FALSE),"NA")</f>
        <v>Kansas</v>
      </c>
      <c r="H65" s="1" t="str">
        <f>iferror(vlookup(A65,'RD1 Sat'!B:F,3,FALSE),"NA")</f>
        <v>Michigan</v>
      </c>
      <c r="I65" s="1" t="str">
        <f>iferror(vlookup(A65,'RD1 Sat'!B:F,4,FALSE),"NA")</f>
        <v>Alabama</v>
      </c>
      <c r="J65" s="1" t="str">
        <f>iferror(vlookup(A65,'RD1 Sat'!B:F,5,FALSE),"NA")</f>
        <v>Iowa</v>
      </c>
      <c r="K65" s="1" t="str">
        <f>iferror(vlookup(A65,'RD2 Sun'!B:G,2,FALSE),"NA")</f>
        <v>Florida</v>
      </c>
      <c r="L65" s="1" t="str">
        <f>iferror(vlookup(A65,'RD2 Sun'!B:G,3,FALSE),"NA")</f>
        <v/>
      </c>
      <c r="M65" s="1" t="str">
        <f>iferror(vlookup(A65,'RD2 Sun'!B:G,4,FALSE),"NA")</f>
        <v/>
      </c>
      <c r="N65" s="1" t="str">
        <f>iferror(vlookup(A65,'RD2 Sun'!B:G,5,FALSE),"NA")</f>
        <v/>
      </c>
      <c r="O65" s="1" t="str">
        <f>iferror(vlookup(A65,'RD2 Sun'!B:G,6,FALSE),"NA")</f>
        <v/>
      </c>
      <c r="P65" s="1" t="str">
        <f>iferror(vlookup(A65,'RD2 Mon'!B:H,2,FALSE),"NA")</f>
        <v>Colorado</v>
      </c>
      <c r="Q65" s="1" t="str">
        <f>iferror(vlookup(A65,'RD2 Mon'!B:H,3,FALSE),"NA")</f>
        <v>Creighton</v>
      </c>
      <c r="R65" s="1" t="str">
        <f>iferror(vlookup(A65,'RD2 Mon'!B:H,4,FALSE),"NA")</f>
        <v>Gonzaga</v>
      </c>
      <c r="S65" s="1" t="str">
        <f>iferror(vlookup(A65,'RD2 Mon'!B:H,5,FALSE),"NA")</f>
        <v>Oregon</v>
      </c>
      <c r="T65" s="1" t="str">
        <f>iferror(vlookup(A65,'RD2 Mon'!B:H,6,FALSE),"NA")</f>
        <v>LSU</v>
      </c>
      <c r="U65" s="1" t="str">
        <f>iferror(vlookup(A65,'RD2 Mon'!B:H,7,FALSE),"NA")</f>
        <v>USC</v>
      </c>
    </row>
    <row r="66">
      <c r="A66" s="1" t="s">
        <v>179</v>
      </c>
      <c r="B66" s="3" t="s">
        <v>361</v>
      </c>
      <c r="C66" s="3" t="s">
        <v>362</v>
      </c>
      <c r="D66" s="1" t="str">
        <f t="shared" si="1"/>
        <v>Cheating</v>
      </c>
      <c r="E66" s="1" t="str">
        <f>IFERROR(vlookup(A66,'RD1 Fri'!B:D,2,FALSE),0)</f>
        <v>Tennessee</v>
      </c>
      <c r="F66" s="1" t="str">
        <f>IFERROR(vlookup(A66,'RD1 Fri'!B:D,3,FALSE),0)</f>
        <v>Villanova</v>
      </c>
      <c r="G66" s="1" t="str">
        <f>iferror(vlookup(A66,'RD1 Sat'!B:F,2,FALSE),"NA")</f>
        <v>NA</v>
      </c>
      <c r="H66" s="1" t="str">
        <f>iferror(vlookup(A66,'RD1 Sat'!B:F,3,FALSE),"NA")</f>
        <v>NA</v>
      </c>
      <c r="I66" s="1" t="str">
        <f>iferror(vlookup(A66,'RD1 Sat'!B:F,4,FALSE),"NA")</f>
        <v>NA</v>
      </c>
      <c r="J66" s="1" t="str">
        <f>iferror(vlookup(A66,'RD1 Sat'!B:F,5,FALSE),"NA")</f>
        <v>NA</v>
      </c>
      <c r="K66" s="1" t="str">
        <f>iferror(vlookup(A66,'RD2 Sun'!B:G,2,FALSE),"NA")</f>
        <v>NA</v>
      </c>
      <c r="L66" s="1" t="str">
        <f>iferror(vlookup(A66,'RD2 Sun'!B:G,3,FALSE),"NA")</f>
        <v>NA</v>
      </c>
      <c r="M66" s="1" t="str">
        <f>iferror(vlookup(A66,'RD2 Sun'!B:G,4,FALSE),"NA")</f>
        <v>NA</v>
      </c>
      <c r="N66" s="1" t="str">
        <f>iferror(vlookup(A66,'RD2 Sun'!B:G,5,FALSE),"NA")</f>
        <v>NA</v>
      </c>
      <c r="O66" s="1" t="str">
        <f>iferror(vlookup(A66,'RD2 Sun'!B:G,6,FALSE),"NA")</f>
        <v>NA</v>
      </c>
      <c r="P66" s="1" t="str">
        <f>iferror(vlookup(A66,'RD2 Mon'!B:H,2,FALSE),"NA")</f>
        <v>NA</v>
      </c>
      <c r="Q66" s="1" t="str">
        <f>iferror(vlookup(A66,'RD2 Mon'!B:H,3,FALSE),"NA")</f>
        <v>NA</v>
      </c>
      <c r="R66" s="1" t="str">
        <f>iferror(vlookup(A66,'RD2 Mon'!B:H,4,FALSE),"NA")</f>
        <v>NA</v>
      </c>
      <c r="S66" s="1" t="str">
        <f>iferror(vlookup(A66,'RD2 Mon'!B:H,5,FALSE),"NA")</f>
        <v>NA</v>
      </c>
      <c r="T66" s="1" t="str">
        <f>iferror(vlookup(A66,'RD2 Mon'!B:H,6,FALSE),"NA")</f>
        <v>NA</v>
      </c>
      <c r="U66" s="1" t="str">
        <f>iferror(vlookup(A66,'RD2 Mon'!B:H,7,FALSE),"NA")</f>
        <v>NA</v>
      </c>
    </row>
    <row r="67">
      <c r="A67" s="1" t="s">
        <v>111</v>
      </c>
      <c r="B67" s="3" t="s">
        <v>361</v>
      </c>
      <c r="C67" s="3" t="s">
        <v>362</v>
      </c>
      <c r="D67" s="1" t="str">
        <f t="shared" si="1"/>
        <v>Cheating</v>
      </c>
      <c r="E67" s="1" t="str">
        <f>IFERROR(vlookup(A67,'RD1 Fri'!B:D,2,FALSE),0)</f>
        <v>Syracuse</v>
      </c>
      <c r="F67" s="1" t="str">
        <f>IFERROR(vlookup(A67,'RD1 Fri'!B:D,3,FALSE),0)</f>
        <v>Virginia Tech</v>
      </c>
      <c r="G67" s="1" t="str">
        <f>iferror(vlookup(A67,'RD1 Sat'!B:F,2,FALSE),"NA")</f>
        <v>LSU</v>
      </c>
      <c r="H67" s="1" t="str">
        <f>iferror(vlookup(A67,'RD1 Sat'!B:F,3,FALSE),"NA")</f>
        <v>Colorado</v>
      </c>
      <c r="I67" s="1" t="str">
        <f>iferror(vlookup(A67,'RD1 Sat'!B:F,4,FALSE),"NA")</f>
        <v>Texas</v>
      </c>
      <c r="J67" s="1" t="str">
        <f>iferror(vlookup(A67,'RD1 Sat'!B:F,5,FALSE),"NA")</f>
        <v>Missouri</v>
      </c>
      <c r="K67" s="1" t="str">
        <f>iferror(vlookup(A67,'RD2 Sun'!B:G,2,FALSE),"NA")</f>
        <v>NA</v>
      </c>
      <c r="L67" s="1" t="str">
        <f>iferror(vlookup(A67,'RD2 Sun'!B:G,3,FALSE),"NA")</f>
        <v>NA</v>
      </c>
      <c r="M67" s="1" t="str">
        <f>iferror(vlookup(A67,'RD2 Sun'!B:G,4,FALSE),"NA")</f>
        <v>NA</v>
      </c>
      <c r="N67" s="1" t="str">
        <f>iferror(vlookup(A67,'RD2 Sun'!B:G,5,FALSE),"NA")</f>
        <v>NA</v>
      </c>
      <c r="O67" s="1" t="str">
        <f>iferror(vlookup(A67,'RD2 Sun'!B:G,6,FALSE),"NA")</f>
        <v>NA</v>
      </c>
      <c r="P67" s="1" t="str">
        <f>iferror(vlookup(A67,'RD2 Mon'!B:H,2,FALSE),"NA")</f>
        <v>NA</v>
      </c>
      <c r="Q67" s="1" t="str">
        <f>iferror(vlookup(A67,'RD2 Mon'!B:H,3,FALSE),"NA")</f>
        <v>NA</v>
      </c>
      <c r="R67" s="1" t="str">
        <f>iferror(vlookup(A67,'RD2 Mon'!B:H,4,FALSE),"NA")</f>
        <v>NA</v>
      </c>
      <c r="S67" s="1" t="str">
        <f>iferror(vlookup(A67,'RD2 Mon'!B:H,5,FALSE),"NA")</f>
        <v>NA</v>
      </c>
      <c r="T67" s="1" t="str">
        <f>iferror(vlookup(A67,'RD2 Mon'!B:H,6,FALSE),"NA")</f>
        <v>NA</v>
      </c>
      <c r="U67" s="1" t="str">
        <f>iferror(vlookup(A67,'RD2 Mon'!B:H,7,FALSE),"NA")</f>
        <v>NA</v>
      </c>
    </row>
    <row r="68">
      <c r="A68" s="1" t="s">
        <v>112</v>
      </c>
      <c r="B68" s="3" t="s">
        <v>361</v>
      </c>
      <c r="C68" s="3" t="s">
        <v>362</v>
      </c>
      <c r="D68" s="1" t="str">
        <f t="shared" si="1"/>
        <v>Cheating</v>
      </c>
      <c r="E68" s="1" t="str">
        <f>IFERROR(vlookup(A68,'RD1 Fri'!B:D,2,FALSE),0)</f>
        <v>Winthrop</v>
      </c>
      <c r="F68" s="1" t="str">
        <f>IFERROR(vlookup(A68,'RD1 Fri'!B:D,3,FALSE),0)</f>
        <v>UNC</v>
      </c>
      <c r="G68" s="1" t="str">
        <f>iferror(vlookup(A68,'RD1 Sat'!B:F,2,FALSE),"NA")</f>
        <v>USC</v>
      </c>
      <c r="H68" s="1" t="str">
        <f>iferror(vlookup(A68,'RD1 Sat'!B:F,3,FALSE),"NA")</f>
        <v>Virginia</v>
      </c>
      <c r="I68" s="1" t="str">
        <f>iferror(vlookup(A68,'RD1 Sat'!B:F,4,FALSE),"NA")</f>
        <v>Alabama</v>
      </c>
      <c r="J68" s="1" t="str">
        <f>iferror(vlookup(A68,'RD1 Sat'!B:F,5,FALSE),"NA")</f>
        <v>Iowa</v>
      </c>
      <c r="K68" s="1" t="str">
        <f>iferror(vlookup(A68,'RD2 Sun'!B:G,2,FALSE),"NA")</f>
        <v>NA</v>
      </c>
      <c r="L68" s="1" t="str">
        <f>iferror(vlookup(A68,'RD2 Sun'!B:G,3,FALSE),"NA")</f>
        <v>NA</v>
      </c>
      <c r="M68" s="1" t="str">
        <f>iferror(vlookup(A68,'RD2 Sun'!B:G,4,FALSE),"NA")</f>
        <v>NA</v>
      </c>
      <c r="N68" s="1" t="str">
        <f>iferror(vlookup(A68,'RD2 Sun'!B:G,5,FALSE),"NA")</f>
        <v>NA</v>
      </c>
      <c r="O68" s="1" t="str">
        <f>iferror(vlookup(A68,'RD2 Sun'!B:G,6,FALSE),"NA")</f>
        <v>NA</v>
      </c>
      <c r="P68" s="1" t="str">
        <f>iferror(vlookup(A68,'RD2 Mon'!B:H,2,FALSE),"NA")</f>
        <v>NA</v>
      </c>
      <c r="Q68" s="1" t="str">
        <f>iferror(vlookup(A68,'RD2 Mon'!B:H,3,FALSE),"NA")</f>
        <v>NA</v>
      </c>
      <c r="R68" s="1" t="str">
        <f>iferror(vlookup(A68,'RD2 Mon'!B:H,4,FALSE),"NA")</f>
        <v>NA</v>
      </c>
      <c r="S68" s="1" t="str">
        <f>iferror(vlookup(A68,'RD2 Mon'!B:H,5,FALSE),"NA")</f>
        <v>NA</v>
      </c>
      <c r="T68" s="1" t="str">
        <f>iferror(vlookup(A68,'RD2 Mon'!B:H,6,FALSE),"NA")</f>
        <v>NA</v>
      </c>
      <c r="U68" s="1" t="str">
        <f>iferror(vlookup(A68,'RD2 Mon'!B:H,7,FALSE),"NA")</f>
        <v>NA</v>
      </c>
    </row>
    <row r="69">
      <c r="A69" s="1" t="s">
        <v>63</v>
      </c>
      <c r="B69" s="3" t="s">
        <v>361</v>
      </c>
      <c r="C69" s="3" t="s">
        <v>362</v>
      </c>
      <c r="D69" s="1" t="str">
        <f t="shared" si="1"/>
        <v>No Cheating</v>
      </c>
      <c r="E69" s="1" t="str">
        <f>IFERROR(vlookup(A69,'RD1 Fri'!B:D,2,FALSE),0)</f>
        <v>Purdue</v>
      </c>
      <c r="F69" s="1" t="str">
        <f>IFERROR(vlookup(A69,'RD1 Fri'!B:D,3,FALSE),0)</f>
        <v>Texas Tech</v>
      </c>
      <c r="G69" s="1" t="str">
        <f>iferror(vlookup(A69,'RD1 Sat'!B:F,2,FALSE),"NA")</f>
        <v>Kansas</v>
      </c>
      <c r="H69" s="1" t="str">
        <f>iferror(vlookup(A69,'RD1 Sat'!B:F,3,FALSE),"NA")</f>
        <v>Virginia</v>
      </c>
      <c r="I69" s="1" t="str">
        <f>iferror(vlookup(A69,'RD1 Sat'!B:F,4,FALSE),"NA")</f>
        <v>Florida State</v>
      </c>
      <c r="J69" s="1" t="str">
        <f>iferror(vlookup(A69,'RD1 Sat'!B:F,5,FALSE),"NA")</f>
        <v>Alabama</v>
      </c>
      <c r="K69" s="1" t="str">
        <f>iferror(vlookup(A69,'RD2 Sun'!B:G,2,FALSE),"NA")</f>
        <v>Illinois</v>
      </c>
      <c r="L69" s="1" t="str">
        <f>iferror(vlookup(A69,'RD2 Sun'!B:G,3,FALSE),"NA")</f>
        <v>Baylor</v>
      </c>
      <c r="M69" s="1" t="str">
        <f>iferror(vlookup(A69,'RD2 Sun'!B:G,4,FALSE),"NA")</f>
        <v>West Virginia</v>
      </c>
      <c r="N69" s="1" t="str">
        <f>iferror(vlookup(A69,'RD2 Sun'!B:G,5,FALSE),"NA")</f>
        <v>Houston</v>
      </c>
      <c r="O69" s="1" t="str">
        <f>iferror(vlookup(A69,'RD2 Sun'!B:G,6,FALSE),"NA")</f>
        <v>Oklahoma State</v>
      </c>
      <c r="P69" s="1" t="str">
        <f>iferror(vlookup(A69,'RD2 Mon'!B:H,2,FALSE),"NA")</f>
        <v>NA</v>
      </c>
      <c r="Q69" s="1" t="str">
        <f>iferror(vlookup(A69,'RD2 Mon'!B:H,3,FALSE),"NA")</f>
        <v>NA</v>
      </c>
      <c r="R69" s="1" t="str">
        <f>iferror(vlookup(A69,'RD2 Mon'!B:H,4,FALSE),"NA")</f>
        <v>NA</v>
      </c>
      <c r="S69" s="1" t="str">
        <f>iferror(vlookup(A69,'RD2 Mon'!B:H,5,FALSE),"NA")</f>
        <v>NA</v>
      </c>
      <c r="T69" s="1" t="str">
        <f>iferror(vlookup(A69,'RD2 Mon'!B:H,6,FALSE),"NA")</f>
        <v>NA</v>
      </c>
      <c r="U69" s="1" t="str">
        <f>iferror(vlookup(A69,'RD2 Mon'!B:H,7,FALSE),"NA")</f>
        <v>NA</v>
      </c>
    </row>
    <row r="70">
      <c r="A70" s="1" t="s">
        <v>182</v>
      </c>
      <c r="B70" s="3" t="s">
        <v>361</v>
      </c>
      <c r="C70" s="3" t="s">
        <v>362</v>
      </c>
      <c r="D70" s="1" t="str">
        <f t="shared" si="1"/>
        <v>Cheating</v>
      </c>
      <c r="E70" s="1" t="str">
        <f>IFERROR(vlookup(A70,'RD1 Fri'!B:D,2,FALSE),0)</f>
        <v>Arkansas</v>
      </c>
      <c r="F70" s="1" t="str">
        <f>IFERROR(vlookup(A70,'RD1 Fri'!B:D,3,FALSE),0)</f>
        <v>Oklahoma State</v>
      </c>
      <c r="G70" s="1" t="str">
        <f>iferror(vlookup(A70,'RD1 Sat'!B:F,2,FALSE),"NA")</f>
        <v>NA</v>
      </c>
      <c r="H70" s="1" t="str">
        <f>iferror(vlookup(A70,'RD1 Sat'!B:F,3,FALSE),"NA")</f>
        <v>NA</v>
      </c>
      <c r="I70" s="1" t="str">
        <f>iferror(vlookup(A70,'RD1 Sat'!B:F,4,FALSE),"NA")</f>
        <v>NA</v>
      </c>
      <c r="J70" s="1" t="str">
        <f>iferror(vlookup(A70,'RD1 Sat'!B:F,5,FALSE),"NA")</f>
        <v>NA</v>
      </c>
      <c r="K70" s="1" t="str">
        <f>iferror(vlookup(A70,'RD2 Sun'!B:G,2,FALSE),"NA")</f>
        <v>NA</v>
      </c>
      <c r="L70" s="1" t="str">
        <f>iferror(vlookup(A70,'RD2 Sun'!B:G,3,FALSE),"NA")</f>
        <v>NA</v>
      </c>
      <c r="M70" s="1" t="str">
        <f>iferror(vlookup(A70,'RD2 Sun'!B:G,4,FALSE),"NA")</f>
        <v>NA</v>
      </c>
      <c r="N70" s="1" t="str">
        <f>iferror(vlookup(A70,'RD2 Sun'!B:G,5,FALSE),"NA")</f>
        <v>NA</v>
      </c>
      <c r="O70" s="1" t="str">
        <f>iferror(vlookup(A70,'RD2 Sun'!B:G,6,FALSE),"NA")</f>
        <v>NA</v>
      </c>
      <c r="P70" s="1" t="str">
        <f>iferror(vlookup(A70,'RD2 Mon'!B:H,2,FALSE),"NA")</f>
        <v>NA</v>
      </c>
      <c r="Q70" s="1" t="str">
        <f>iferror(vlookup(A70,'RD2 Mon'!B:H,3,FALSE),"NA")</f>
        <v>NA</v>
      </c>
      <c r="R70" s="1" t="str">
        <f>iferror(vlookup(A70,'RD2 Mon'!B:H,4,FALSE),"NA")</f>
        <v>NA</v>
      </c>
      <c r="S70" s="1" t="str">
        <f>iferror(vlookup(A70,'RD2 Mon'!B:H,5,FALSE),"NA")</f>
        <v>NA</v>
      </c>
      <c r="T70" s="1" t="str">
        <f>iferror(vlookup(A70,'RD2 Mon'!B:H,6,FALSE),"NA")</f>
        <v>NA</v>
      </c>
      <c r="U70" s="1" t="str">
        <f>iferror(vlookup(A70,'RD2 Mon'!B:H,7,FALSE),"NA")</f>
        <v>NA</v>
      </c>
    </row>
    <row r="71">
      <c r="A71" s="1" t="s">
        <v>183</v>
      </c>
      <c r="B71" s="3" t="s">
        <v>361</v>
      </c>
      <c r="C71" s="3" t="s">
        <v>362</v>
      </c>
      <c r="D71" s="1" t="str">
        <f t="shared" si="1"/>
        <v>Cheating</v>
      </c>
      <c r="E71" s="1" t="str">
        <f>IFERROR(vlookup(A71,'RD1 Fri'!B:D,2,FALSE),0)</f>
        <v>Arkansas</v>
      </c>
      <c r="F71" s="1" t="str">
        <f>IFERROR(vlookup(A71,'RD1 Fri'!B:D,3,FALSE),0)</f>
        <v>Tennessee</v>
      </c>
      <c r="G71" s="1" t="str">
        <f>iferror(vlookup(A71,'RD1 Sat'!B:F,2,FALSE),"NA")</f>
        <v>NA</v>
      </c>
      <c r="H71" s="1" t="str">
        <f>iferror(vlookup(A71,'RD1 Sat'!B:F,3,FALSE),"NA")</f>
        <v>NA</v>
      </c>
      <c r="I71" s="1" t="str">
        <f>iferror(vlookup(A71,'RD1 Sat'!B:F,4,FALSE),"NA")</f>
        <v>NA</v>
      </c>
      <c r="J71" s="1" t="str">
        <f>iferror(vlookup(A71,'RD1 Sat'!B:F,5,FALSE),"NA")</f>
        <v>NA</v>
      </c>
      <c r="K71" s="1" t="str">
        <f>iferror(vlookup(A71,'RD2 Sun'!B:G,2,FALSE),"NA")</f>
        <v>NA</v>
      </c>
      <c r="L71" s="1" t="str">
        <f>iferror(vlookup(A71,'RD2 Sun'!B:G,3,FALSE),"NA")</f>
        <v>NA</v>
      </c>
      <c r="M71" s="1" t="str">
        <f>iferror(vlookup(A71,'RD2 Sun'!B:G,4,FALSE),"NA")</f>
        <v>NA</v>
      </c>
      <c r="N71" s="1" t="str">
        <f>iferror(vlookup(A71,'RD2 Sun'!B:G,5,FALSE),"NA")</f>
        <v>NA</v>
      </c>
      <c r="O71" s="1" t="str">
        <f>iferror(vlookup(A71,'RD2 Sun'!B:G,6,FALSE),"NA")</f>
        <v>NA</v>
      </c>
      <c r="P71" s="1" t="str">
        <f>iferror(vlookup(A71,'RD2 Mon'!B:H,2,FALSE),"NA")</f>
        <v>NA</v>
      </c>
      <c r="Q71" s="1" t="str">
        <f>iferror(vlookup(A71,'RD2 Mon'!B:H,3,FALSE),"NA")</f>
        <v>NA</v>
      </c>
      <c r="R71" s="1" t="str">
        <f>iferror(vlookup(A71,'RD2 Mon'!B:H,4,FALSE),"NA")</f>
        <v>NA</v>
      </c>
      <c r="S71" s="1" t="str">
        <f>iferror(vlookup(A71,'RD2 Mon'!B:H,5,FALSE),"NA")</f>
        <v>NA</v>
      </c>
      <c r="T71" s="1" t="str">
        <f>iferror(vlookup(A71,'RD2 Mon'!B:H,6,FALSE),"NA")</f>
        <v>NA</v>
      </c>
      <c r="U71" s="1" t="str">
        <f>iferror(vlookup(A71,'RD2 Mon'!B:H,7,FALSE),"NA")</f>
        <v>NA</v>
      </c>
    </row>
    <row r="72">
      <c r="A72" s="1" t="s">
        <v>69</v>
      </c>
      <c r="B72" s="3" t="s">
        <v>361</v>
      </c>
      <c r="C72" s="3" t="s">
        <v>362</v>
      </c>
      <c r="D72" s="1" t="str">
        <f t="shared" si="1"/>
        <v>No Cheating</v>
      </c>
      <c r="E72" s="1" t="str">
        <f>IFERROR(vlookup(A72,'RD1 Fri'!B:D,2,FALSE),0)</f>
        <v>Loyola IL</v>
      </c>
      <c r="F72" s="1" t="str">
        <f>IFERROR(vlookup(A72,'RD1 Fri'!B:D,3,FALSE),0)</f>
        <v>Villanova</v>
      </c>
      <c r="G72" s="1" t="str">
        <f>iferror(vlookup(A72,'RD1 Sat'!B:F,2,FALSE),"NA")</f>
        <v>Creighton</v>
      </c>
      <c r="H72" s="1" t="str">
        <f>iferror(vlookup(A72,'RD1 Sat'!B:F,3,FALSE),"NA")</f>
        <v>Colorado</v>
      </c>
      <c r="I72" s="1" t="str">
        <f>iferror(vlookup(A72,'RD1 Sat'!B:F,4,FALSE),"NA")</f>
        <v/>
      </c>
      <c r="J72" s="1" t="str">
        <f>iferror(vlookup(A72,'RD1 Sat'!B:F,5,FALSE),"NA")</f>
        <v/>
      </c>
      <c r="K72" s="1" t="str">
        <f>iferror(vlookup(A72,'RD2 Sun'!B:G,2,FALSE),"NA")</f>
        <v>Florida</v>
      </c>
      <c r="L72" s="1" t="str">
        <f>iferror(vlookup(A72,'RD2 Sun'!B:G,3,FALSE),"NA")</f>
        <v/>
      </c>
      <c r="M72" s="1" t="str">
        <f>iferror(vlookup(A72,'RD2 Sun'!B:G,4,FALSE),"NA")</f>
        <v/>
      </c>
      <c r="N72" s="1" t="str">
        <f>iferror(vlookup(A72,'RD2 Sun'!B:G,5,FALSE),"NA")</f>
        <v/>
      </c>
      <c r="O72" s="1" t="str">
        <f>iferror(vlookup(A72,'RD2 Sun'!B:G,6,FALSE),"NA")</f>
        <v/>
      </c>
      <c r="P72" s="1" t="str">
        <f>iferror(vlookup(A72,'RD2 Mon'!B:H,2,FALSE),"NA")</f>
        <v>NA</v>
      </c>
      <c r="Q72" s="1" t="str">
        <f>iferror(vlookup(A72,'RD2 Mon'!B:H,3,FALSE),"NA")</f>
        <v>NA</v>
      </c>
      <c r="R72" s="1" t="str">
        <f>iferror(vlookup(A72,'RD2 Mon'!B:H,4,FALSE),"NA")</f>
        <v>NA</v>
      </c>
      <c r="S72" s="1" t="str">
        <f>iferror(vlookup(A72,'RD2 Mon'!B:H,5,FALSE),"NA")</f>
        <v>NA</v>
      </c>
      <c r="T72" s="1" t="str">
        <f>iferror(vlookup(A72,'RD2 Mon'!B:H,6,FALSE),"NA")</f>
        <v>NA</v>
      </c>
      <c r="U72" s="1" t="str">
        <f>iferror(vlookup(A72,'RD2 Mon'!B:H,7,FALSE),"NA")</f>
        <v>NA</v>
      </c>
    </row>
    <row r="73">
      <c r="A73" s="1" t="s">
        <v>44</v>
      </c>
      <c r="B73" s="3" t="s">
        <v>361</v>
      </c>
      <c r="C73" s="3" t="s">
        <v>363</v>
      </c>
      <c r="D73" s="1" t="str">
        <f t="shared" si="1"/>
        <v>No Cheating</v>
      </c>
      <c r="E73" s="1" t="str">
        <f>IFERROR(vlookup(A73,'RD1 Fri'!B:D,2,FALSE),0)</f>
        <v>Loyola IL</v>
      </c>
      <c r="F73" s="1" t="str">
        <f>IFERROR(vlookup(A73,'RD1 Fri'!B:D,3,FALSE),0)</f>
        <v>Villanova</v>
      </c>
      <c r="G73" s="1" t="str">
        <f>iferror(vlookup(A73,'RD1 Sat'!B:F,2,FALSE),"NA")</f>
        <v>LSU</v>
      </c>
      <c r="H73" s="1" t="str">
        <f>iferror(vlookup(A73,'RD1 Sat'!B:F,3,FALSE),"NA")</f>
        <v>Oklahoma</v>
      </c>
      <c r="I73" s="1" t="str">
        <f>iferror(vlookup(A73,'RD1 Sat'!B:F,4,FALSE),"NA")</f>
        <v/>
      </c>
      <c r="J73" s="1" t="str">
        <f>iferror(vlookup(A73,'RD1 Sat'!B:F,5,FALSE),"NA")</f>
        <v/>
      </c>
      <c r="K73" s="1" t="str">
        <f>iferror(vlookup(A73,'RD2 Sun'!B:G,2,FALSE),"NA")</f>
        <v>Oklahoma State</v>
      </c>
      <c r="L73" s="1" t="str">
        <f>iferror(vlookup(A73,'RD2 Sun'!B:G,3,FALSE),"NA")</f>
        <v/>
      </c>
      <c r="M73" s="1" t="str">
        <f>iferror(vlookup(A73,'RD2 Sun'!B:G,4,FALSE),"NA")</f>
        <v/>
      </c>
      <c r="N73" s="1" t="str">
        <f>iferror(vlookup(A73,'RD2 Sun'!B:G,5,FALSE),"NA")</f>
        <v/>
      </c>
      <c r="O73" s="1" t="str">
        <f>iferror(vlookup(A73,'RD2 Sun'!B:G,6,FALSE),"NA")</f>
        <v/>
      </c>
      <c r="P73" s="1" t="str">
        <f>iferror(vlookup(A73,'RD2 Mon'!B:H,2,FALSE),"NA")</f>
        <v>Iowa</v>
      </c>
      <c r="Q73" s="1" t="str">
        <f>iferror(vlookup(A73,'RD2 Mon'!B:H,3,FALSE),"NA")</f>
        <v>Gonzaga</v>
      </c>
      <c r="R73" s="1" t="str">
        <f>iferror(vlookup(A73,'RD2 Mon'!B:H,4,FALSE),"NA")</f>
        <v>UCLA</v>
      </c>
      <c r="S73" s="1" t="str">
        <f>iferror(vlookup(A73,'RD2 Mon'!B:H,5,FALSE),"NA")</f>
        <v>Michigan</v>
      </c>
      <c r="T73" s="1" t="str">
        <f>iferror(vlookup(A73,'RD2 Mon'!B:H,6,FALSE),"NA")</f>
        <v>Florida State</v>
      </c>
      <c r="U73" s="1" t="str">
        <f>iferror(vlookup(A73,'RD2 Mon'!B:H,7,FALSE),"NA")</f>
        <v>Alabama</v>
      </c>
    </row>
    <row r="74">
      <c r="A74" s="1" t="s">
        <v>67</v>
      </c>
      <c r="B74" s="3" t="s">
        <v>361</v>
      </c>
      <c r="C74" s="3" t="s">
        <v>362</v>
      </c>
      <c r="D74" s="1" t="str">
        <f t="shared" si="1"/>
        <v>No Cheating</v>
      </c>
      <c r="E74" s="1" t="str">
        <f>IFERROR(vlookup(A74,'RD1 Fri'!B:D,2,FALSE),0)</f>
        <v>Loyola IL</v>
      </c>
      <c r="F74" s="1" t="str">
        <f>IFERROR(vlookup(A74,'RD1 Fri'!B:D,3,FALSE),0)</f>
        <v>Wisconsin</v>
      </c>
      <c r="G74" s="1" t="str">
        <f>iferror(vlookup(A74,'RD1 Sat'!B:F,2,FALSE),"NA")</f>
        <v>BYU</v>
      </c>
      <c r="H74" s="1" t="str">
        <f>iferror(vlookup(A74,'RD1 Sat'!B:F,3,FALSE),"NA")</f>
        <v>Oregon</v>
      </c>
      <c r="I74" s="1" t="str">
        <f>iferror(vlookup(A74,'RD1 Sat'!B:F,4,FALSE),"NA")</f>
        <v/>
      </c>
      <c r="J74" s="1" t="str">
        <f>iferror(vlookup(A74,'RD1 Sat'!B:F,5,FALSE),"NA")</f>
        <v/>
      </c>
      <c r="K74" s="1" t="str">
        <f>iferror(vlookup(A74,'RD2 Sun'!B:G,2,FALSE),"NA")</f>
        <v>Florida</v>
      </c>
      <c r="L74" s="1" t="str">
        <f>iferror(vlookup(A74,'RD2 Sun'!B:G,3,FALSE),"NA")</f>
        <v>Villanova</v>
      </c>
      <c r="M74" s="1" t="str">
        <f>iferror(vlookup(A74,'RD2 Sun'!B:G,4,FALSE),"NA")</f>
        <v>Oklahoma State</v>
      </c>
      <c r="N74" s="1" t="str">
        <f>iferror(vlookup(A74,'RD2 Sun'!B:G,5,FALSE),"NA")</f>
        <v>West Virginia</v>
      </c>
      <c r="O74" s="1" t="str">
        <f>iferror(vlookup(A74,'RD2 Sun'!B:G,6,FALSE),"NA")</f>
        <v>Houston</v>
      </c>
      <c r="P74" s="1" t="str">
        <f>iferror(vlookup(A74,'RD2 Mon'!B:H,2,FALSE),"NA")</f>
        <v>NA</v>
      </c>
      <c r="Q74" s="1" t="str">
        <f>iferror(vlookup(A74,'RD2 Mon'!B:H,3,FALSE),"NA")</f>
        <v>NA</v>
      </c>
      <c r="R74" s="1" t="str">
        <f>iferror(vlookup(A74,'RD2 Mon'!B:H,4,FALSE),"NA")</f>
        <v>NA</v>
      </c>
      <c r="S74" s="1" t="str">
        <f>iferror(vlookup(A74,'RD2 Mon'!B:H,5,FALSE),"NA")</f>
        <v>NA</v>
      </c>
      <c r="T74" s="1" t="str">
        <f>iferror(vlookup(A74,'RD2 Mon'!B:H,6,FALSE),"NA")</f>
        <v>NA</v>
      </c>
      <c r="U74" s="1" t="str">
        <f>iferror(vlookup(A74,'RD2 Mon'!B:H,7,FALSE),"NA")</f>
        <v>NA</v>
      </c>
    </row>
    <row r="75">
      <c r="A75" s="1" t="s">
        <v>60</v>
      </c>
      <c r="B75" s="3" t="s">
        <v>361</v>
      </c>
      <c r="C75" s="3" t="s">
        <v>362</v>
      </c>
      <c r="D75" s="1" t="str">
        <f t="shared" si="1"/>
        <v>No Cheating</v>
      </c>
      <c r="E75" s="1" t="str">
        <f>IFERROR(vlookup(A75,'RD1 Fri'!B:D,2,FALSE),0)</f>
        <v>Rutgers</v>
      </c>
      <c r="F75" s="1" t="str">
        <f>IFERROR(vlookup(A75,'RD1 Fri'!B:D,3,FALSE),0)</f>
        <v>Syracuse</v>
      </c>
      <c r="G75" s="1" t="str">
        <f>iferror(vlookup(A75,'RD1 Sat'!B:F,2,FALSE),"NA")</f>
        <v>USC</v>
      </c>
      <c r="H75" s="1" t="str">
        <f>iferror(vlookup(A75,'RD1 Sat'!B:F,3,FALSE),"NA")</f>
        <v>Oregon</v>
      </c>
      <c r="I75" s="1" t="str">
        <f>iferror(vlookup(A75,'RD1 Sat'!B:F,4,FALSE),"NA")</f>
        <v/>
      </c>
      <c r="J75" s="1" t="str">
        <f>iferror(vlookup(A75,'RD1 Sat'!B:F,5,FALSE),"NA")</f>
        <v/>
      </c>
      <c r="K75" s="1" t="str">
        <f>iferror(vlookup(A75,'RD2 Sun'!B:G,2,FALSE),"NA")</f>
        <v>Florida</v>
      </c>
      <c r="L75" s="1" t="str">
        <f>iferror(vlookup(A75,'RD2 Sun'!B:G,3,FALSE),"NA")</f>
        <v/>
      </c>
      <c r="M75" s="1" t="str">
        <f>iferror(vlookup(A75,'RD2 Sun'!B:G,4,FALSE),"NA")</f>
        <v/>
      </c>
      <c r="N75" s="1" t="str">
        <f>iferror(vlookup(A75,'RD2 Sun'!B:G,5,FALSE),"NA")</f>
        <v/>
      </c>
      <c r="O75" s="1" t="str">
        <f>iferror(vlookup(A75,'RD2 Sun'!B:G,6,FALSE),"NA")</f>
        <v/>
      </c>
      <c r="P75" s="1" t="str">
        <f>iferror(vlookup(A75,'RD2 Mon'!B:H,2,FALSE),"NA")</f>
        <v>NA</v>
      </c>
      <c r="Q75" s="1" t="str">
        <f>iferror(vlookup(A75,'RD2 Mon'!B:H,3,FALSE),"NA")</f>
        <v>NA</v>
      </c>
      <c r="R75" s="1" t="str">
        <f>iferror(vlookup(A75,'RD2 Mon'!B:H,4,FALSE),"NA")</f>
        <v>NA</v>
      </c>
      <c r="S75" s="1" t="str">
        <f>iferror(vlookup(A75,'RD2 Mon'!B:H,5,FALSE),"NA")</f>
        <v>NA</v>
      </c>
      <c r="T75" s="1" t="str">
        <f>iferror(vlookup(A75,'RD2 Mon'!B:H,6,FALSE),"NA")</f>
        <v>NA</v>
      </c>
      <c r="U75" s="1" t="str">
        <f>iferror(vlookup(A75,'RD2 Mon'!B:H,7,FALSE),"NA")</f>
        <v>NA</v>
      </c>
    </row>
    <row r="76">
      <c r="A76" s="1" t="s">
        <v>114</v>
      </c>
      <c r="B76" s="3" t="s">
        <v>361</v>
      </c>
      <c r="C76" s="3" t="s">
        <v>362</v>
      </c>
      <c r="D76" s="1" t="str">
        <f t="shared" si="1"/>
        <v>Cheating</v>
      </c>
      <c r="E76" s="1" t="str">
        <f>IFERROR(vlookup(A76,'RD1 Fri'!B:D,2,FALSE),0)</f>
        <v>Oklahoma State</v>
      </c>
      <c r="F76" s="1" t="str">
        <f>IFERROR(vlookup(A76,'RD1 Fri'!B:D,3,FALSE),0)</f>
        <v>Tennessee</v>
      </c>
      <c r="G76" s="1" t="str">
        <f>iferror(vlookup(A76,'RD1 Sat'!B:F,2,FALSE),"NA")</f>
        <v>Creighton</v>
      </c>
      <c r="H76" s="1" t="str">
        <f>iferror(vlookup(A76,'RD1 Sat'!B:F,3,FALSE),"NA")</f>
        <v>BYU</v>
      </c>
      <c r="I76" s="1" t="str">
        <f>iferror(vlookup(A76,'RD1 Sat'!B:F,4,FALSE),"NA")</f>
        <v>Iowa</v>
      </c>
      <c r="J76" s="1" t="str">
        <f>iferror(vlookup(A76,'RD1 Sat'!B:F,5,FALSE),"NA")</f>
        <v>Uconn</v>
      </c>
      <c r="K76" s="1" t="str">
        <f>iferror(vlookup(A76,'RD2 Sun'!B:G,2,FALSE),"NA")</f>
        <v>NA</v>
      </c>
      <c r="L76" s="1" t="str">
        <f>iferror(vlookup(A76,'RD2 Sun'!B:G,3,FALSE),"NA")</f>
        <v>NA</v>
      </c>
      <c r="M76" s="1" t="str">
        <f>iferror(vlookup(A76,'RD2 Sun'!B:G,4,FALSE),"NA")</f>
        <v>NA</v>
      </c>
      <c r="N76" s="1" t="str">
        <f>iferror(vlookup(A76,'RD2 Sun'!B:G,5,FALSE),"NA")</f>
        <v>NA</v>
      </c>
      <c r="O76" s="1" t="str">
        <f>iferror(vlookup(A76,'RD2 Sun'!B:G,6,FALSE),"NA")</f>
        <v>NA</v>
      </c>
      <c r="P76" s="1" t="str">
        <f>iferror(vlookup(A76,'RD2 Mon'!B:H,2,FALSE),"NA")</f>
        <v>NA</v>
      </c>
      <c r="Q76" s="1" t="str">
        <f>iferror(vlookup(A76,'RD2 Mon'!B:H,3,FALSE),"NA")</f>
        <v>NA</v>
      </c>
      <c r="R76" s="1" t="str">
        <f>iferror(vlookup(A76,'RD2 Mon'!B:H,4,FALSE),"NA")</f>
        <v>NA</v>
      </c>
      <c r="S76" s="1" t="str">
        <f>iferror(vlookup(A76,'RD2 Mon'!B:H,5,FALSE),"NA")</f>
        <v>NA</v>
      </c>
      <c r="T76" s="1" t="str">
        <f>iferror(vlookup(A76,'RD2 Mon'!B:H,6,FALSE),"NA")</f>
        <v>NA</v>
      </c>
      <c r="U76" s="1" t="str">
        <f>iferror(vlookup(A76,'RD2 Mon'!B:H,7,FALSE),"NA")</f>
        <v>NA</v>
      </c>
    </row>
    <row r="77">
      <c r="A77" s="1" t="s">
        <v>184</v>
      </c>
      <c r="B77" s="3" t="s">
        <v>361</v>
      </c>
      <c r="C77" s="3" t="s">
        <v>362</v>
      </c>
      <c r="D77" s="1" t="str">
        <f t="shared" si="1"/>
        <v>Cheating</v>
      </c>
      <c r="E77" s="1" t="str">
        <f>IFERROR(vlookup(A77,'RD1 Fri'!B:D,2,FALSE),0)</f>
        <v>Houston</v>
      </c>
      <c r="F77" s="1" t="str">
        <f>IFERROR(vlookup(A77,'RD1 Fri'!B:D,3,FALSE),0)</f>
        <v>Purdue</v>
      </c>
      <c r="G77" s="1" t="str">
        <f>iferror(vlookup(A77,'RD1 Sat'!B:F,2,FALSE),"NA")</f>
        <v>NA</v>
      </c>
      <c r="H77" s="1" t="str">
        <f>iferror(vlookup(A77,'RD1 Sat'!B:F,3,FALSE),"NA")</f>
        <v>NA</v>
      </c>
      <c r="I77" s="1" t="str">
        <f>iferror(vlookup(A77,'RD1 Sat'!B:F,4,FALSE),"NA")</f>
        <v>NA</v>
      </c>
      <c r="J77" s="1" t="str">
        <f>iferror(vlookup(A77,'RD1 Sat'!B:F,5,FALSE),"NA")</f>
        <v>NA</v>
      </c>
      <c r="K77" s="1" t="str">
        <f>iferror(vlookup(A77,'RD2 Sun'!B:G,2,FALSE),"NA")</f>
        <v>NA</v>
      </c>
      <c r="L77" s="1" t="str">
        <f>iferror(vlookup(A77,'RD2 Sun'!B:G,3,FALSE),"NA")</f>
        <v>NA</v>
      </c>
      <c r="M77" s="1" t="str">
        <f>iferror(vlookup(A77,'RD2 Sun'!B:G,4,FALSE),"NA")</f>
        <v>NA</v>
      </c>
      <c r="N77" s="1" t="str">
        <f>iferror(vlookup(A77,'RD2 Sun'!B:G,5,FALSE),"NA")</f>
        <v>NA</v>
      </c>
      <c r="O77" s="1" t="str">
        <f>iferror(vlookup(A77,'RD2 Sun'!B:G,6,FALSE),"NA")</f>
        <v>NA</v>
      </c>
      <c r="P77" s="1" t="str">
        <f>iferror(vlookup(A77,'RD2 Mon'!B:H,2,FALSE),"NA")</f>
        <v>NA</v>
      </c>
      <c r="Q77" s="1" t="str">
        <f>iferror(vlookup(A77,'RD2 Mon'!B:H,3,FALSE),"NA")</f>
        <v>NA</v>
      </c>
      <c r="R77" s="1" t="str">
        <f>iferror(vlookup(A77,'RD2 Mon'!B:H,4,FALSE),"NA")</f>
        <v>NA</v>
      </c>
      <c r="S77" s="1" t="str">
        <f>iferror(vlookup(A77,'RD2 Mon'!B:H,5,FALSE),"NA")</f>
        <v>NA</v>
      </c>
      <c r="T77" s="1" t="str">
        <f>iferror(vlookup(A77,'RD2 Mon'!B:H,6,FALSE),"NA")</f>
        <v>NA</v>
      </c>
      <c r="U77" s="1" t="str">
        <f>iferror(vlookup(A77,'RD2 Mon'!B:H,7,FALSE),"NA")</f>
        <v>NA</v>
      </c>
    </row>
    <row r="78">
      <c r="A78" s="1" t="s">
        <v>185</v>
      </c>
      <c r="B78" s="3" t="s">
        <v>361</v>
      </c>
      <c r="C78" s="3" t="s">
        <v>362</v>
      </c>
      <c r="D78" s="1" t="str">
        <f t="shared" si="1"/>
        <v>Cheating</v>
      </c>
      <c r="E78" s="1" t="str">
        <f>IFERROR(vlookup(A78,'RD1 Fri'!B:D,2,FALSE),0)</f>
        <v>Houston</v>
      </c>
      <c r="F78" s="1" t="str">
        <f>IFERROR(vlookup(A78,'RD1 Fri'!B:D,3,FALSE),0)</f>
        <v>Ohio State</v>
      </c>
      <c r="G78" s="1" t="str">
        <f>iferror(vlookup(A78,'RD1 Sat'!B:F,2,FALSE),"NA")</f>
        <v>NA</v>
      </c>
      <c r="H78" s="1" t="str">
        <f>iferror(vlookup(A78,'RD1 Sat'!B:F,3,FALSE),"NA")</f>
        <v>NA</v>
      </c>
      <c r="I78" s="1" t="str">
        <f>iferror(vlookup(A78,'RD1 Sat'!B:F,4,FALSE),"NA")</f>
        <v>NA</v>
      </c>
      <c r="J78" s="1" t="str">
        <f>iferror(vlookup(A78,'RD1 Sat'!B:F,5,FALSE),"NA")</f>
        <v>NA</v>
      </c>
      <c r="K78" s="1" t="str">
        <f>iferror(vlookup(A78,'RD2 Sun'!B:G,2,FALSE),"NA")</f>
        <v>NA</v>
      </c>
      <c r="L78" s="1" t="str">
        <f>iferror(vlookup(A78,'RD2 Sun'!B:G,3,FALSE),"NA")</f>
        <v>NA</v>
      </c>
      <c r="M78" s="1" t="str">
        <f>iferror(vlookup(A78,'RD2 Sun'!B:G,4,FALSE),"NA")</f>
        <v>NA</v>
      </c>
      <c r="N78" s="1" t="str">
        <f>iferror(vlookup(A78,'RD2 Sun'!B:G,5,FALSE),"NA")</f>
        <v>NA</v>
      </c>
      <c r="O78" s="1" t="str">
        <f>iferror(vlookup(A78,'RD2 Sun'!B:G,6,FALSE),"NA")</f>
        <v>NA</v>
      </c>
      <c r="P78" s="1" t="str">
        <f>iferror(vlookup(A78,'RD2 Mon'!B:H,2,FALSE),"NA")</f>
        <v>NA</v>
      </c>
      <c r="Q78" s="1" t="str">
        <f>iferror(vlookup(A78,'RD2 Mon'!B:H,3,FALSE),"NA")</f>
        <v>NA</v>
      </c>
      <c r="R78" s="1" t="str">
        <f>iferror(vlookup(A78,'RD2 Mon'!B:H,4,FALSE),"NA")</f>
        <v>NA</v>
      </c>
      <c r="S78" s="1" t="str">
        <f>iferror(vlookup(A78,'RD2 Mon'!B:H,5,FALSE),"NA")</f>
        <v>NA</v>
      </c>
      <c r="T78" s="1" t="str">
        <f>iferror(vlookup(A78,'RD2 Mon'!B:H,6,FALSE),"NA")</f>
        <v>NA</v>
      </c>
      <c r="U78" s="1" t="str">
        <f>iferror(vlookup(A78,'RD2 Mon'!B:H,7,FALSE),"NA")</f>
        <v>NA</v>
      </c>
    </row>
    <row r="79">
      <c r="A79" s="3" t="s">
        <v>115</v>
      </c>
      <c r="B79" s="3" t="s">
        <v>361</v>
      </c>
      <c r="C79" s="3" t="s">
        <v>362</v>
      </c>
      <c r="D79" s="1" t="str">
        <f t="shared" si="1"/>
        <v>Cheating</v>
      </c>
      <c r="E79" s="1" t="str">
        <f>IFERROR(vlookup(A79,'RD1 Fri'!B:D,2,FALSE),0)</f>
        <v>UNC</v>
      </c>
      <c r="F79" s="1" t="str">
        <f>IFERROR(vlookup(A79,'RD1 Fri'!B:D,3,FALSE),0)</f>
        <v>Winthrop</v>
      </c>
      <c r="G79" s="1" t="str">
        <f>iferror(vlookup(A79,'RD1 Sat'!B:F,2,FALSE),"NA")</f>
        <v>Alabama</v>
      </c>
      <c r="H79" s="1" t="str">
        <f>iferror(vlookup(A79,'RD1 Sat'!B:F,3,FALSE),"NA")</f>
        <v>USC</v>
      </c>
      <c r="I79" s="1" t="str">
        <f>iferror(vlookup(A79,'RD1 Sat'!B:F,4,FALSE),"NA")</f>
        <v>Iowa</v>
      </c>
      <c r="J79" s="1" t="str">
        <f>iferror(vlookup(A79,'RD1 Sat'!B:F,5,FALSE),"NA")</f>
        <v>Uconn</v>
      </c>
      <c r="K79" s="1" t="str">
        <f>iferror(vlookup(A79,'RD2 Sun'!B:G,2,FALSE),"NA")</f>
        <v>NA</v>
      </c>
      <c r="L79" s="1" t="str">
        <f>iferror(vlookup(A79,'RD2 Sun'!B:G,3,FALSE),"NA")</f>
        <v>NA</v>
      </c>
      <c r="M79" s="1" t="str">
        <f>iferror(vlookup(A79,'RD2 Sun'!B:G,4,FALSE),"NA")</f>
        <v>NA</v>
      </c>
      <c r="N79" s="1" t="str">
        <f>iferror(vlookup(A79,'RD2 Sun'!B:G,5,FALSE),"NA")</f>
        <v>NA</v>
      </c>
      <c r="O79" s="1" t="str">
        <f>iferror(vlookup(A79,'RD2 Sun'!B:G,6,FALSE),"NA")</f>
        <v>NA</v>
      </c>
      <c r="P79" s="1" t="str">
        <f>iferror(vlookup(A79,'RD2 Mon'!B:H,2,FALSE),"NA")</f>
        <v>NA</v>
      </c>
      <c r="Q79" s="1" t="str">
        <f>iferror(vlookup(A79,'RD2 Mon'!B:H,3,FALSE),"NA")</f>
        <v>NA</v>
      </c>
      <c r="R79" s="1" t="str">
        <f>iferror(vlookup(A79,'RD2 Mon'!B:H,4,FALSE),"NA")</f>
        <v>NA</v>
      </c>
      <c r="S79" s="1" t="str">
        <f>iferror(vlookup(A79,'RD2 Mon'!B:H,5,FALSE),"NA")</f>
        <v>NA</v>
      </c>
      <c r="T79" s="1" t="str">
        <f>iferror(vlookup(A79,'RD2 Mon'!B:H,6,FALSE),"NA")</f>
        <v>NA</v>
      </c>
      <c r="U79" s="1" t="str">
        <f>iferror(vlookup(A79,'RD2 Mon'!B:H,7,FALSE),"NA")</f>
        <v>NA</v>
      </c>
    </row>
    <row r="80">
      <c r="A80" s="3" t="s">
        <v>116</v>
      </c>
      <c r="B80" s="3" t="s">
        <v>361</v>
      </c>
      <c r="C80" s="3" t="s">
        <v>362</v>
      </c>
      <c r="D80" s="1" t="str">
        <f t="shared" si="1"/>
        <v>Cheating</v>
      </c>
      <c r="E80" s="1" t="str">
        <f>IFERROR(vlookup(A80,'RD1 Fri'!B:D,2,FALSE),0)</f>
        <v>Wisconsin</v>
      </c>
      <c r="F80" s="1" t="str">
        <f>IFERROR(vlookup(A80,'RD1 Fri'!B:D,3,FALSE),0)</f>
        <v>Purdue</v>
      </c>
      <c r="G80" s="1" t="str">
        <f>iferror(vlookup(A80,'RD1 Sat'!B:F,2,FALSE),"NA")</f>
        <v>Gonzaga</v>
      </c>
      <c r="H80" s="1" t="str">
        <f>iferror(vlookup(A80,'RD1 Sat'!B:F,3,FALSE),"NA")</f>
        <v>BYU</v>
      </c>
      <c r="I80" s="1" t="str">
        <f>iferror(vlookup(A80,'RD1 Sat'!B:F,4,FALSE),"NA")</f>
        <v>Creighton</v>
      </c>
      <c r="J80" s="1" t="str">
        <f>iferror(vlookup(A80,'RD1 Sat'!B:F,5,FALSE),"NA")</f>
        <v>Michigan</v>
      </c>
      <c r="K80" s="1" t="str">
        <f>iferror(vlookup(A80,'RD2 Sun'!B:G,2,FALSE),"NA")</f>
        <v>NA</v>
      </c>
      <c r="L80" s="1" t="str">
        <f>iferror(vlookup(A80,'RD2 Sun'!B:G,3,FALSE),"NA")</f>
        <v>NA</v>
      </c>
      <c r="M80" s="1" t="str">
        <f>iferror(vlookup(A80,'RD2 Sun'!B:G,4,FALSE),"NA")</f>
        <v>NA</v>
      </c>
      <c r="N80" s="1" t="str">
        <f>iferror(vlookup(A80,'RD2 Sun'!B:G,5,FALSE),"NA")</f>
        <v>NA</v>
      </c>
      <c r="O80" s="1" t="str">
        <f>iferror(vlookup(A80,'RD2 Sun'!B:G,6,FALSE),"NA")</f>
        <v>NA</v>
      </c>
      <c r="P80" s="1" t="str">
        <f>iferror(vlookup(A80,'RD2 Mon'!B:H,2,FALSE),"NA")</f>
        <v>NA</v>
      </c>
      <c r="Q80" s="1" t="str">
        <f>iferror(vlookup(A80,'RD2 Mon'!B:H,3,FALSE),"NA")</f>
        <v>NA</v>
      </c>
      <c r="R80" s="1" t="str">
        <f>iferror(vlookup(A80,'RD2 Mon'!B:H,4,FALSE),"NA")</f>
        <v>NA</v>
      </c>
      <c r="S80" s="1" t="str">
        <f>iferror(vlookup(A80,'RD2 Mon'!B:H,5,FALSE),"NA")</f>
        <v>NA</v>
      </c>
      <c r="T80" s="1" t="str">
        <f>iferror(vlookup(A80,'RD2 Mon'!B:H,6,FALSE),"NA")</f>
        <v>NA</v>
      </c>
      <c r="U80" s="1" t="str">
        <f>iferror(vlookup(A80,'RD2 Mon'!B:H,7,FALSE),"NA")</f>
        <v>NA</v>
      </c>
    </row>
    <row r="81">
      <c r="A81" s="3" t="s">
        <v>117</v>
      </c>
      <c r="B81" s="3" t="s">
        <v>361</v>
      </c>
      <c r="C81" s="3" t="s">
        <v>362</v>
      </c>
      <c r="D81" s="1" t="str">
        <f t="shared" si="1"/>
        <v>Cheating</v>
      </c>
      <c r="E81" s="1" t="str">
        <f>IFERROR(vlookup(A81,'RD1 Fri'!B:D,2,FALSE),0)</f>
        <v>West Virginia</v>
      </c>
      <c r="F81" s="1" t="str">
        <f>IFERROR(vlookup(A81,'RD1 Fri'!B:D,3,FALSE),0)</f>
        <v>Ohio State</v>
      </c>
      <c r="G81" s="1" t="str">
        <f>iferror(vlookup(A81,'RD1 Sat'!B:F,2,FALSE),"NA")</f>
        <v>Alabama</v>
      </c>
      <c r="H81" s="1" t="str">
        <f>iferror(vlookup(A81,'RD1 Sat'!B:F,3,FALSE),"NA")</f>
        <v>Texas</v>
      </c>
      <c r="I81" s="1" t="str">
        <f>iferror(vlookup(A81,'RD1 Sat'!B:F,4,FALSE),"NA")</f>
        <v>Florida State</v>
      </c>
      <c r="J81" s="1" t="str">
        <f>iferror(vlookup(A81,'RD1 Sat'!B:F,5,FALSE),"NA")</f>
        <v>Kansas</v>
      </c>
      <c r="K81" s="1" t="str">
        <f>iferror(vlookup(A81,'RD2 Sun'!B:G,2,FALSE),"NA")</f>
        <v>NA</v>
      </c>
      <c r="L81" s="1" t="str">
        <f>iferror(vlookup(A81,'RD2 Sun'!B:G,3,FALSE),"NA")</f>
        <v>NA</v>
      </c>
      <c r="M81" s="1" t="str">
        <f>iferror(vlookup(A81,'RD2 Sun'!B:G,4,FALSE),"NA")</f>
        <v>NA</v>
      </c>
      <c r="N81" s="1" t="str">
        <f>iferror(vlookup(A81,'RD2 Sun'!B:G,5,FALSE),"NA")</f>
        <v>NA</v>
      </c>
      <c r="O81" s="1" t="str">
        <f>iferror(vlookup(A81,'RD2 Sun'!B:G,6,FALSE),"NA")</f>
        <v>NA</v>
      </c>
      <c r="P81" s="1" t="str">
        <f>iferror(vlookup(A81,'RD2 Mon'!B:H,2,FALSE),"NA")</f>
        <v>NA</v>
      </c>
      <c r="Q81" s="1" t="str">
        <f>iferror(vlookup(A81,'RD2 Mon'!B:H,3,FALSE),"NA")</f>
        <v>NA</v>
      </c>
      <c r="R81" s="1" t="str">
        <f>iferror(vlookup(A81,'RD2 Mon'!B:H,4,FALSE),"NA")</f>
        <v>NA</v>
      </c>
      <c r="S81" s="1" t="str">
        <f>iferror(vlookup(A81,'RD2 Mon'!B:H,5,FALSE),"NA")</f>
        <v>NA</v>
      </c>
      <c r="T81" s="1" t="str">
        <f>iferror(vlookup(A81,'RD2 Mon'!B:H,6,FALSE),"NA")</f>
        <v>NA</v>
      </c>
      <c r="U81" s="1" t="str">
        <f>iferror(vlookup(A81,'RD2 Mon'!B:H,7,FALSE),"NA")</f>
        <v>NA</v>
      </c>
    </row>
    <row r="82">
      <c r="A82" s="1" t="s">
        <v>118</v>
      </c>
      <c r="B82" s="3" t="s">
        <v>361</v>
      </c>
      <c r="C82" s="3" t="s">
        <v>362</v>
      </c>
      <c r="D82" s="1" t="str">
        <f t="shared" si="1"/>
        <v>Cheating</v>
      </c>
      <c r="E82" s="1" t="str">
        <f>IFERROR(vlookup(A82,'RD1 Fri'!B:D,2,FALSE),0)</f>
        <v>Arkansas</v>
      </c>
      <c r="F82" s="1" t="str">
        <f>IFERROR(vlookup(A82,'RD1 Fri'!B:D,3,FALSE),0)</f>
        <v>West Virginia</v>
      </c>
      <c r="G82" s="1" t="str">
        <f>iferror(vlookup(A82,'RD1 Sat'!B:F,2,FALSE),"NA")</f>
        <v>Texas</v>
      </c>
      <c r="H82" s="1" t="str">
        <f>iferror(vlookup(A82,'RD1 Sat'!B:F,3,FALSE),"NA")</f>
        <v>Iowa</v>
      </c>
      <c r="I82" s="1" t="str">
        <f>iferror(vlookup(A82,'RD1 Sat'!B:F,4,FALSE),"NA")</f>
        <v/>
      </c>
      <c r="J82" s="1" t="str">
        <f>iferror(vlookup(A82,'RD1 Sat'!B:F,5,FALSE),"NA")</f>
        <v/>
      </c>
      <c r="K82" s="1" t="str">
        <f>iferror(vlookup(A82,'RD2 Sun'!B:G,2,FALSE),"NA")</f>
        <v>NA</v>
      </c>
      <c r="L82" s="1" t="str">
        <f>iferror(vlookup(A82,'RD2 Sun'!B:G,3,FALSE),"NA")</f>
        <v>NA</v>
      </c>
      <c r="M82" s="1" t="str">
        <f>iferror(vlookup(A82,'RD2 Sun'!B:G,4,FALSE),"NA")</f>
        <v>NA</v>
      </c>
      <c r="N82" s="1" t="str">
        <f>iferror(vlookup(A82,'RD2 Sun'!B:G,5,FALSE),"NA")</f>
        <v>NA</v>
      </c>
      <c r="O82" s="1" t="str">
        <f>iferror(vlookup(A82,'RD2 Sun'!B:G,6,FALSE),"NA")</f>
        <v>NA</v>
      </c>
      <c r="P82" s="1" t="str">
        <f>iferror(vlookup(A82,'RD2 Mon'!B:H,2,FALSE),"NA")</f>
        <v>NA</v>
      </c>
      <c r="Q82" s="1" t="str">
        <f>iferror(vlookup(A82,'RD2 Mon'!B:H,3,FALSE),"NA")</f>
        <v>NA</v>
      </c>
      <c r="R82" s="1" t="str">
        <f>iferror(vlookup(A82,'RD2 Mon'!B:H,4,FALSE),"NA")</f>
        <v>NA</v>
      </c>
      <c r="S82" s="1" t="str">
        <f>iferror(vlookup(A82,'RD2 Mon'!B:H,5,FALSE),"NA")</f>
        <v>NA</v>
      </c>
      <c r="T82" s="1" t="str">
        <f>iferror(vlookup(A82,'RD2 Mon'!B:H,6,FALSE),"NA")</f>
        <v>NA</v>
      </c>
      <c r="U82" s="1" t="str">
        <f>iferror(vlookup(A82,'RD2 Mon'!B:H,7,FALSE),"NA")</f>
        <v>NA</v>
      </c>
    </row>
    <row r="83">
      <c r="A83" s="1" t="s">
        <v>186</v>
      </c>
      <c r="B83" s="3" t="s">
        <v>361</v>
      </c>
      <c r="C83" s="3" t="s">
        <v>362</v>
      </c>
      <c r="D83" s="1" t="str">
        <f t="shared" si="1"/>
        <v>Cheating</v>
      </c>
      <c r="E83" s="1" t="str">
        <f>IFERROR(vlookup(A83,'RD1 Fri'!B:D,2,FALSE),0)</f>
        <v>Texas Tech</v>
      </c>
      <c r="F83" s="1" t="str">
        <f>IFERROR(vlookup(A83,'RD1 Fri'!B:D,3,FALSE),0)</f>
        <v>Ohio State</v>
      </c>
      <c r="G83" s="1" t="str">
        <f>iferror(vlookup(A83,'RD1 Sat'!B:F,2,FALSE),"NA")</f>
        <v>NA</v>
      </c>
      <c r="H83" s="1" t="str">
        <f>iferror(vlookup(A83,'RD1 Sat'!B:F,3,FALSE),"NA")</f>
        <v>NA</v>
      </c>
      <c r="I83" s="1" t="str">
        <f>iferror(vlookup(A83,'RD1 Sat'!B:F,4,FALSE),"NA")</f>
        <v>NA</v>
      </c>
      <c r="J83" s="1" t="str">
        <f>iferror(vlookup(A83,'RD1 Sat'!B:F,5,FALSE),"NA")</f>
        <v>NA</v>
      </c>
      <c r="K83" s="1" t="str">
        <f>iferror(vlookup(A83,'RD2 Sun'!B:G,2,FALSE),"NA")</f>
        <v>NA</v>
      </c>
      <c r="L83" s="1" t="str">
        <f>iferror(vlookup(A83,'RD2 Sun'!B:G,3,FALSE),"NA")</f>
        <v>NA</v>
      </c>
      <c r="M83" s="1" t="str">
        <f>iferror(vlookup(A83,'RD2 Sun'!B:G,4,FALSE),"NA")</f>
        <v>NA</v>
      </c>
      <c r="N83" s="1" t="str">
        <f>iferror(vlookup(A83,'RD2 Sun'!B:G,5,FALSE),"NA")</f>
        <v>NA</v>
      </c>
      <c r="O83" s="1" t="str">
        <f>iferror(vlookup(A83,'RD2 Sun'!B:G,6,FALSE),"NA")</f>
        <v>NA</v>
      </c>
      <c r="P83" s="1" t="str">
        <f>iferror(vlookup(A83,'RD2 Mon'!B:H,2,FALSE),"NA")</f>
        <v>NA</v>
      </c>
      <c r="Q83" s="1" t="str">
        <f>iferror(vlookup(A83,'RD2 Mon'!B:H,3,FALSE),"NA")</f>
        <v>NA</v>
      </c>
      <c r="R83" s="1" t="str">
        <f>iferror(vlookup(A83,'RD2 Mon'!B:H,4,FALSE),"NA")</f>
        <v>NA</v>
      </c>
      <c r="S83" s="1" t="str">
        <f>iferror(vlookup(A83,'RD2 Mon'!B:H,5,FALSE),"NA")</f>
        <v>NA</v>
      </c>
      <c r="T83" s="1" t="str">
        <f>iferror(vlookup(A83,'RD2 Mon'!B:H,6,FALSE),"NA")</f>
        <v>NA</v>
      </c>
      <c r="U83" s="1" t="str">
        <f>iferror(vlookup(A83,'RD2 Mon'!B:H,7,FALSE),"NA")</f>
        <v>NA</v>
      </c>
    </row>
    <row r="84">
      <c r="A84" s="1" t="s">
        <v>119</v>
      </c>
      <c r="B84" s="3" t="s">
        <v>361</v>
      </c>
      <c r="C84" s="3" t="s">
        <v>362</v>
      </c>
      <c r="D84" s="1" t="str">
        <f t="shared" si="1"/>
        <v>Cheating</v>
      </c>
      <c r="E84" s="1" t="str">
        <f>IFERROR(vlookup(A84,'RD1 Fri'!B:D,2,FALSE),0)</f>
        <v>Villanova</v>
      </c>
      <c r="F84" s="1" t="str">
        <f>IFERROR(vlookup(A84,'RD1 Fri'!B:D,3,FALSE),0)</f>
        <v>Texas Tech</v>
      </c>
      <c r="G84" s="1" t="str">
        <f>iferror(vlookup(A84,'RD1 Sat'!B:F,2,FALSE),"NA")</f>
        <v>Uconn</v>
      </c>
      <c r="H84" s="1" t="str">
        <f>iferror(vlookup(A84,'RD1 Sat'!B:F,3,FALSE),"NA")</f>
        <v>USC</v>
      </c>
      <c r="I84" s="1" t="str">
        <f>iferror(vlookup(A84,'RD1 Sat'!B:F,4,FALSE),"NA")</f>
        <v/>
      </c>
      <c r="J84" s="1" t="str">
        <f>iferror(vlookup(A84,'RD1 Sat'!B:F,5,FALSE),"NA")</f>
        <v/>
      </c>
      <c r="K84" s="1" t="str">
        <f>iferror(vlookup(A84,'RD2 Sun'!B:G,2,FALSE),"NA")</f>
        <v>NA</v>
      </c>
      <c r="L84" s="1" t="str">
        <f>iferror(vlookup(A84,'RD2 Sun'!B:G,3,FALSE),"NA")</f>
        <v>NA</v>
      </c>
      <c r="M84" s="1" t="str">
        <f>iferror(vlookup(A84,'RD2 Sun'!B:G,4,FALSE),"NA")</f>
        <v>NA</v>
      </c>
      <c r="N84" s="1" t="str">
        <f>iferror(vlookup(A84,'RD2 Sun'!B:G,5,FALSE),"NA")</f>
        <v>NA</v>
      </c>
      <c r="O84" s="1" t="str">
        <f>iferror(vlookup(A84,'RD2 Sun'!B:G,6,FALSE),"NA")</f>
        <v>NA</v>
      </c>
      <c r="P84" s="1" t="str">
        <f>iferror(vlookup(A84,'RD2 Mon'!B:H,2,FALSE),"NA")</f>
        <v>NA</v>
      </c>
      <c r="Q84" s="1" t="str">
        <f>iferror(vlookup(A84,'RD2 Mon'!B:H,3,FALSE),"NA")</f>
        <v>NA</v>
      </c>
      <c r="R84" s="1" t="str">
        <f>iferror(vlookup(A84,'RD2 Mon'!B:H,4,FALSE),"NA")</f>
        <v>NA</v>
      </c>
      <c r="S84" s="1" t="str">
        <f>iferror(vlookup(A84,'RD2 Mon'!B:H,5,FALSE),"NA")</f>
        <v>NA</v>
      </c>
      <c r="T84" s="1" t="str">
        <f>iferror(vlookup(A84,'RD2 Mon'!B:H,6,FALSE),"NA")</f>
        <v>NA</v>
      </c>
      <c r="U84" s="1" t="str">
        <f>iferror(vlookup(A84,'RD2 Mon'!B:H,7,FALSE),"NA")</f>
        <v>NA</v>
      </c>
    </row>
    <row r="85">
      <c r="A85" s="1" t="s">
        <v>187</v>
      </c>
      <c r="B85" s="3" t="s">
        <v>361</v>
      </c>
      <c r="C85" s="3" t="s">
        <v>362</v>
      </c>
      <c r="D85" s="1" t="str">
        <f t="shared" si="1"/>
        <v>Cheating</v>
      </c>
      <c r="E85" s="1" t="str">
        <f>IFERROR(vlookup(A85,'RD1 Fri'!B:D,2,FALSE),0)</f>
        <v>Purdue</v>
      </c>
      <c r="F85" s="1" t="str">
        <f>IFERROR(vlookup(A85,'RD1 Fri'!B:D,3,FALSE),0)</f>
        <v>Texas Tech</v>
      </c>
      <c r="G85" s="1" t="str">
        <f>iferror(vlookup(A85,'RD1 Sat'!B:F,2,FALSE),"NA")</f>
        <v>NA</v>
      </c>
      <c r="H85" s="1" t="str">
        <f>iferror(vlookup(A85,'RD1 Sat'!B:F,3,FALSE),"NA")</f>
        <v>NA</v>
      </c>
      <c r="I85" s="1" t="str">
        <f>iferror(vlookup(A85,'RD1 Sat'!B:F,4,FALSE),"NA")</f>
        <v>NA</v>
      </c>
      <c r="J85" s="1" t="str">
        <f>iferror(vlookup(A85,'RD1 Sat'!B:F,5,FALSE),"NA")</f>
        <v>NA</v>
      </c>
      <c r="K85" s="1" t="str">
        <f>iferror(vlookup(A85,'RD2 Sun'!B:G,2,FALSE),"NA")</f>
        <v>NA</v>
      </c>
      <c r="L85" s="1" t="str">
        <f>iferror(vlookup(A85,'RD2 Sun'!B:G,3,FALSE),"NA")</f>
        <v>NA</v>
      </c>
      <c r="M85" s="1" t="str">
        <f>iferror(vlookup(A85,'RD2 Sun'!B:G,4,FALSE),"NA")</f>
        <v>NA</v>
      </c>
      <c r="N85" s="1" t="str">
        <f>iferror(vlookup(A85,'RD2 Sun'!B:G,5,FALSE),"NA")</f>
        <v>NA</v>
      </c>
      <c r="O85" s="1" t="str">
        <f>iferror(vlookup(A85,'RD2 Sun'!B:G,6,FALSE),"NA")</f>
        <v>NA</v>
      </c>
      <c r="P85" s="1" t="str">
        <f>iferror(vlookup(A85,'RD2 Mon'!B:H,2,FALSE),"NA")</f>
        <v>NA</v>
      </c>
      <c r="Q85" s="1" t="str">
        <f>iferror(vlookup(A85,'RD2 Mon'!B:H,3,FALSE),"NA")</f>
        <v>NA</v>
      </c>
      <c r="R85" s="1" t="str">
        <f>iferror(vlookup(A85,'RD2 Mon'!B:H,4,FALSE),"NA")</f>
        <v>NA</v>
      </c>
      <c r="S85" s="1" t="str">
        <f>iferror(vlookup(A85,'RD2 Mon'!B:H,5,FALSE),"NA")</f>
        <v>NA</v>
      </c>
      <c r="T85" s="1" t="str">
        <f>iferror(vlookup(A85,'RD2 Mon'!B:H,6,FALSE),"NA")</f>
        <v>NA</v>
      </c>
      <c r="U85" s="1" t="str">
        <f>iferror(vlookup(A85,'RD2 Mon'!B:H,7,FALSE),"NA")</f>
        <v>NA</v>
      </c>
    </row>
    <row r="86">
      <c r="A86" s="3" t="s">
        <v>120</v>
      </c>
      <c r="B86" s="3" t="s">
        <v>361</v>
      </c>
      <c r="C86" s="3" t="s">
        <v>362</v>
      </c>
      <c r="D86" s="1" t="str">
        <f t="shared" si="1"/>
        <v>Cheating</v>
      </c>
      <c r="E86" s="1" t="str">
        <f>IFERROR(vlookup(A86,'RD1 Fri'!B:D,2,FALSE),0)</f>
        <v>Ohio State</v>
      </c>
      <c r="F86" s="1" t="str">
        <f>IFERROR(vlookup(A86,'RD1 Fri'!B:D,3,FALSE),0)</f>
        <v>UNC</v>
      </c>
      <c r="G86" s="1" t="str">
        <f>iferror(vlookup(A86,'RD1 Sat'!B:F,2,FALSE),"NA")</f>
        <v>Colorado</v>
      </c>
      <c r="H86" s="1" t="str">
        <f>iferror(vlookup(A86,'RD1 Sat'!B:F,3,FALSE),"NA")</f>
        <v>Florida State</v>
      </c>
      <c r="I86" s="1" t="str">
        <f>iferror(vlookup(A86,'RD1 Sat'!B:F,4,FALSE),"NA")</f>
        <v>Kansas</v>
      </c>
      <c r="J86" s="1" t="str">
        <f>iferror(vlookup(A86,'RD1 Sat'!B:F,5,FALSE),"NA")</f>
        <v>UCSB</v>
      </c>
      <c r="K86" s="1" t="str">
        <f>iferror(vlookup(A86,'RD2 Sun'!B:G,2,FALSE),"NA")</f>
        <v>NA</v>
      </c>
      <c r="L86" s="1" t="str">
        <f>iferror(vlookup(A86,'RD2 Sun'!B:G,3,FALSE),"NA")</f>
        <v>NA</v>
      </c>
      <c r="M86" s="1" t="str">
        <f>iferror(vlookup(A86,'RD2 Sun'!B:G,4,FALSE),"NA")</f>
        <v>NA</v>
      </c>
      <c r="N86" s="1" t="str">
        <f>iferror(vlookup(A86,'RD2 Sun'!B:G,5,FALSE),"NA")</f>
        <v>NA</v>
      </c>
      <c r="O86" s="1" t="str">
        <f>iferror(vlookup(A86,'RD2 Sun'!B:G,6,FALSE),"NA")</f>
        <v>NA</v>
      </c>
      <c r="P86" s="1" t="str">
        <f>iferror(vlookup(A86,'RD2 Mon'!B:H,2,FALSE),"NA")</f>
        <v>NA</v>
      </c>
      <c r="Q86" s="1" t="str">
        <f>iferror(vlookup(A86,'RD2 Mon'!B:H,3,FALSE),"NA")</f>
        <v>NA</v>
      </c>
      <c r="R86" s="1" t="str">
        <f>iferror(vlookup(A86,'RD2 Mon'!B:H,4,FALSE),"NA")</f>
        <v>NA</v>
      </c>
      <c r="S86" s="1" t="str">
        <f>iferror(vlookup(A86,'RD2 Mon'!B:H,5,FALSE),"NA")</f>
        <v>NA</v>
      </c>
      <c r="T86" s="1" t="str">
        <f>iferror(vlookup(A86,'RD2 Mon'!B:H,6,FALSE),"NA")</f>
        <v>NA</v>
      </c>
      <c r="U86" s="1" t="str">
        <f>iferror(vlookup(A86,'RD2 Mon'!B:H,7,FALSE),"NA")</f>
        <v>NA</v>
      </c>
    </row>
    <row r="87">
      <c r="A87" s="1" t="s">
        <v>188</v>
      </c>
      <c r="B87" s="3" t="s">
        <v>361</v>
      </c>
      <c r="C87" s="3" t="s">
        <v>362</v>
      </c>
      <c r="D87" s="1" t="str">
        <f t="shared" si="1"/>
        <v>Cheating</v>
      </c>
      <c r="E87" s="1" t="str">
        <f>IFERROR(vlookup(A87,'RD1 Fri'!B:D,2,FALSE),0)</f>
        <v>Purdue</v>
      </c>
      <c r="F87" s="1" t="str">
        <f>IFERROR(vlookup(A87,'RD1 Fri'!B:D,3,FALSE),0)</f>
        <v>West Virginia</v>
      </c>
      <c r="G87" s="1" t="str">
        <f>iferror(vlookup(A87,'RD1 Sat'!B:F,2,FALSE),"NA")</f>
        <v>NA</v>
      </c>
      <c r="H87" s="1" t="str">
        <f>iferror(vlookup(A87,'RD1 Sat'!B:F,3,FALSE),"NA")</f>
        <v>NA</v>
      </c>
      <c r="I87" s="1" t="str">
        <f>iferror(vlookup(A87,'RD1 Sat'!B:F,4,FALSE),"NA")</f>
        <v>NA</v>
      </c>
      <c r="J87" s="1" t="str">
        <f>iferror(vlookup(A87,'RD1 Sat'!B:F,5,FALSE),"NA")</f>
        <v>NA</v>
      </c>
      <c r="K87" s="1" t="str">
        <f>iferror(vlookup(A87,'RD2 Sun'!B:G,2,FALSE),"NA")</f>
        <v>NA</v>
      </c>
      <c r="L87" s="1" t="str">
        <f>iferror(vlookup(A87,'RD2 Sun'!B:G,3,FALSE),"NA")</f>
        <v>NA</v>
      </c>
      <c r="M87" s="1" t="str">
        <f>iferror(vlookup(A87,'RD2 Sun'!B:G,4,FALSE),"NA")</f>
        <v>NA</v>
      </c>
      <c r="N87" s="1" t="str">
        <f>iferror(vlookup(A87,'RD2 Sun'!B:G,5,FALSE),"NA")</f>
        <v>NA</v>
      </c>
      <c r="O87" s="1" t="str">
        <f>iferror(vlookup(A87,'RD2 Sun'!B:G,6,FALSE),"NA")</f>
        <v>NA</v>
      </c>
      <c r="P87" s="1" t="str">
        <f>iferror(vlookup(A87,'RD2 Mon'!B:H,2,FALSE),"NA")</f>
        <v>NA</v>
      </c>
      <c r="Q87" s="1" t="str">
        <f>iferror(vlookup(A87,'RD2 Mon'!B:H,3,FALSE),"NA")</f>
        <v>NA</v>
      </c>
      <c r="R87" s="1" t="str">
        <f>iferror(vlookup(A87,'RD2 Mon'!B:H,4,FALSE),"NA")</f>
        <v>NA</v>
      </c>
      <c r="S87" s="1" t="str">
        <f>iferror(vlookup(A87,'RD2 Mon'!B:H,5,FALSE),"NA")</f>
        <v>NA</v>
      </c>
      <c r="T87" s="1" t="str">
        <f>iferror(vlookup(A87,'RD2 Mon'!B:H,6,FALSE),"NA")</f>
        <v>NA</v>
      </c>
      <c r="U87" s="1" t="str">
        <f>iferror(vlookup(A87,'RD2 Mon'!B:H,7,FALSE),"NA")</f>
        <v>NA</v>
      </c>
    </row>
    <row r="88">
      <c r="A88" s="1" t="s">
        <v>189</v>
      </c>
      <c r="B88" s="3" t="s">
        <v>361</v>
      </c>
      <c r="C88" s="3" t="s">
        <v>362</v>
      </c>
      <c r="D88" s="1" t="str">
        <f t="shared" si="1"/>
        <v>Cheating</v>
      </c>
      <c r="E88" s="1" t="str">
        <f>IFERROR(vlookup(A88,'RD1 Fri'!B:D,2,FALSE),0)</f>
        <v>Purdue</v>
      </c>
      <c r="F88" s="1" t="str">
        <f>IFERROR(vlookup(A88,'RD1 Fri'!B:D,3,FALSE),0)</f>
        <v>Oklahoma State</v>
      </c>
      <c r="G88" s="1" t="str">
        <f>iferror(vlookup(A88,'RD1 Sat'!B:F,2,FALSE),"NA")</f>
        <v>NA</v>
      </c>
      <c r="H88" s="1" t="str">
        <f>iferror(vlookup(A88,'RD1 Sat'!B:F,3,FALSE),"NA")</f>
        <v>NA</v>
      </c>
      <c r="I88" s="1" t="str">
        <f>iferror(vlookup(A88,'RD1 Sat'!B:F,4,FALSE),"NA")</f>
        <v>NA</v>
      </c>
      <c r="J88" s="1" t="str">
        <f>iferror(vlookup(A88,'RD1 Sat'!B:F,5,FALSE),"NA")</f>
        <v>NA</v>
      </c>
      <c r="K88" s="1" t="str">
        <f>iferror(vlookup(A88,'RD2 Sun'!B:G,2,FALSE),"NA")</f>
        <v>NA</v>
      </c>
      <c r="L88" s="1" t="str">
        <f>iferror(vlookup(A88,'RD2 Sun'!B:G,3,FALSE),"NA")</f>
        <v>NA</v>
      </c>
      <c r="M88" s="1" t="str">
        <f>iferror(vlookup(A88,'RD2 Sun'!B:G,4,FALSE),"NA")</f>
        <v>NA</v>
      </c>
      <c r="N88" s="1" t="str">
        <f>iferror(vlookup(A88,'RD2 Sun'!B:G,5,FALSE),"NA")</f>
        <v>NA</v>
      </c>
      <c r="O88" s="1" t="str">
        <f>iferror(vlookup(A88,'RD2 Sun'!B:G,6,FALSE),"NA")</f>
        <v>NA</v>
      </c>
      <c r="P88" s="1" t="str">
        <f>iferror(vlookup(A88,'RD2 Mon'!B:H,2,FALSE),"NA")</f>
        <v>NA</v>
      </c>
      <c r="Q88" s="1" t="str">
        <f>iferror(vlookup(A88,'RD2 Mon'!B:H,3,FALSE),"NA")</f>
        <v>NA</v>
      </c>
      <c r="R88" s="1" t="str">
        <f>iferror(vlookup(A88,'RD2 Mon'!B:H,4,FALSE),"NA")</f>
        <v>NA</v>
      </c>
      <c r="S88" s="1" t="str">
        <f>iferror(vlookup(A88,'RD2 Mon'!B:H,5,FALSE),"NA")</f>
        <v>NA</v>
      </c>
      <c r="T88" s="1" t="str">
        <f>iferror(vlookup(A88,'RD2 Mon'!B:H,6,FALSE),"NA")</f>
        <v>NA</v>
      </c>
      <c r="U88" s="1" t="str">
        <f>iferror(vlookup(A88,'RD2 Mon'!B:H,7,FALSE),"NA")</f>
        <v>NA</v>
      </c>
    </row>
    <row r="89">
      <c r="A89" s="1" t="s">
        <v>72</v>
      </c>
      <c r="B89" s="3" t="s">
        <v>361</v>
      </c>
      <c r="C89" s="3" t="s">
        <v>362</v>
      </c>
      <c r="D89" s="1" t="str">
        <f t="shared" si="1"/>
        <v>No Cheating</v>
      </c>
      <c r="E89" s="1" t="str">
        <f>IFERROR(vlookup(A89,'RD1 Fri'!B:D,2,FALSE),0)</f>
        <v>West Virginia</v>
      </c>
      <c r="F89" s="1" t="str">
        <f>IFERROR(vlookup(A89,'RD1 Fri'!B:D,3,FALSE),0)</f>
        <v>Tennessee</v>
      </c>
      <c r="G89" s="1" t="str">
        <f>iferror(vlookup(A89,'RD1 Sat'!B:F,2,FALSE),"NA")</f>
        <v>Michigan</v>
      </c>
      <c r="H89" s="1" t="str">
        <f>iferror(vlookup(A89,'RD1 Sat'!B:F,3,FALSE),"NA")</f>
        <v>Florida State</v>
      </c>
      <c r="I89" s="1" t="str">
        <f>iferror(vlookup(A89,'RD1 Sat'!B:F,4,FALSE),"NA")</f>
        <v>Alabama</v>
      </c>
      <c r="J89" s="1" t="str">
        <f>iferror(vlookup(A89,'RD1 Sat'!B:F,5,FALSE),"NA")</f>
        <v>Creighton</v>
      </c>
      <c r="K89" s="1" t="str">
        <f>iferror(vlookup(A89,'RD2 Sun'!B:G,2,FALSE),"NA")</f>
        <v>Florida</v>
      </c>
      <c r="L89" s="1" t="str">
        <f>iferror(vlookup(A89,'RD2 Sun'!B:G,3,FALSE),"NA")</f>
        <v/>
      </c>
      <c r="M89" s="1" t="str">
        <f>iferror(vlookup(A89,'RD2 Sun'!B:G,4,FALSE),"NA")</f>
        <v/>
      </c>
      <c r="N89" s="1" t="str">
        <f>iferror(vlookup(A89,'RD2 Sun'!B:G,5,FALSE),"NA")</f>
        <v/>
      </c>
      <c r="O89" s="1" t="str">
        <f>iferror(vlookup(A89,'RD2 Sun'!B:G,6,FALSE),"NA")</f>
        <v/>
      </c>
      <c r="P89" s="1" t="str">
        <f>iferror(vlookup(A89,'RD2 Mon'!B:H,2,FALSE),"NA")</f>
        <v>NA</v>
      </c>
      <c r="Q89" s="1" t="str">
        <f>iferror(vlookup(A89,'RD2 Mon'!B:H,3,FALSE),"NA")</f>
        <v>NA</v>
      </c>
      <c r="R89" s="1" t="str">
        <f>iferror(vlookup(A89,'RD2 Mon'!B:H,4,FALSE),"NA")</f>
        <v>NA</v>
      </c>
      <c r="S89" s="1" t="str">
        <f>iferror(vlookup(A89,'RD2 Mon'!B:H,5,FALSE),"NA")</f>
        <v>NA</v>
      </c>
      <c r="T89" s="1" t="str">
        <f>iferror(vlookup(A89,'RD2 Mon'!B:H,6,FALSE),"NA")</f>
        <v>NA</v>
      </c>
      <c r="U89" s="1" t="str">
        <f>iferror(vlookup(A89,'RD2 Mon'!B:H,7,FALSE),"NA")</f>
        <v>NA</v>
      </c>
    </row>
    <row r="90">
      <c r="A90" s="1" t="s">
        <v>190</v>
      </c>
      <c r="B90" s="3" t="s">
        <v>361</v>
      </c>
      <c r="C90" s="3" t="s">
        <v>362</v>
      </c>
      <c r="D90" s="1" t="str">
        <f t="shared" si="1"/>
        <v>Cheating</v>
      </c>
      <c r="E90" s="1" t="str">
        <f>IFERROR(vlookup(A90,'RD1 Fri'!B:D,2,FALSE),0)</f>
        <v>Texas Tech</v>
      </c>
      <c r="F90" s="1" t="str">
        <f>IFERROR(vlookup(A90,'RD1 Fri'!B:D,3,FALSE),0)</f>
        <v>Oregon State</v>
      </c>
      <c r="G90" s="1" t="str">
        <f>iferror(vlookup(A90,'RD1 Sat'!B:F,2,FALSE),"NA")</f>
        <v>NA</v>
      </c>
      <c r="H90" s="1" t="str">
        <f>iferror(vlookup(A90,'RD1 Sat'!B:F,3,FALSE),"NA")</f>
        <v>NA</v>
      </c>
      <c r="I90" s="1" t="str">
        <f>iferror(vlookup(A90,'RD1 Sat'!B:F,4,FALSE),"NA")</f>
        <v>NA</v>
      </c>
      <c r="J90" s="1" t="str">
        <f>iferror(vlookup(A90,'RD1 Sat'!B:F,5,FALSE),"NA")</f>
        <v>NA</v>
      </c>
      <c r="K90" s="1" t="str">
        <f>iferror(vlookup(A90,'RD2 Sun'!B:G,2,FALSE),"NA")</f>
        <v>NA</v>
      </c>
      <c r="L90" s="1" t="str">
        <f>iferror(vlookup(A90,'RD2 Sun'!B:G,3,FALSE),"NA")</f>
        <v>NA</v>
      </c>
      <c r="M90" s="1" t="str">
        <f>iferror(vlookup(A90,'RD2 Sun'!B:G,4,FALSE),"NA")</f>
        <v>NA</v>
      </c>
      <c r="N90" s="1" t="str">
        <f>iferror(vlookup(A90,'RD2 Sun'!B:G,5,FALSE),"NA")</f>
        <v>NA</v>
      </c>
      <c r="O90" s="1" t="str">
        <f>iferror(vlookup(A90,'RD2 Sun'!B:G,6,FALSE),"NA")</f>
        <v>NA</v>
      </c>
      <c r="P90" s="1" t="str">
        <f>iferror(vlookup(A90,'RD2 Mon'!B:H,2,FALSE),"NA")</f>
        <v>NA</v>
      </c>
      <c r="Q90" s="1" t="str">
        <f>iferror(vlookup(A90,'RD2 Mon'!B:H,3,FALSE),"NA")</f>
        <v>NA</v>
      </c>
      <c r="R90" s="1" t="str">
        <f>iferror(vlookup(A90,'RD2 Mon'!B:H,4,FALSE),"NA")</f>
        <v>NA</v>
      </c>
      <c r="S90" s="1" t="str">
        <f>iferror(vlookup(A90,'RD2 Mon'!B:H,5,FALSE),"NA")</f>
        <v>NA</v>
      </c>
      <c r="T90" s="1" t="str">
        <f>iferror(vlookup(A90,'RD2 Mon'!B:H,6,FALSE),"NA")</f>
        <v>NA</v>
      </c>
      <c r="U90" s="1" t="str">
        <f>iferror(vlookup(A90,'RD2 Mon'!B:H,7,FALSE),"NA")</f>
        <v>NA</v>
      </c>
    </row>
    <row r="91">
      <c r="A91" s="1" t="s">
        <v>191</v>
      </c>
      <c r="B91" s="3" t="s">
        <v>361</v>
      </c>
      <c r="C91" s="3" t="s">
        <v>362</v>
      </c>
      <c r="D91" s="1" t="str">
        <f t="shared" si="1"/>
        <v>Cheating</v>
      </c>
      <c r="E91" s="1" t="str">
        <f>IFERROR(vlookup(A91,'RD1 Fri'!B:D,2,FALSE),0)</f>
        <v>Ohio State</v>
      </c>
      <c r="F91" s="1" t="str">
        <f>IFERROR(vlookup(A91,'RD1 Fri'!B:D,3,FALSE),0)</f>
        <v>Arkansas</v>
      </c>
      <c r="G91" s="1" t="str">
        <f>iferror(vlookup(A91,'RD1 Sat'!B:F,2,FALSE),"NA")</f>
        <v>NA</v>
      </c>
      <c r="H91" s="1" t="str">
        <f>iferror(vlookup(A91,'RD1 Sat'!B:F,3,FALSE),"NA")</f>
        <v>NA</v>
      </c>
      <c r="I91" s="1" t="str">
        <f>iferror(vlookup(A91,'RD1 Sat'!B:F,4,FALSE),"NA")</f>
        <v>NA</v>
      </c>
      <c r="J91" s="1" t="str">
        <f>iferror(vlookup(A91,'RD1 Sat'!B:F,5,FALSE),"NA")</f>
        <v>NA</v>
      </c>
      <c r="K91" s="1" t="str">
        <f>iferror(vlookup(A91,'RD2 Sun'!B:G,2,FALSE),"NA")</f>
        <v>NA</v>
      </c>
      <c r="L91" s="1" t="str">
        <f>iferror(vlookup(A91,'RD2 Sun'!B:G,3,FALSE),"NA")</f>
        <v>NA</v>
      </c>
      <c r="M91" s="1" t="str">
        <f>iferror(vlookup(A91,'RD2 Sun'!B:G,4,FALSE),"NA")</f>
        <v>NA</v>
      </c>
      <c r="N91" s="1" t="str">
        <f>iferror(vlookup(A91,'RD2 Sun'!B:G,5,FALSE),"NA")</f>
        <v>NA</v>
      </c>
      <c r="O91" s="1" t="str">
        <f>iferror(vlookup(A91,'RD2 Sun'!B:G,6,FALSE),"NA")</f>
        <v>NA</v>
      </c>
      <c r="P91" s="1" t="str">
        <f>iferror(vlookup(A91,'RD2 Mon'!B:H,2,FALSE),"NA")</f>
        <v>NA</v>
      </c>
      <c r="Q91" s="1" t="str">
        <f>iferror(vlookup(A91,'RD2 Mon'!B:H,3,FALSE),"NA")</f>
        <v>NA</v>
      </c>
      <c r="R91" s="1" t="str">
        <f>iferror(vlookup(A91,'RD2 Mon'!B:H,4,FALSE),"NA")</f>
        <v>NA</v>
      </c>
      <c r="S91" s="1" t="str">
        <f>iferror(vlookup(A91,'RD2 Mon'!B:H,5,FALSE),"NA")</f>
        <v>NA</v>
      </c>
      <c r="T91" s="1" t="str">
        <f>iferror(vlookup(A91,'RD2 Mon'!B:H,6,FALSE),"NA")</f>
        <v>NA</v>
      </c>
      <c r="U91" s="1" t="str">
        <f>iferror(vlookup(A91,'RD2 Mon'!B:H,7,FALSE),"NA")</f>
        <v>NA</v>
      </c>
    </row>
    <row r="92">
      <c r="A92" s="1" t="s">
        <v>122</v>
      </c>
      <c r="B92" s="3" t="s">
        <v>361</v>
      </c>
      <c r="C92" s="3" t="s">
        <v>362</v>
      </c>
      <c r="D92" s="1" t="str">
        <f t="shared" si="1"/>
        <v>Cheating</v>
      </c>
      <c r="E92" s="1" t="str">
        <f>IFERROR(vlookup(A92,'RD1 Fri'!B:D,2,FALSE),0)</f>
        <v>Tennessee</v>
      </c>
      <c r="F92" s="1" t="str">
        <f>IFERROR(vlookup(A92,'RD1 Fri'!B:D,3,FALSE),0)</f>
        <v>Villanova</v>
      </c>
      <c r="G92" s="1" t="str">
        <f>iferror(vlookup(A92,'RD1 Sat'!B:F,2,FALSE),"NA")</f>
        <v>Creighton</v>
      </c>
      <c r="H92" s="1" t="str">
        <f>iferror(vlookup(A92,'RD1 Sat'!B:F,3,FALSE),"NA")</f>
        <v>Virginia</v>
      </c>
      <c r="I92" s="1" t="str">
        <f>iferror(vlookup(A92,'RD1 Sat'!B:F,4,FALSE),"NA")</f>
        <v>Florida State</v>
      </c>
      <c r="J92" s="1" t="str">
        <f>iferror(vlookup(A92,'RD1 Sat'!B:F,5,FALSE),"NA")</f>
        <v>USC</v>
      </c>
      <c r="K92" s="1" t="str">
        <f>iferror(vlookup(A92,'RD2 Sun'!B:G,2,FALSE),"NA")</f>
        <v>NA</v>
      </c>
      <c r="L92" s="1" t="str">
        <f>iferror(vlookup(A92,'RD2 Sun'!B:G,3,FALSE),"NA")</f>
        <v>NA</v>
      </c>
      <c r="M92" s="1" t="str">
        <f>iferror(vlookup(A92,'RD2 Sun'!B:G,4,FALSE),"NA")</f>
        <v>NA</v>
      </c>
      <c r="N92" s="1" t="str">
        <f>iferror(vlookup(A92,'RD2 Sun'!B:G,5,FALSE),"NA")</f>
        <v>NA</v>
      </c>
      <c r="O92" s="1" t="str">
        <f>iferror(vlookup(A92,'RD2 Sun'!B:G,6,FALSE),"NA")</f>
        <v>NA</v>
      </c>
      <c r="P92" s="1" t="str">
        <f>iferror(vlookup(A92,'RD2 Mon'!B:H,2,FALSE),"NA")</f>
        <v>NA</v>
      </c>
      <c r="Q92" s="1" t="str">
        <f>iferror(vlookup(A92,'RD2 Mon'!B:H,3,FALSE),"NA")</f>
        <v>NA</v>
      </c>
      <c r="R92" s="1" t="str">
        <f>iferror(vlookup(A92,'RD2 Mon'!B:H,4,FALSE),"NA")</f>
        <v>NA</v>
      </c>
      <c r="S92" s="1" t="str">
        <f>iferror(vlookup(A92,'RD2 Mon'!B:H,5,FALSE),"NA")</f>
        <v>NA</v>
      </c>
      <c r="T92" s="1" t="str">
        <f>iferror(vlookup(A92,'RD2 Mon'!B:H,6,FALSE),"NA")</f>
        <v>NA</v>
      </c>
      <c r="U92" s="1" t="str">
        <f>iferror(vlookup(A92,'RD2 Mon'!B:H,7,FALSE),"NA")</f>
        <v>NA</v>
      </c>
    </row>
    <row r="93">
      <c r="A93" s="1" t="s">
        <v>192</v>
      </c>
      <c r="B93" s="3" t="s">
        <v>361</v>
      </c>
      <c r="C93" s="3" t="s">
        <v>362</v>
      </c>
      <c r="D93" s="1" t="str">
        <f t="shared" si="1"/>
        <v>Cheating</v>
      </c>
      <c r="E93" s="1" t="str">
        <f>IFERROR(vlookup(A93,'RD1 Fri'!B:D,2,FALSE),0)</f>
        <v>Utah State</v>
      </c>
      <c r="F93" s="1" t="str">
        <f>IFERROR(vlookup(A93,'RD1 Fri'!B:D,3,FALSE),0)</f>
        <v>Villanova</v>
      </c>
      <c r="G93" s="1" t="str">
        <f>iferror(vlookup(A93,'RD1 Sat'!B:F,2,FALSE),"NA")</f>
        <v>NA</v>
      </c>
      <c r="H93" s="1" t="str">
        <f>iferror(vlookup(A93,'RD1 Sat'!B:F,3,FALSE),"NA")</f>
        <v>NA</v>
      </c>
      <c r="I93" s="1" t="str">
        <f>iferror(vlookup(A93,'RD1 Sat'!B:F,4,FALSE),"NA")</f>
        <v>NA</v>
      </c>
      <c r="J93" s="1" t="str">
        <f>iferror(vlookup(A93,'RD1 Sat'!B:F,5,FALSE),"NA")</f>
        <v>NA</v>
      </c>
      <c r="K93" s="1" t="str">
        <f>iferror(vlookup(A93,'RD2 Sun'!B:G,2,FALSE),"NA")</f>
        <v>NA</v>
      </c>
      <c r="L93" s="1" t="str">
        <f>iferror(vlookup(A93,'RD2 Sun'!B:G,3,FALSE),"NA")</f>
        <v>NA</v>
      </c>
      <c r="M93" s="1" t="str">
        <f>iferror(vlookup(A93,'RD2 Sun'!B:G,4,FALSE),"NA")</f>
        <v>NA</v>
      </c>
      <c r="N93" s="1" t="str">
        <f>iferror(vlookup(A93,'RD2 Sun'!B:G,5,FALSE),"NA")</f>
        <v>NA</v>
      </c>
      <c r="O93" s="1" t="str">
        <f>iferror(vlookup(A93,'RD2 Sun'!B:G,6,FALSE),"NA")</f>
        <v>NA</v>
      </c>
      <c r="P93" s="1" t="str">
        <f>iferror(vlookup(A93,'RD2 Mon'!B:H,2,FALSE),"NA")</f>
        <v>NA</v>
      </c>
      <c r="Q93" s="1" t="str">
        <f>iferror(vlookup(A93,'RD2 Mon'!B:H,3,FALSE),"NA")</f>
        <v>NA</v>
      </c>
      <c r="R93" s="1" t="str">
        <f>iferror(vlookup(A93,'RD2 Mon'!B:H,4,FALSE),"NA")</f>
        <v>NA</v>
      </c>
      <c r="S93" s="1" t="str">
        <f>iferror(vlookup(A93,'RD2 Mon'!B:H,5,FALSE),"NA")</f>
        <v>NA</v>
      </c>
      <c r="T93" s="1" t="str">
        <f>iferror(vlookup(A93,'RD2 Mon'!B:H,6,FALSE),"NA")</f>
        <v>NA</v>
      </c>
      <c r="U93" s="1" t="str">
        <f>iferror(vlookup(A93,'RD2 Mon'!B:H,7,FALSE),"NA")</f>
        <v>NA</v>
      </c>
    </row>
    <row r="94">
      <c r="A94" s="1" t="s">
        <v>79</v>
      </c>
      <c r="B94" s="3" t="s">
        <v>361</v>
      </c>
      <c r="C94" s="3" t="s">
        <v>362</v>
      </c>
      <c r="D94" s="1" t="str">
        <f t="shared" si="1"/>
        <v>No Cheating</v>
      </c>
      <c r="E94" s="1" t="str">
        <f>IFERROR(vlookup(A94,'RD1 Fri'!B:D,2,FALSE),0)</f>
        <v>Winthrop</v>
      </c>
      <c r="F94" s="1" t="str">
        <f>IFERROR(vlookup(A94,'RD1 Fri'!B:D,3,FALSE),0)</f>
        <v>Rutgers</v>
      </c>
      <c r="G94" s="1" t="str">
        <f>iferror(vlookup(A94,'RD1 Sat'!B:F,2,FALSE),"NA")</f>
        <v>Oklahoma</v>
      </c>
      <c r="H94" s="1" t="str">
        <f>iferror(vlookup(A94,'RD1 Sat'!B:F,3,FALSE),"NA")</f>
        <v>Drake</v>
      </c>
      <c r="I94" s="1" t="str">
        <f>iferror(vlookup(A94,'RD1 Sat'!B:F,4,FALSE),"NA")</f>
        <v>Uconn</v>
      </c>
      <c r="J94" s="1" t="str">
        <f>iferror(vlookup(A94,'RD1 Sat'!B:F,5,FALSE),"NA")</f>
        <v>Texas</v>
      </c>
      <c r="K94" s="1" t="str">
        <f>iferror(vlookup(A94,'RD2 Sun'!B:G,2,FALSE),"NA")</f>
        <v>Loyola IL</v>
      </c>
      <c r="L94" s="1" t="str">
        <f>iferror(vlookup(A94,'RD2 Sun'!B:G,3,FALSE),"NA")</f>
        <v>Houston</v>
      </c>
      <c r="M94" s="1" t="str">
        <f>iferror(vlookup(A94,'RD2 Sun'!B:G,4,FALSE),"NA")</f>
        <v>Wisconsin</v>
      </c>
      <c r="N94" s="1" t="str">
        <f>iferror(vlookup(A94,'RD2 Sun'!B:G,5,FALSE),"NA")</f>
        <v>Baylor</v>
      </c>
      <c r="O94" s="1" t="str">
        <f>iferror(vlookup(A94,'RD2 Sun'!B:G,6,FALSE),"NA")</f>
        <v>Syracuse</v>
      </c>
      <c r="P94" s="1" t="str">
        <f>iferror(vlookup(A94,'RD2 Mon'!B:H,2,FALSE),"NA")</f>
        <v>NA</v>
      </c>
      <c r="Q94" s="1" t="str">
        <f>iferror(vlookup(A94,'RD2 Mon'!B:H,3,FALSE),"NA")</f>
        <v>NA</v>
      </c>
      <c r="R94" s="1" t="str">
        <f>iferror(vlookup(A94,'RD2 Mon'!B:H,4,FALSE),"NA")</f>
        <v>NA</v>
      </c>
      <c r="S94" s="1" t="str">
        <f>iferror(vlookup(A94,'RD2 Mon'!B:H,5,FALSE),"NA")</f>
        <v>NA</v>
      </c>
      <c r="T94" s="1" t="str">
        <f>iferror(vlookup(A94,'RD2 Mon'!B:H,6,FALSE),"NA")</f>
        <v>NA</v>
      </c>
      <c r="U94" s="1" t="str">
        <f>iferror(vlookup(A94,'RD2 Mon'!B:H,7,FALSE),"NA")</f>
        <v>NA</v>
      </c>
    </row>
    <row r="95">
      <c r="A95" s="1" t="s">
        <v>124</v>
      </c>
      <c r="B95" s="3" t="s">
        <v>361</v>
      </c>
      <c r="C95" s="3" t="s">
        <v>362</v>
      </c>
      <c r="D95" s="1" t="str">
        <f t="shared" si="1"/>
        <v>Cheating</v>
      </c>
      <c r="E95" s="1" t="str">
        <f>IFERROR(vlookup(A95,'RD1 Fri'!B:D,2,FALSE),0)</f>
        <v>Drexel</v>
      </c>
      <c r="F95" s="1" t="str">
        <f>IFERROR(vlookup(A95,'RD1 Fri'!B:D,3,FALSE),0)</f>
        <v>Virginia Tech</v>
      </c>
      <c r="G95" s="1" t="str">
        <f>iferror(vlookup(A95,'RD1 Sat'!B:F,2,FALSE),"NA")</f>
        <v>Iowa</v>
      </c>
      <c r="H95" s="1" t="str">
        <f>iferror(vlookup(A95,'RD1 Sat'!B:F,3,FALSE),"NA")</f>
        <v>UCSB</v>
      </c>
      <c r="I95" s="1" t="str">
        <f>iferror(vlookup(A95,'RD1 Sat'!B:F,4,FALSE),"NA")</f>
        <v>Uconn</v>
      </c>
      <c r="J95" s="1" t="str">
        <f>iferror(vlookup(A95,'RD1 Sat'!B:F,5,FALSE),"NA")</f>
        <v>Michigan</v>
      </c>
      <c r="K95" s="1" t="str">
        <f>iferror(vlookup(A95,'RD2 Sun'!B:G,2,FALSE),"NA")</f>
        <v>NA</v>
      </c>
      <c r="L95" s="1" t="str">
        <f>iferror(vlookup(A95,'RD2 Sun'!B:G,3,FALSE),"NA")</f>
        <v>NA</v>
      </c>
      <c r="M95" s="1" t="str">
        <f>iferror(vlookup(A95,'RD2 Sun'!B:G,4,FALSE),"NA")</f>
        <v>NA</v>
      </c>
      <c r="N95" s="1" t="str">
        <f>iferror(vlookup(A95,'RD2 Sun'!B:G,5,FALSE),"NA")</f>
        <v>NA</v>
      </c>
      <c r="O95" s="1" t="str">
        <f>iferror(vlookup(A95,'RD2 Sun'!B:G,6,FALSE),"NA")</f>
        <v>NA</v>
      </c>
      <c r="P95" s="1" t="str">
        <f>iferror(vlookup(A95,'RD2 Mon'!B:H,2,FALSE),"NA")</f>
        <v>NA</v>
      </c>
      <c r="Q95" s="1" t="str">
        <f>iferror(vlookup(A95,'RD2 Mon'!B:H,3,FALSE),"NA")</f>
        <v>NA</v>
      </c>
      <c r="R95" s="1" t="str">
        <f>iferror(vlookup(A95,'RD2 Mon'!B:H,4,FALSE),"NA")</f>
        <v>NA</v>
      </c>
      <c r="S95" s="1" t="str">
        <f>iferror(vlookup(A95,'RD2 Mon'!B:H,5,FALSE),"NA")</f>
        <v>NA</v>
      </c>
      <c r="T95" s="1" t="str">
        <f>iferror(vlookup(A95,'RD2 Mon'!B:H,6,FALSE),"NA")</f>
        <v>NA</v>
      </c>
      <c r="U95" s="1" t="str">
        <f>iferror(vlookup(A95,'RD2 Mon'!B:H,7,FALSE),"NA")</f>
        <v>NA</v>
      </c>
    </row>
    <row r="96">
      <c r="A96" s="1" t="s">
        <v>49</v>
      </c>
      <c r="B96" s="3" t="s">
        <v>361</v>
      </c>
      <c r="C96" s="3" t="s">
        <v>363</v>
      </c>
      <c r="D96" s="1" t="str">
        <f t="shared" si="1"/>
        <v>No Cheating</v>
      </c>
      <c r="E96" s="1" t="str">
        <f>IFERROR(vlookup(A96,'RD1 Fri'!B:D,2,FALSE),0)</f>
        <v>Tennessee</v>
      </c>
      <c r="F96" s="1" t="str">
        <f>IFERROR(vlookup(A96,'RD1 Fri'!B:D,3,FALSE),0)</f>
        <v>Purdue</v>
      </c>
      <c r="G96" s="1" t="str">
        <f>iferror(vlookup(A96,'RD1 Sat'!B:F,2,FALSE),"NA")</f>
        <v>Alabama</v>
      </c>
      <c r="H96" s="1" t="str">
        <f>iferror(vlookup(A96,'RD1 Sat'!B:F,3,FALSE),"NA")</f>
        <v>Iowa</v>
      </c>
      <c r="I96" s="1" t="str">
        <f>iferror(vlookup(A96,'RD1 Sat'!B:F,4,FALSE),"NA")</f>
        <v>Kansas</v>
      </c>
      <c r="J96" s="1" t="str">
        <f>iferror(vlookup(A96,'RD1 Sat'!B:F,5,FALSE),"NA")</f>
        <v>Florida State</v>
      </c>
      <c r="K96" s="1" t="str">
        <f>iferror(vlookup(A96,'RD2 Sun'!B:G,2,FALSE),"NA")</f>
        <v>Florida</v>
      </c>
      <c r="L96" s="1" t="str">
        <f>iferror(vlookup(A96,'RD2 Sun'!B:G,3,FALSE),"NA")</f>
        <v/>
      </c>
      <c r="M96" s="1" t="str">
        <f>iferror(vlookup(A96,'RD2 Sun'!B:G,4,FALSE),"NA")</f>
        <v/>
      </c>
      <c r="N96" s="1" t="str">
        <f>iferror(vlookup(A96,'RD2 Sun'!B:G,5,FALSE),"NA")</f>
        <v/>
      </c>
      <c r="O96" s="1" t="str">
        <f>iferror(vlookup(A96,'RD2 Sun'!B:G,6,FALSE),"NA")</f>
        <v/>
      </c>
      <c r="P96" s="1" t="str">
        <f>iferror(vlookup(A96,'RD2 Mon'!B:H,2,FALSE),"NA")</f>
        <v>Michigan</v>
      </c>
      <c r="Q96" s="1" t="str">
        <f>iferror(vlookup(A96,'RD2 Mon'!B:H,3,FALSE),"NA")</f>
        <v>Gonzaga</v>
      </c>
      <c r="R96" s="1" t="str">
        <f>iferror(vlookup(A96,'RD2 Mon'!B:H,4,FALSE),"NA")</f>
        <v>Colorado</v>
      </c>
      <c r="S96" s="1" t="str">
        <f>iferror(vlookup(A96,'RD2 Mon'!B:H,5,FALSE),"NA")</f>
        <v>Abilene Christian</v>
      </c>
      <c r="T96" s="1" t="str">
        <f>iferror(vlookup(A96,'RD2 Mon'!B:H,6,FALSE),"NA")</f>
        <v>Ohio</v>
      </c>
      <c r="U96" s="1" t="str">
        <f>iferror(vlookup(A96,'RD2 Mon'!B:H,7,FALSE),"NA")</f>
        <v>Oregon</v>
      </c>
    </row>
    <row r="97">
      <c r="A97" s="3" t="s">
        <v>9</v>
      </c>
      <c r="B97" s="3" t="s">
        <v>364</v>
      </c>
      <c r="C97" s="3" t="s">
        <v>362</v>
      </c>
      <c r="D97" s="1" t="str">
        <f t="shared" si="1"/>
        <v>No Cheating</v>
      </c>
      <c r="E97" s="1" t="str">
        <f>IFERROR(vlookup(A97,'RD1 Fri'!B:D,2,FALSE),0)</f>
        <v>Tennessee</v>
      </c>
      <c r="F97" s="1" t="str">
        <f>IFERROR(vlookup(A97,'RD1 Fri'!B:D,3,FALSE),0)</f>
        <v>Oklahoma State</v>
      </c>
      <c r="G97" s="1" t="str">
        <f>iferror(vlookup(A97,'RD1 Sat'!B:F,2,FALSE),"NA")</f>
        <v>Iowa</v>
      </c>
      <c r="H97" s="1" t="str">
        <f>iferror(vlookup(A97,'RD1 Sat'!B:F,3,FALSE),"NA")</f>
        <v>Creighton</v>
      </c>
      <c r="I97" s="1" t="str">
        <f>iferror(vlookup(A97,'RD1 Sat'!B:F,4,FALSE),"NA")</f>
        <v>USC</v>
      </c>
      <c r="J97" s="1" t="str">
        <f>iferror(vlookup(A97,'RD1 Sat'!B:F,5,FALSE),"NA")</f>
        <v>Florida State</v>
      </c>
      <c r="K97" s="1" t="str">
        <f>iferror(vlookup(A97,'RD2 Sun'!B:G,2,FALSE),"NA")</f>
        <v>Baylor</v>
      </c>
      <c r="L97" s="1" t="str">
        <f>iferror(vlookup(A97,'RD2 Sun'!B:G,3,FALSE),"NA")</f>
        <v/>
      </c>
      <c r="M97" s="1" t="str">
        <f>iferror(vlookup(A97,'RD2 Sun'!B:G,4,FALSE),"NA")</f>
        <v/>
      </c>
      <c r="N97" s="1" t="str">
        <f>iferror(vlookup(A97,'RD2 Sun'!B:G,5,FALSE),"NA")</f>
        <v/>
      </c>
      <c r="O97" s="1" t="str">
        <f>iferror(vlookup(A97,'RD2 Sun'!B:G,6,FALSE),"NA")</f>
        <v/>
      </c>
      <c r="P97" s="1" t="str">
        <f>iferror(vlookup(A97,'RD2 Mon'!B:H,2,FALSE),"NA")</f>
        <v>Alabama</v>
      </c>
      <c r="Q97" s="1" t="str">
        <f>iferror(vlookup(A97,'RD2 Mon'!B:H,3,FALSE),"NA")</f>
        <v/>
      </c>
      <c r="R97" s="1" t="str">
        <f>iferror(vlookup(A97,'RD2 Mon'!B:H,4,FALSE),"NA")</f>
        <v/>
      </c>
      <c r="S97" s="1" t="str">
        <f>iferror(vlookup(A97,'RD2 Mon'!B:H,5,FALSE),"NA")</f>
        <v/>
      </c>
      <c r="T97" s="1" t="str">
        <f>iferror(vlookup(A97,'RD2 Mon'!B:H,6,FALSE),"NA")</f>
        <v/>
      </c>
      <c r="U97" s="1" t="str">
        <f>iferror(vlookup(A97,'RD2 Mon'!B:H,7,FALSE),"NA")</f>
        <v/>
      </c>
      <c r="V97" s="1" t="str">
        <f>vlookup(A97,'RD 3 Saturday'!B:C,2,FALSE)</f>
        <v>Arkansas</v>
      </c>
      <c r="W97" s="1" t="str">
        <f>vlookup(A97,'Form Responses 6'!B:C,2,FALSE)</f>
        <v>Gonzaga</v>
      </c>
      <c r="X97" s="1" t="str">
        <f>vlookup(A97,'Form Responses 7'!B:C,2,FALSE)</f>
        <v>Houston</v>
      </c>
      <c r="Y97" s="3" t="s">
        <v>38</v>
      </c>
    </row>
    <row r="98">
      <c r="A98" s="1" t="s">
        <v>195</v>
      </c>
      <c r="B98" s="3" t="s">
        <v>361</v>
      </c>
      <c r="C98" s="3" t="s">
        <v>362</v>
      </c>
      <c r="D98" s="1" t="str">
        <f t="shared" si="1"/>
        <v>Cheating</v>
      </c>
      <c r="E98" s="1" t="str">
        <f>IFERROR(vlookup(A98,'RD1 Fri'!B:D,2,FALSE),0)</f>
        <v>Purdue</v>
      </c>
      <c r="F98" s="1" t="str">
        <f>IFERROR(vlookup(A98,'RD1 Fri'!B:D,3,FALSE),0)</f>
        <v>Oklahoma State</v>
      </c>
      <c r="G98" s="1" t="str">
        <f>iferror(vlookup(A98,'RD1 Sat'!B:F,2,FALSE),"NA")</f>
        <v>NA</v>
      </c>
      <c r="H98" s="1" t="str">
        <f>iferror(vlookup(A98,'RD1 Sat'!B:F,3,FALSE),"NA")</f>
        <v>NA</v>
      </c>
      <c r="I98" s="1" t="str">
        <f>iferror(vlookup(A98,'RD1 Sat'!B:F,4,FALSE),"NA")</f>
        <v>NA</v>
      </c>
      <c r="J98" s="1" t="str">
        <f>iferror(vlookup(A98,'RD1 Sat'!B:F,5,FALSE),"NA")</f>
        <v>NA</v>
      </c>
      <c r="K98" s="1" t="str">
        <f>iferror(vlookup(A98,'RD2 Sun'!B:G,2,FALSE),"NA")</f>
        <v>NA</v>
      </c>
      <c r="L98" s="1" t="str">
        <f>iferror(vlookup(A98,'RD2 Sun'!B:G,3,FALSE),"NA")</f>
        <v>NA</v>
      </c>
      <c r="M98" s="1" t="str">
        <f>iferror(vlookup(A98,'RD2 Sun'!B:G,4,FALSE),"NA")</f>
        <v>NA</v>
      </c>
      <c r="N98" s="1" t="str">
        <f>iferror(vlookup(A98,'RD2 Sun'!B:G,5,FALSE),"NA")</f>
        <v>NA</v>
      </c>
      <c r="O98" s="1" t="str">
        <f>iferror(vlookup(A98,'RD2 Sun'!B:G,6,FALSE),"NA")</f>
        <v>NA</v>
      </c>
      <c r="P98" s="1" t="str">
        <f>iferror(vlookup(A98,'RD2 Mon'!B:H,2,FALSE),"NA")</f>
        <v>NA</v>
      </c>
      <c r="Q98" s="1" t="str">
        <f>iferror(vlookup(A98,'RD2 Mon'!B:H,3,FALSE),"NA")</f>
        <v>NA</v>
      </c>
      <c r="R98" s="1" t="str">
        <f>iferror(vlookup(A98,'RD2 Mon'!B:H,4,FALSE),"NA")</f>
        <v>NA</v>
      </c>
      <c r="S98" s="1" t="str">
        <f>iferror(vlookup(A98,'RD2 Mon'!B:H,5,FALSE),"NA")</f>
        <v>NA</v>
      </c>
      <c r="T98" s="1" t="str">
        <f>iferror(vlookup(A98,'RD2 Mon'!B:H,6,FALSE),"NA")</f>
        <v>NA</v>
      </c>
      <c r="U98" s="1" t="str">
        <f>iferror(vlookup(A98,'RD2 Mon'!B:H,7,FALSE),"NA")</f>
        <v>NA</v>
      </c>
    </row>
    <row r="99">
      <c r="A99" s="1" t="s">
        <v>125</v>
      </c>
      <c r="B99" s="3" t="s">
        <v>361</v>
      </c>
      <c r="C99" s="3" t="s">
        <v>362</v>
      </c>
      <c r="D99" s="1" t="str">
        <f t="shared" si="1"/>
        <v>Cheating</v>
      </c>
      <c r="E99" s="1" t="str">
        <f>IFERROR(vlookup(A99,'RD1 Fri'!B:D,2,FALSE),0)</f>
        <v>Villanova</v>
      </c>
      <c r="F99" s="1" t="str">
        <f>IFERROR(vlookup(A99,'RD1 Fri'!B:D,3,FALSE),0)</f>
        <v>Tennessee</v>
      </c>
      <c r="G99" s="1" t="str">
        <f>iferror(vlookup(A99,'RD1 Sat'!B:F,2,FALSE),"NA")</f>
        <v>Kansas</v>
      </c>
      <c r="H99" s="1" t="str">
        <f>iferror(vlookup(A99,'RD1 Sat'!B:F,3,FALSE),"NA")</f>
        <v>Michigan</v>
      </c>
      <c r="I99" s="1" t="str">
        <f>iferror(vlookup(A99,'RD1 Sat'!B:F,4,FALSE),"NA")</f>
        <v>Alabama</v>
      </c>
      <c r="J99" s="1" t="str">
        <f>iferror(vlookup(A99,'RD1 Sat'!B:F,5,FALSE),"NA")</f>
        <v>Virginia</v>
      </c>
      <c r="K99" s="1" t="str">
        <f>iferror(vlookup(A99,'RD2 Sun'!B:G,2,FALSE),"NA")</f>
        <v>NA</v>
      </c>
      <c r="L99" s="1" t="str">
        <f>iferror(vlookup(A99,'RD2 Sun'!B:G,3,FALSE),"NA")</f>
        <v>NA</v>
      </c>
      <c r="M99" s="1" t="str">
        <f>iferror(vlookup(A99,'RD2 Sun'!B:G,4,FALSE),"NA")</f>
        <v>NA</v>
      </c>
      <c r="N99" s="1" t="str">
        <f>iferror(vlookup(A99,'RD2 Sun'!B:G,5,FALSE),"NA")</f>
        <v>NA</v>
      </c>
      <c r="O99" s="1" t="str">
        <f>iferror(vlookup(A99,'RD2 Sun'!B:G,6,FALSE),"NA")</f>
        <v>NA</v>
      </c>
      <c r="P99" s="1" t="str">
        <f>iferror(vlookup(A99,'RD2 Mon'!B:H,2,FALSE),"NA")</f>
        <v>NA</v>
      </c>
      <c r="Q99" s="1" t="str">
        <f>iferror(vlookup(A99,'RD2 Mon'!B:H,3,FALSE),"NA")</f>
        <v>NA</v>
      </c>
      <c r="R99" s="1" t="str">
        <f>iferror(vlookup(A99,'RD2 Mon'!B:H,4,FALSE),"NA")</f>
        <v>NA</v>
      </c>
      <c r="S99" s="1" t="str">
        <f>iferror(vlookup(A99,'RD2 Mon'!B:H,5,FALSE),"NA")</f>
        <v>NA</v>
      </c>
      <c r="T99" s="1" t="str">
        <f>iferror(vlookup(A99,'RD2 Mon'!B:H,6,FALSE),"NA")</f>
        <v>NA</v>
      </c>
      <c r="U99" s="1" t="str">
        <f>iferror(vlookup(A99,'RD2 Mon'!B:H,7,FALSE),"NA")</f>
        <v>NA</v>
      </c>
    </row>
    <row r="100">
      <c r="A100" s="1" t="s">
        <v>196</v>
      </c>
      <c r="B100" s="3" t="s">
        <v>361</v>
      </c>
      <c r="C100" s="3" t="s">
        <v>362</v>
      </c>
      <c r="D100" s="1" t="str">
        <f t="shared" si="1"/>
        <v>Cheating</v>
      </c>
      <c r="E100" s="1" t="str">
        <f>IFERROR(vlookup(A100,'RD1 Fri'!B:D,2,FALSE),0)</f>
        <v>Houston</v>
      </c>
      <c r="F100" s="1" t="str">
        <f>IFERROR(vlookup(A100,'RD1 Fri'!B:D,3,FALSE),0)</f>
        <v>Ohio State</v>
      </c>
      <c r="G100" s="1" t="str">
        <f>iferror(vlookup(A100,'RD1 Sat'!B:F,2,FALSE),"NA")</f>
        <v>NA</v>
      </c>
      <c r="H100" s="1" t="str">
        <f>iferror(vlookup(A100,'RD1 Sat'!B:F,3,FALSE),"NA")</f>
        <v>NA</v>
      </c>
      <c r="I100" s="1" t="str">
        <f>iferror(vlookup(A100,'RD1 Sat'!B:F,4,FALSE),"NA")</f>
        <v>NA</v>
      </c>
      <c r="J100" s="1" t="str">
        <f>iferror(vlookup(A100,'RD1 Sat'!B:F,5,FALSE),"NA")</f>
        <v>NA</v>
      </c>
      <c r="K100" s="1" t="str">
        <f>iferror(vlookup(A100,'RD2 Sun'!B:G,2,FALSE),"NA")</f>
        <v>NA</v>
      </c>
      <c r="L100" s="1" t="str">
        <f>iferror(vlookup(A100,'RD2 Sun'!B:G,3,FALSE),"NA")</f>
        <v>NA</v>
      </c>
      <c r="M100" s="1" t="str">
        <f>iferror(vlookup(A100,'RD2 Sun'!B:G,4,FALSE),"NA")</f>
        <v>NA</v>
      </c>
      <c r="N100" s="1" t="str">
        <f>iferror(vlookup(A100,'RD2 Sun'!B:G,5,FALSE),"NA")</f>
        <v>NA</v>
      </c>
      <c r="O100" s="1" t="str">
        <f>iferror(vlookup(A100,'RD2 Sun'!B:G,6,FALSE),"NA")</f>
        <v>NA</v>
      </c>
      <c r="P100" s="1" t="str">
        <f>iferror(vlookup(A100,'RD2 Mon'!B:H,2,FALSE),"NA")</f>
        <v>NA</v>
      </c>
      <c r="Q100" s="1" t="str">
        <f>iferror(vlookup(A100,'RD2 Mon'!B:H,3,FALSE),"NA")</f>
        <v>NA</v>
      </c>
      <c r="R100" s="1" t="str">
        <f>iferror(vlookup(A100,'RD2 Mon'!B:H,4,FALSE),"NA")</f>
        <v>NA</v>
      </c>
      <c r="S100" s="1" t="str">
        <f>iferror(vlookup(A100,'RD2 Mon'!B:H,5,FALSE),"NA")</f>
        <v>NA</v>
      </c>
      <c r="T100" s="1" t="str">
        <f>iferror(vlookup(A100,'RD2 Mon'!B:H,6,FALSE),"NA")</f>
        <v>NA</v>
      </c>
      <c r="U100" s="1" t="str">
        <f>iferror(vlookup(A100,'RD2 Mon'!B:H,7,FALSE),"NA")</f>
        <v>NA</v>
      </c>
    </row>
    <row r="101">
      <c r="A101" s="1" t="s">
        <v>73</v>
      </c>
      <c r="B101" s="3" t="s">
        <v>361</v>
      </c>
      <c r="C101" s="3" t="s">
        <v>362</v>
      </c>
      <c r="D101" s="1" t="str">
        <f t="shared" si="1"/>
        <v>No Cheating</v>
      </c>
      <c r="E101" s="1" t="str">
        <f>IFERROR(vlookup(A101,'RD1 Fri'!B:D,2,FALSE),0)</f>
        <v>West Virginia</v>
      </c>
      <c r="F101" s="1" t="str">
        <f>IFERROR(vlookup(A101,'RD1 Fri'!B:D,3,FALSE),0)</f>
        <v>Texas Tech</v>
      </c>
      <c r="G101" s="1" t="str">
        <f>iferror(vlookup(A101,'RD1 Sat'!B:F,2,FALSE),"NA")</f>
        <v>Virginia</v>
      </c>
      <c r="H101" s="1" t="str">
        <f>iferror(vlookup(A101,'RD1 Sat'!B:F,3,FALSE),"NA")</f>
        <v>Texas</v>
      </c>
      <c r="I101" s="1" t="str">
        <f>iferror(vlookup(A101,'RD1 Sat'!B:F,4,FALSE),"NA")</f>
        <v/>
      </c>
      <c r="J101" s="1" t="str">
        <f>iferror(vlookup(A101,'RD1 Sat'!B:F,5,FALSE),"NA")</f>
        <v/>
      </c>
      <c r="K101" s="1" t="str">
        <f>iferror(vlookup(A101,'RD2 Sun'!B:G,2,FALSE),"NA")</f>
        <v>Baylor</v>
      </c>
      <c r="L101" s="1" t="str">
        <f>iferror(vlookup(A101,'RD2 Sun'!B:G,3,FALSE),"NA")</f>
        <v>Florida</v>
      </c>
      <c r="M101" s="1" t="str">
        <f>iferror(vlookup(A101,'RD2 Sun'!B:G,4,FALSE),"NA")</f>
        <v>Houston</v>
      </c>
      <c r="N101" s="1" t="str">
        <f>iferror(vlookup(A101,'RD2 Sun'!B:G,5,FALSE),"NA")</f>
        <v>Oklahoma State</v>
      </c>
      <c r="O101" s="1" t="str">
        <f>iferror(vlookup(A101,'RD2 Sun'!B:G,6,FALSE),"NA")</f>
        <v>Villanova</v>
      </c>
      <c r="P101" s="1" t="str">
        <f>iferror(vlookup(A101,'RD2 Mon'!B:H,2,FALSE),"NA")</f>
        <v>NA</v>
      </c>
      <c r="Q101" s="1" t="str">
        <f>iferror(vlookup(A101,'RD2 Mon'!B:H,3,FALSE),"NA")</f>
        <v>NA</v>
      </c>
      <c r="R101" s="1" t="str">
        <f>iferror(vlookup(A101,'RD2 Mon'!B:H,4,FALSE),"NA")</f>
        <v>NA</v>
      </c>
      <c r="S101" s="1" t="str">
        <f>iferror(vlookup(A101,'RD2 Mon'!B:H,5,FALSE),"NA")</f>
        <v>NA</v>
      </c>
      <c r="T101" s="1" t="str">
        <f>iferror(vlookup(A101,'RD2 Mon'!B:H,6,FALSE),"NA")</f>
        <v>NA</v>
      </c>
      <c r="U101" s="1" t="str">
        <f>iferror(vlookup(A101,'RD2 Mon'!B:H,7,FALSE),"NA")</f>
        <v>NA</v>
      </c>
    </row>
    <row r="102">
      <c r="A102" s="1" t="s">
        <v>126</v>
      </c>
      <c r="B102" s="3" t="s">
        <v>361</v>
      </c>
      <c r="C102" s="3" t="s">
        <v>362</v>
      </c>
      <c r="D102" s="1" t="str">
        <f t="shared" si="1"/>
        <v>Cheating</v>
      </c>
      <c r="E102" s="1" t="str">
        <f>IFERROR(vlookup(A102,'RD1 Fri'!B:D,2,FALSE),0)</f>
        <v>Arkansas</v>
      </c>
      <c r="F102" s="1" t="str">
        <f>IFERROR(vlookup(A102,'RD1 Fri'!B:D,3,FALSE),0)</f>
        <v>West Virginia</v>
      </c>
      <c r="G102" s="1" t="str">
        <f>iferror(vlookup(A102,'RD1 Sat'!B:F,2,FALSE),"NA")</f>
        <v>Kansas</v>
      </c>
      <c r="H102" s="1" t="str">
        <f>iferror(vlookup(A102,'RD1 Sat'!B:F,3,FALSE),"NA")</f>
        <v>Texas</v>
      </c>
      <c r="I102" s="1" t="str">
        <f>iferror(vlookup(A102,'RD1 Sat'!B:F,4,FALSE),"NA")</f>
        <v/>
      </c>
      <c r="J102" s="1" t="str">
        <f>iferror(vlookup(A102,'RD1 Sat'!B:F,5,FALSE),"NA")</f>
        <v/>
      </c>
      <c r="K102" s="1" t="str">
        <f>iferror(vlookup(A102,'RD2 Sun'!B:G,2,FALSE),"NA")</f>
        <v>NA</v>
      </c>
      <c r="L102" s="1" t="str">
        <f>iferror(vlookup(A102,'RD2 Sun'!B:G,3,FALSE),"NA")</f>
        <v>NA</v>
      </c>
      <c r="M102" s="1" t="str">
        <f>iferror(vlookup(A102,'RD2 Sun'!B:G,4,FALSE),"NA")</f>
        <v>NA</v>
      </c>
      <c r="N102" s="1" t="str">
        <f>iferror(vlookup(A102,'RD2 Sun'!B:G,5,FALSE),"NA")</f>
        <v>NA</v>
      </c>
      <c r="O102" s="1" t="str">
        <f>iferror(vlookup(A102,'RD2 Sun'!B:G,6,FALSE),"NA")</f>
        <v>NA</v>
      </c>
      <c r="P102" s="1" t="str">
        <f>iferror(vlookup(A102,'RD2 Mon'!B:H,2,FALSE),"NA")</f>
        <v>NA</v>
      </c>
      <c r="Q102" s="1" t="str">
        <f>iferror(vlookup(A102,'RD2 Mon'!B:H,3,FALSE),"NA")</f>
        <v>NA</v>
      </c>
      <c r="R102" s="1" t="str">
        <f>iferror(vlookup(A102,'RD2 Mon'!B:H,4,FALSE),"NA")</f>
        <v>NA</v>
      </c>
      <c r="S102" s="1" t="str">
        <f>iferror(vlookup(A102,'RD2 Mon'!B:H,5,FALSE),"NA")</f>
        <v>NA</v>
      </c>
      <c r="T102" s="1" t="str">
        <f>iferror(vlookup(A102,'RD2 Mon'!B:H,6,FALSE),"NA")</f>
        <v>NA</v>
      </c>
      <c r="U102" s="1" t="str">
        <f>iferror(vlookup(A102,'RD2 Mon'!B:H,7,FALSE),"NA")</f>
        <v>NA</v>
      </c>
    </row>
    <row r="103">
      <c r="A103" s="1" t="s">
        <v>127</v>
      </c>
      <c r="B103" s="3" t="s">
        <v>361</v>
      </c>
      <c r="C103" s="3" t="s">
        <v>362</v>
      </c>
      <c r="D103" s="1" t="str">
        <f t="shared" si="1"/>
        <v>Cheating</v>
      </c>
      <c r="E103" s="1" t="str">
        <f>IFERROR(vlookup(A103,'RD1 Fri'!B:D,2,FALSE),0)</f>
        <v>Loyola IL</v>
      </c>
      <c r="F103" s="1" t="str">
        <f>IFERROR(vlookup(A103,'RD1 Fri'!B:D,3,FALSE),0)</f>
        <v>Baylor</v>
      </c>
      <c r="G103" s="1" t="str">
        <f>iferror(vlookup(A103,'RD1 Sat'!B:F,2,FALSE),"NA")</f>
        <v>Gonzaga</v>
      </c>
      <c r="H103" s="1" t="str">
        <f>iferror(vlookup(A103,'RD1 Sat'!B:F,3,FALSE),"NA")</f>
        <v>Texas</v>
      </c>
      <c r="I103" s="1" t="str">
        <f>iferror(vlookup(A103,'RD1 Sat'!B:F,4,FALSE),"NA")</f>
        <v/>
      </c>
      <c r="J103" s="1" t="str">
        <f>iferror(vlookup(A103,'RD1 Sat'!B:F,5,FALSE),"NA")</f>
        <v/>
      </c>
      <c r="K103" s="1" t="str">
        <f>iferror(vlookup(A103,'RD2 Sun'!B:G,2,FALSE),"NA")</f>
        <v>NA</v>
      </c>
      <c r="L103" s="1" t="str">
        <f>iferror(vlookup(A103,'RD2 Sun'!B:G,3,FALSE),"NA")</f>
        <v>NA</v>
      </c>
      <c r="M103" s="1" t="str">
        <f>iferror(vlookup(A103,'RD2 Sun'!B:G,4,FALSE),"NA")</f>
        <v>NA</v>
      </c>
      <c r="N103" s="1" t="str">
        <f>iferror(vlookup(A103,'RD2 Sun'!B:G,5,FALSE),"NA")</f>
        <v>NA</v>
      </c>
      <c r="O103" s="1" t="str">
        <f>iferror(vlookup(A103,'RD2 Sun'!B:G,6,FALSE),"NA")</f>
        <v>NA</v>
      </c>
      <c r="P103" s="1" t="str">
        <f>iferror(vlookup(A103,'RD2 Mon'!B:H,2,FALSE),"NA")</f>
        <v>NA</v>
      </c>
      <c r="Q103" s="1" t="str">
        <f>iferror(vlookup(A103,'RD2 Mon'!B:H,3,FALSE),"NA")</f>
        <v>NA</v>
      </c>
      <c r="R103" s="1" t="str">
        <f>iferror(vlookup(A103,'RD2 Mon'!B:H,4,FALSE),"NA")</f>
        <v>NA</v>
      </c>
      <c r="S103" s="1" t="str">
        <f>iferror(vlookup(A103,'RD2 Mon'!B:H,5,FALSE),"NA")</f>
        <v>NA</v>
      </c>
      <c r="T103" s="1" t="str">
        <f>iferror(vlookup(A103,'RD2 Mon'!B:H,6,FALSE),"NA")</f>
        <v>NA</v>
      </c>
      <c r="U103" s="1" t="str">
        <f>iferror(vlookup(A103,'RD2 Mon'!B:H,7,FALSE),"NA")</f>
        <v>NA</v>
      </c>
    </row>
    <row r="104">
      <c r="A104" s="1" t="s">
        <v>197</v>
      </c>
      <c r="B104" s="3" t="s">
        <v>361</v>
      </c>
      <c r="C104" s="3" t="s">
        <v>362</v>
      </c>
      <c r="D104" s="1" t="str">
        <f t="shared" si="1"/>
        <v>Cheating</v>
      </c>
      <c r="E104" s="1" t="str">
        <f>IFERROR(vlookup(A104,'RD1 Fri'!B:D,2,FALSE),0)</f>
        <v>Baylor</v>
      </c>
      <c r="F104" s="1" t="str">
        <f>IFERROR(vlookup(A104,'RD1 Fri'!B:D,3,FALSE),0)</f>
        <v>Purdue</v>
      </c>
      <c r="G104" s="1" t="str">
        <f>iferror(vlookup(A104,'RD1 Sat'!B:F,2,FALSE),"NA")</f>
        <v>NA</v>
      </c>
      <c r="H104" s="1" t="str">
        <f>iferror(vlookup(A104,'RD1 Sat'!B:F,3,FALSE),"NA")</f>
        <v>NA</v>
      </c>
      <c r="I104" s="1" t="str">
        <f>iferror(vlookup(A104,'RD1 Sat'!B:F,4,FALSE),"NA")</f>
        <v>NA</v>
      </c>
      <c r="J104" s="1" t="str">
        <f>iferror(vlookup(A104,'RD1 Sat'!B:F,5,FALSE),"NA")</f>
        <v>NA</v>
      </c>
      <c r="K104" s="1" t="str">
        <f>iferror(vlookup(A104,'RD2 Sun'!B:G,2,FALSE),"NA")</f>
        <v>NA</v>
      </c>
      <c r="L104" s="1" t="str">
        <f>iferror(vlookup(A104,'RD2 Sun'!B:G,3,FALSE),"NA")</f>
        <v>NA</v>
      </c>
      <c r="M104" s="1" t="str">
        <f>iferror(vlookup(A104,'RD2 Sun'!B:G,4,FALSE),"NA")</f>
        <v>NA</v>
      </c>
      <c r="N104" s="1" t="str">
        <f>iferror(vlookup(A104,'RD2 Sun'!B:G,5,FALSE),"NA")</f>
        <v>NA</v>
      </c>
      <c r="O104" s="1" t="str">
        <f>iferror(vlookup(A104,'RD2 Sun'!B:G,6,FALSE),"NA")</f>
        <v>NA</v>
      </c>
      <c r="P104" s="1" t="str">
        <f>iferror(vlookup(A104,'RD2 Mon'!B:H,2,FALSE),"NA")</f>
        <v>NA</v>
      </c>
      <c r="Q104" s="1" t="str">
        <f>iferror(vlookup(A104,'RD2 Mon'!B:H,3,FALSE),"NA")</f>
        <v>NA</v>
      </c>
      <c r="R104" s="1" t="str">
        <f>iferror(vlookup(A104,'RD2 Mon'!B:H,4,FALSE),"NA")</f>
        <v>NA</v>
      </c>
      <c r="S104" s="1" t="str">
        <f>iferror(vlookup(A104,'RD2 Mon'!B:H,5,FALSE),"NA")</f>
        <v>NA</v>
      </c>
      <c r="T104" s="1" t="str">
        <f>iferror(vlookup(A104,'RD2 Mon'!B:H,6,FALSE),"NA")</f>
        <v>NA</v>
      </c>
      <c r="U104" s="1" t="str">
        <f>iferror(vlookup(A104,'RD2 Mon'!B:H,7,FALSE),"NA")</f>
        <v>NA</v>
      </c>
    </row>
    <row r="105">
      <c r="A105" s="1" t="s">
        <v>198</v>
      </c>
      <c r="B105" s="3" t="s">
        <v>361</v>
      </c>
      <c r="C105" s="3" t="s">
        <v>362</v>
      </c>
      <c r="D105" s="1" t="str">
        <f t="shared" si="1"/>
        <v>Cheating</v>
      </c>
      <c r="E105" s="1" t="str">
        <f>IFERROR(vlookup(A105,'RD1 Fri'!B:D,2,FALSE),0)</f>
        <v>Oklahoma State</v>
      </c>
      <c r="F105" s="1" t="str">
        <f>IFERROR(vlookup(A105,'RD1 Fri'!B:D,3,FALSE),0)</f>
        <v>San Diego State</v>
      </c>
      <c r="G105" s="1" t="str">
        <f>iferror(vlookup(A105,'RD1 Sat'!B:F,2,FALSE),"NA")</f>
        <v>NA</v>
      </c>
      <c r="H105" s="1" t="str">
        <f>iferror(vlookup(A105,'RD1 Sat'!B:F,3,FALSE),"NA")</f>
        <v>NA</v>
      </c>
      <c r="I105" s="1" t="str">
        <f>iferror(vlookup(A105,'RD1 Sat'!B:F,4,FALSE),"NA")</f>
        <v>NA</v>
      </c>
      <c r="J105" s="1" t="str">
        <f>iferror(vlookup(A105,'RD1 Sat'!B:F,5,FALSE),"NA")</f>
        <v>NA</v>
      </c>
      <c r="K105" s="1" t="str">
        <f>iferror(vlookup(A105,'RD2 Sun'!B:G,2,FALSE),"NA")</f>
        <v>NA</v>
      </c>
      <c r="L105" s="1" t="str">
        <f>iferror(vlookup(A105,'RD2 Sun'!B:G,3,FALSE),"NA")</f>
        <v>NA</v>
      </c>
      <c r="M105" s="1" t="str">
        <f>iferror(vlookup(A105,'RD2 Sun'!B:G,4,FALSE),"NA")</f>
        <v>NA</v>
      </c>
      <c r="N105" s="1" t="str">
        <f>iferror(vlookup(A105,'RD2 Sun'!B:G,5,FALSE),"NA")</f>
        <v>NA</v>
      </c>
      <c r="O105" s="1" t="str">
        <f>iferror(vlookup(A105,'RD2 Sun'!B:G,6,FALSE),"NA")</f>
        <v>NA</v>
      </c>
      <c r="P105" s="1" t="str">
        <f>iferror(vlookup(A105,'RD2 Mon'!B:H,2,FALSE),"NA")</f>
        <v>NA</v>
      </c>
      <c r="Q105" s="1" t="str">
        <f>iferror(vlookup(A105,'RD2 Mon'!B:H,3,FALSE),"NA")</f>
        <v>NA</v>
      </c>
      <c r="R105" s="1" t="str">
        <f>iferror(vlookup(A105,'RD2 Mon'!B:H,4,FALSE),"NA")</f>
        <v>NA</v>
      </c>
      <c r="S105" s="1" t="str">
        <f>iferror(vlookup(A105,'RD2 Mon'!B:H,5,FALSE),"NA")</f>
        <v>NA</v>
      </c>
      <c r="T105" s="1" t="str">
        <f>iferror(vlookup(A105,'RD2 Mon'!B:H,6,FALSE),"NA")</f>
        <v>NA</v>
      </c>
      <c r="U105" s="1" t="str">
        <f>iferror(vlookup(A105,'RD2 Mon'!B:H,7,FALSE),"NA")</f>
        <v>NA</v>
      </c>
    </row>
    <row r="106">
      <c r="A106" s="1" t="s">
        <v>68</v>
      </c>
      <c r="B106" s="3" t="s">
        <v>361</v>
      </c>
      <c r="C106" s="3" t="s">
        <v>362</v>
      </c>
      <c r="D106" s="1" t="str">
        <f t="shared" si="1"/>
        <v>No Cheating</v>
      </c>
      <c r="E106" s="1" t="str">
        <f>IFERROR(vlookup(A106,'RD1 Fri'!B:D,2,FALSE),0)</f>
        <v>Oklahoma State</v>
      </c>
      <c r="F106" s="1" t="str">
        <f>IFERROR(vlookup(A106,'RD1 Fri'!B:D,3,FALSE),0)</f>
        <v>West Virginia</v>
      </c>
      <c r="G106" s="1" t="str">
        <f>iferror(vlookup(A106,'RD1 Sat'!B:F,2,FALSE),"NA")</f>
        <v>Iowa</v>
      </c>
      <c r="H106" s="1" t="str">
        <f>iferror(vlookup(A106,'RD1 Sat'!B:F,3,FALSE),"NA")</f>
        <v>Texas</v>
      </c>
      <c r="I106" s="1" t="str">
        <f>iferror(vlookup(A106,'RD1 Sat'!B:F,4,FALSE),"NA")</f>
        <v/>
      </c>
      <c r="J106" s="1" t="str">
        <f>iferror(vlookup(A106,'RD1 Sat'!B:F,5,FALSE),"NA")</f>
        <v/>
      </c>
      <c r="K106" s="1" t="str">
        <f>iferror(vlookup(A106,'RD2 Sun'!B:G,2,FALSE),"NA")</f>
        <v>Arkansas</v>
      </c>
      <c r="L106" s="1" t="str">
        <f>iferror(vlookup(A106,'RD2 Sun'!B:G,3,FALSE),"NA")</f>
        <v>Baylor</v>
      </c>
      <c r="M106" s="1" t="str">
        <f>iferror(vlookup(A106,'RD2 Sun'!B:G,4,FALSE),"NA")</f>
        <v>Villanova</v>
      </c>
      <c r="N106" s="1" t="str">
        <f>iferror(vlookup(A106,'RD2 Sun'!B:G,5,FALSE),"NA")</f>
        <v>Florida</v>
      </c>
      <c r="O106" s="1" t="str">
        <f>iferror(vlookup(A106,'RD2 Sun'!B:G,6,FALSE),"NA")</f>
        <v>Houston</v>
      </c>
      <c r="P106" s="1" t="str">
        <f>iferror(vlookup(A106,'RD2 Mon'!B:H,2,FALSE),"NA")</f>
        <v>NA</v>
      </c>
      <c r="Q106" s="1" t="str">
        <f>iferror(vlookup(A106,'RD2 Mon'!B:H,3,FALSE),"NA")</f>
        <v>NA</v>
      </c>
      <c r="R106" s="1" t="str">
        <f>iferror(vlookup(A106,'RD2 Mon'!B:H,4,FALSE),"NA")</f>
        <v>NA</v>
      </c>
      <c r="S106" s="1" t="str">
        <f>iferror(vlookup(A106,'RD2 Mon'!B:H,5,FALSE),"NA")</f>
        <v>NA</v>
      </c>
      <c r="T106" s="1" t="str">
        <f>iferror(vlookup(A106,'RD2 Mon'!B:H,6,FALSE),"NA")</f>
        <v>NA</v>
      </c>
      <c r="U106" s="1" t="str">
        <f>iferror(vlookup(A106,'RD2 Mon'!B:H,7,FALSE),"NA")</f>
        <v>NA</v>
      </c>
    </row>
    <row r="107">
      <c r="A107" s="1" t="s">
        <v>199</v>
      </c>
      <c r="B107" s="3" t="s">
        <v>361</v>
      </c>
      <c r="C107" s="3" t="s">
        <v>362</v>
      </c>
      <c r="D107" s="1" t="str">
        <f t="shared" si="1"/>
        <v>Cheating</v>
      </c>
      <c r="E107" s="1" t="str">
        <f>IFERROR(vlookup(A107,'RD1 Fri'!B:D,2,FALSE),0)</f>
        <v>Oklahoma State</v>
      </c>
      <c r="F107" s="1" t="str">
        <f>IFERROR(vlookup(A107,'RD1 Fri'!B:D,3,FALSE),0)</f>
        <v>Purdue</v>
      </c>
      <c r="G107" s="1" t="str">
        <f>iferror(vlookup(A107,'RD1 Sat'!B:F,2,FALSE),"NA")</f>
        <v>NA</v>
      </c>
      <c r="H107" s="1" t="str">
        <f>iferror(vlookup(A107,'RD1 Sat'!B:F,3,FALSE),"NA")</f>
        <v>NA</v>
      </c>
      <c r="I107" s="1" t="str">
        <f>iferror(vlookup(A107,'RD1 Sat'!B:F,4,FALSE),"NA")</f>
        <v>NA</v>
      </c>
      <c r="J107" s="1" t="str">
        <f>iferror(vlookup(A107,'RD1 Sat'!B:F,5,FALSE),"NA")</f>
        <v>NA</v>
      </c>
      <c r="K107" s="1" t="str">
        <f>iferror(vlookup(A107,'RD2 Sun'!B:G,2,FALSE),"NA")</f>
        <v>NA</v>
      </c>
      <c r="L107" s="1" t="str">
        <f>iferror(vlookup(A107,'RD2 Sun'!B:G,3,FALSE),"NA")</f>
        <v>NA</v>
      </c>
      <c r="M107" s="1" t="str">
        <f>iferror(vlookup(A107,'RD2 Sun'!B:G,4,FALSE),"NA")</f>
        <v>NA</v>
      </c>
      <c r="N107" s="1" t="str">
        <f>iferror(vlookup(A107,'RD2 Sun'!B:G,5,FALSE),"NA")</f>
        <v>NA</v>
      </c>
      <c r="O107" s="1" t="str">
        <f>iferror(vlookup(A107,'RD2 Sun'!B:G,6,FALSE),"NA")</f>
        <v>NA</v>
      </c>
      <c r="P107" s="1" t="str">
        <f>iferror(vlookup(A107,'RD2 Mon'!B:H,2,FALSE),"NA")</f>
        <v>NA</v>
      </c>
      <c r="Q107" s="1" t="str">
        <f>iferror(vlookup(A107,'RD2 Mon'!B:H,3,FALSE),"NA")</f>
        <v>NA</v>
      </c>
      <c r="R107" s="1" t="str">
        <f>iferror(vlookup(A107,'RD2 Mon'!B:H,4,FALSE),"NA")</f>
        <v>NA</v>
      </c>
      <c r="S107" s="1" t="str">
        <f>iferror(vlookup(A107,'RD2 Mon'!B:H,5,FALSE),"NA")</f>
        <v>NA</v>
      </c>
      <c r="T107" s="1" t="str">
        <f>iferror(vlookup(A107,'RD2 Mon'!B:H,6,FALSE),"NA")</f>
        <v>NA</v>
      </c>
      <c r="U107" s="1" t="str">
        <f>iferror(vlookup(A107,'RD2 Mon'!B:H,7,FALSE),"NA")</f>
        <v>NA</v>
      </c>
    </row>
    <row r="108">
      <c r="A108" s="1" t="s">
        <v>200</v>
      </c>
      <c r="B108" s="3" t="s">
        <v>361</v>
      </c>
      <c r="C108" s="3" t="s">
        <v>362</v>
      </c>
      <c r="D108" s="1" t="str">
        <f t="shared" si="1"/>
        <v>Cheating</v>
      </c>
      <c r="E108" s="1" t="str">
        <f>IFERROR(vlookup(A108,'RD1 Fri'!B:D,2,FALSE),0)</f>
        <v>Oklahoma State</v>
      </c>
      <c r="F108" s="1" t="str">
        <f>IFERROR(vlookup(A108,'RD1 Fri'!B:D,3,FALSE),0)</f>
        <v>Purdue</v>
      </c>
      <c r="G108" s="1" t="str">
        <f>iferror(vlookup(A108,'RD1 Sat'!B:F,2,FALSE),"NA")</f>
        <v>NA</v>
      </c>
      <c r="H108" s="1" t="str">
        <f>iferror(vlookup(A108,'RD1 Sat'!B:F,3,FALSE),"NA")</f>
        <v>NA</v>
      </c>
      <c r="I108" s="1" t="str">
        <f>iferror(vlookup(A108,'RD1 Sat'!B:F,4,FALSE),"NA")</f>
        <v>NA</v>
      </c>
      <c r="J108" s="1" t="str">
        <f>iferror(vlookup(A108,'RD1 Sat'!B:F,5,FALSE),"NA")</f>
        <v>NA</v>
      </c>
      <c r="K108" s="1" t="str">
        <f>iferror(vlookup(A108,'RD2 Sun'!B:G,2,FALSE),"NA")</f>
        <v>NA</v>
      </c>
      <c r="L108" s="1" t="str">
        <f>iferror(vlookup(A108,'RD2 Sun'!B:G,3,FALSE),"NA")</f>
        <v>NA</v>
      </c>
      <c r="M108" s="1" t="str">
        <f>iferror(vlookup(A108,'RD2 Sun'!B:G,4,FALSE),"NA")</f>
        <v>NA</v>
      </c>
      <c r="N108" s="1" t="str">
        <f>iferror(vlookup(A108,'RD2 Sun'!B:G,5,FALSE),"NA")</f>
        <v>NA</v>
      </c>
      <c r="O108" s="1" t="str">
        <f>iferror(vlookup(A108,'RD2 Sun'!B:G,6,FALSE),"NA")</f>
        <v>NA</v>
      </c>
      <c r="P108" s="1" t="str">
        <f>iferror(vlookup(A108,'RD2 Mon'!B:H,2,FALSE),"NA")</f>
        <v>NA</v>
      </c>
      <c r="Q108" s="1" t="str">
        <f>iferror(vlookup(A108,'RD2 Mon'!B:H,3,FALSE),"NA")</f>
        <v>NA</v>
      </c>
      <c r="R108" s="1" t="str">
        <f>iferror(vlookup(A108,'RD2 Mon'!B:H,4,FALSE),"NA")</f>
        <v>NA</v>
      </c>
      <c r="S108" s="1" t="str">
        <f>iferror(vlookup(A108,'RD2 Mon'!B:H,5,FALSE),"NA")</f>
        <v>NA</v>
      </c>
      <c r="T108" s="1" t="str">
        <f>iferror(vlookup(A108,'RD2 Mon'!B:H,6,FALSE),"NA")</f>
        <v>NA</v>
      </c>
      <c r="U108" s="1" t="str">
        <f>iferror(vlookup(A108,'RD2 Mon'!B:H,7,FALSE),"NA")</f>
        <v>NA</v>
      </c>
    </row>
    <row r="109">
      <c r="A109" s="1" t="s">
        <v>34</v>
      </c>
      <c r="B109" s="3" t="s">
        <v>361</v>
      </c>
      <c r="C109" s="3" t="s">
        <v>363</v>
      </c>
      <c r="D109" s="1" t="str">
        <f t="shared" si="1"/>
        <v>No Cheating</v>
      </c>
      <c r="E109" s="1" t="str">
        <f>IFERROR(vlookup(A109,'RD1 Fri'!B:D,2,FALSE),0)</f>
        <v>Houston</v>
      </c>
      <c r="F109" s="1" t="str">
        <f>IFERROR(vlookup(A109,'RD1 Fri'!B:D,3,FALSE),0)</f>
        <v>West Virginia</v>
      </c>
      <c r="G109" s="1" t="str">
        <f>iferror(vlookup(A109,'RD1 Sat'!B:F,2,FALSE),"NA")</f>
        <v>Michigan</v>
      </c>
      <c r="H109" s="1" t="str">
        <f>iferror(vlookup(A109,'RD1 Sat'!B:F,3,FALSE),"NA")</f>
        <v>Kansas</v>
      </c>
      <c r="I109" s="1" t="str">
        <f>iferror(vlookup(A109,'RD1 Sat'!B:F,4,FALSE),"NA")</f>
        <v/>
      </c>
      <c r="J109" s="1" t="str">
        <f>iferror(vlookup(A109,'RD1 Sat'!B:F,5,FALSE),"NA")</f>
        <v/>
      </c>
      <c r="K109" s="1" t="str">
        <f>iferror(vlookup(A109,'RD2 Sun'!B:G,2,FALSE),"NA")</f>
        <v>Florida</v>
      </c>
      <c r="L109" s="1" t="str">
        <f>iferror(vlookup(A109,'RD2 Sun'!B:G,3,FALSE),"NA")</f>
        <v/>
      </c>
      <c r="M109" s="1" t="str">
        <f>iferror(vlookup(A109,'RD2 Sun'!B:G,4,FALSE),"NA")</f>
        <v/>
      </c>
      <c r="N109" s="1" t="str">
        <f>iferror(vlookup(A109,'RD2 Sun'!B:G,5,FALSE),"NA")</f>
        <v/>
      </c>
      <c r="O109" s="1" t="str">
        <f>iferror(vlookup(A109,'RD2 Sun'!B:G,6,FALSE),"NA")</f>
        <v/>
      </c>
      <c r="P109" s="1" t="str">
        <f>iferror(vlookup(A109,'RD2 Mon'!B:H,2,FALSE),"NA")</f>
        <v>Iowa</v>
      </c>
      <c r="Q109" s="1" t="str">
        <f>iferror(vlookup(A109,'RD2 Mon'!B:H,3,FALSE),"NA")</f>
        <v>Creighton</v>
      </c>
      <c r="R109" s="1" t="str">
        <f>iferror(vlookup(A109,'RD2 Mon'!B:H,4,FALSE),"NA")</f>
        <v>Marlyand</v>
      </c>
      <c r="S109" s="1" t="str">
        <f>iferror(vlookup(A109,'RD2 Mon'!B:H,5,FALSE),"NA")</f>
        <v>Gonzaga</v>
      </c>
      <c r="T109" s="1" t="str">
        <f>iferror(vlookup(A109,'RD2 Mon'!B:H,6,FALSE),"NA")</f>
        <v>Colorado</v>
      </c>
      <c r="U109" s="1" t="str">
        <f>iferror(vlookup(A109,'RD2 Mon'!B:H,7,FALSE),"NA")</f>
        <v>LSU</v>
      </c>
    </row>
    <row r="110">
      <c r="A110" s="1" t="s">
        <v>52</v>
      </c>
      <c r="B110" s="3" t="s">
        <v>361</v>
      </c>
      <c r="C110" s="3" t="s">
        <v>363</v>
      </c>
      <c r="D110" s="1" t="str">
        <f t="shared" si="1"/>
        <v>No Cheating</v>
      </c>
      <c r="E110" s="1" t="str">
        <f>IFERROR(vlookup(A110,'RD1 Fri'!B:D,2,FALSE),0)</f>
        <v>Villanova</v>
      </c>
      <c r="F110" s="1" t="str">
        <f>IFERROR(vlookup(A110,'RD1 Fri'!B:D,3,FALSE),0)</f>
        <v>West Virginia</v>
      </c>
      <c r="G110" s="1" t="str">
        <f>iferror(vlookup(A110,'RD1 Sat'!B:F,2,FALSE),"NA")</f>
        <v>Kansas</v>
      </c>
      <c r="H110" s="1" t="str">
        <f>iferror(vlookup(A110,'RD1 Sat'!B:F,3,FALSE),"NA")</f>
        <v>Florida State</v>
      </c>
      <c r="I110" s="1" t="str">
        <f>iferror(vlookup(A110,'RD1 Sat'!B:F,4,FALSE),"NA")</f>
        <v/>
      </c>
      <c r="J110" s="1" t="str">
        <f>iferror(vlookup(A110,'RD1 Sat'!B:F,5,FALSE),"NA")</f>
        <v/>
      </c>
      <c r="K110" s="1" t="str">
        <f>iferror(vlookup(A110,'RD2 Sun'!B:G,2,FALSE),"NA")</f>
        <v>Oklahoma State</v>
      </c>
      <c r="L110" s="1" t="str">
        <f>iferror(vlookup(A110,'RD2 Sun'!B:G,3,FALSE),"NA")</f>
        <v/>
      </c>
      <c r="M110" s="1" t="str">
        <f>iferror(vlookup(A110,'RD2 Sun'!B:G,4,FALSE),"NA")</f>
        <v/>
      </c>
      <c r="N110" s="1" t="str">
        <f>iferror(vlookup(A110,'RD2 Sun'!B:G,5,FALSE),"NA")</f>
        <v/>
      </c>
      <c r="O110" s="1" t="str">
        <f>iferror(vlookup(A110,'RD2 Sun'!B:G,6,FALSE),"NA")</f>
        <v/>
      </c>
      <c r="P110" s="1" t="str">
        <f>iferror(vlookup(A110,'RD2 Mon'!B:H,2,FALSE),"NA")</f>
        <v>Creighton</v>
      </c>
      <c r="Q110" s="1" t="str">
        <f>iferror(vlookup(A110,'RD2 Mon'!B:H,3,FALSE),"NA")</f>
        <v>USC</v>
      </c>
      <c r="R110" s="1" t="str">
        <f>iferror(vlookup(A110,'RD2 Mon'!B:H,4,FALSE),"NA")</f>
        <v>Colorado</v>
      </c>
      <c r="S110" s="1" t="str">
        <f>iferror(vlookup(A110,'RD2 Mon'!B:H,5,FALSE),"NA")</f>
        <v>Michigan</v>
      </c>
      <c r="T110" s="1" t="str">
        <f>iferror(vlookup(A110,'RD2 Mon'!B:H,6,FALSE),"NA")</f>
        <v>UCLA</v>
      </c>
      <c r="U110" s="1" t="str">
        <f>iferror(vlookup(A110,'RD2 Mon'!B:H,7,FALSE),"NA")</f>
        <v>Iowa</v>
      </c>
    </row>
    <row r="111">
      <c r="A111" s="1" t="s">
        <v>53</v>
      </c>
      <c r="B111" s="3" t="s">
        <v>361</v>
      </c>
      <c r="C111" s="3" t="s">
        <v>363</v>
      </c>
      <c r="D111" s="1" t="str">
        <f t="shared" si="1"/>
        <v>No Cheating</v>
      </c>
      <c r="E111" s="1" t="str">
        <f>IFERROR(vlookup(A111,'RD1 Fri'!B:D,2,FALSE),0)</f>
        <v>Oklahoma State</v>
      </c>
      <c r="F111" s="1" t="str">
        <f>IFERROR(vlookup(A111,'RD1 Fri'!B:D,3,FALSE),0)</f>
        <v>Arkansas</v>
      </c>
      <c r="G111" s="1" t="str">
        <f>iferror(vlookup(A111,'RD1 Sat'!B:F,2,FALSE),"NA")</f>
        <v>USC</v>
      </c>
      <c r="H111" s="1" t="str">
        <f>iferror(vlookup(A111,'RD1 Sat'!B:F,3,FALSE),"NA")</f>
        <v>Texas</v>
      </c>
      <c r="I111" s="1" t="str">
        <f>iferror(vlookup(A111,'RD1 Sat'!B:F,4,FALSE),"NA")</f>
        <v/>
      </c>
      <c r="J111" s="1" t="str">
        <f>iferror(vlookup(A111,'RD1 Sat'!B:F,5,FALSE),"NA")</f>
        <v/>
      </c>
      <c r="K111" s="1" t="str">
        <f>iferror(vlookup(A111,'RD2 Sun'!B:G,2,FALSE),"NA")</f>
        <v>Houston</v>
      </c>
      <c r="L111" s="1" t="str">
        <f>iferror(vlookup(A111,'RD2 Sun'!B:G,3,FALSE),"NA")</f>
        <v>Villanova</v>
      </c>
      <c r="M111" s="1" t="str">
        <f>iferror(vlookup(A111,'RD2 Sun'!B:G,4,FALSE),"NA")</f>
        <v>West Virginia</v>
      </c>
      <c r="N111" s="1" t="str">
        <f>iferror(vlookup(A111,'RD2 Sun'!B:G,5,FALSE),"NA")</f>
        <v>Florida</v>
      </c>
      <c r="O111" s="1" t="str">
        <f>iferror(vlookup(A111,'RD2 Sun'!B:G,6,FALSE),"NA")</f>
        <v>Texas Tech</v>
      </c>
      <c r="P111" s="1" t="str">
        <f>iferror(vlookup(A111,'RD2 Mon'!B:H,2,FALSE),"NA")</f>
        <v>Creighton</v>
      </c>
      <c r="Q111" s="1" t="str">
        <f>iferror(vlookup(A111,'RD2 Mon'!B:H,3,FALSE),"NA")</f>
        <v>Florida State</v>
      </c>
      <c r="R111" s="1" t="str">
        <f>iferror(vlookup(A111,'RD2 Mon'!B:H,4,FALSE),"NA")</f>
        <v>Kansas</v>
      </c>
      <c r="S111" s="1" t="str">
        <f>iferror(vlookup(A111,'RD2 Mon'!B:H,5,FALSE),"NA")</f>
        <v>UCLA</v>
      </c>
      <c r="T111" s="1" t="str">
        <f>iferror(vlookup(A111,'RD2 Mon'!B:H,6,FALSE),"NA")</f>
        <v>Alabama</v>
      </c>
      <c r="U111" s="1" t="str">
        <f>iferror(vlookup(A111,'RD2 Mon'!B:H,7,FALSE),"NA")</f>
        <v>Iowa</v>
      </c>
    </row>
    <row r="112">
      <c r="A112" s="1" t="s">
        <v>128</v>
      </c>
      <c r="B112" s="3" t="s">
        <v>361</v>
      </c>
      <c r="C112" s="3" t="s">
        <v>362</v>
      </c>
      <c r="D112" s="1" t="str">
        <f t="shared" si="1"/>
        <v>Cheating</v>
      </c>
      <c r="E112" s="1" t="str">
        <f>IFERROR(vlookup(A112,'RD1 Fri'!B:D,2,FALSE),0)</f>
        <v>Arkansas</v>
      </c>
      <c r="F112" s="1" t="str">
        <f>IFERROR(vlookup(A112,'RD1 Fri'!B:D,3,FALSE),0)</f>
        <v>West Virginia</v>
      </c>
      <c r="G112" s="1" t="str">
        <f>iferror(vlookup(A112,'RD1 Sat'!B:F,2,FALSE),"NA")</f>
        <v>Kansas</v>
      </c>
      <c r="H112" s="1" t="str">
        <f>iferror(vlookup(A112,'RD1 Sat'!B:F,3,FALSE),"NA")</f>
        <v>Texas</v>
      </c>
      <c r="I112" s="1" t="str">
        <f>iferror(vlookup(A112,'RD1 Sat'!B:F,4,FALSE),"NA")</f>
        <v/>
      </c>
      <c r="J112" s="1" t="str">
        <f>iferror(vlookup(A112,'RD1 Sat'!B:F,5,FALSE),"NA")</f>
        <v/>
      </c>
      <c r="K112" s="1" t="str">
        <f>iferror(vlookup(A112,'RD2 Sun'!B:G,2,FALSE),"NA")</f>
        <v>NA</v>
      </c>
      <c r="L112" s="1" t="str">
        <f>iferror(vlookup(A112,'RD2 Sun'!B:G,3,FALSE),"NA")</f>
        <v>NA</v>
      </c>
      <c r="M112" s="1" t="str">
        <f>iferror(vlookup(A112,'RD2 Sun'!B:G,4,FALSE),"NA")</f>
        <v>NA</v>
      </c>
      <c r="N112" s="1" t="str">
        <f>iferror(vlookup(A112,'RD2 Sun'!B:G,5,FALSE),"NA")</f>
        <v>NA</v>
      </c>
      <c r="O112" s="1" t="str">
        <f>iferror(vlookup(A112,'RD2 Sun'!B:G,6,FALSE),"NA")</f>
        <v>NA</v>
      </c>
      <c r="P112" s="1" t="str">
        <f>iferror(vlookup(A112,'RD2 Mon'!B:H,2,FALSE),"NA")</f>
        <v>NA</v>
      </c>
      <c r="Q112" s="1" t="str">
        <f>iferror(vlookup(A112,'RD2 Mon'!B:H,3,FALSE),"NA")</f>
        <v>NA</v>
      </c>
      <c r="R112" s="1" t="str">
        <f>iferror(vlookup(A112,'RD2 Mon'!B:H,4,FALSE),"NA")</f>
        <v>NA</v>
      </c>
      <c r="S112" s="1" t="str">
        <f>iferror(vlookup(A112,'RD2 Mon'!B:H,5,FALSE),"NA")</f>
        <v>NA</v>
      </c>
      <c r="T112" s="1" t="str">
        <f>iferror(vlookup(A112,'RD2 Mon'!B:H,6,FALSE),"NA")</f>
        <v>NA</v>
      </c>
      <c r="U112" s="1" t="str">
        <f>iferror(vlookup(A112,'RD2 Mon'!B:H,7,FALSE),"NA")</f>
        <v>NA</v>
      </c>
    </row>
    <row r="113">
      <c r="A113" s="1" t="s">
        <v>201</v>
      </c>
      <c r="B113" s="3" t="s">
        <v>361</v>
      </c>
      <c r="C113" s="3" t="s">
        <v>362</v>
      </c>
      <c r="D113" s="1" t="str">
        <f t="shared" si="1"/>
        <v>Cheating</v>
      </c>
      <c r="E113" s="1" t="str">
        <f>IFERROR(vlookup(A113,'RD1 Fri'!B:D,2,FALSE),0)</f>
        <v>Ohio State</v>
      </c>
      <c r="F113" s="1" t="str">
        <f>IFERROR(vlookup(A113,'RD1 Fri'!B:D,3,FALSE),0)</f>
        <v>Houston</v>
      </c>
      <c r="G113" s="1" t="str">
        <f>iferror(vlookup(A113,'RD1 Sat'!B:F,2,FALSE),"NA")</f>
        <v>NA</v>
      </c>
      <c r="H113" s="1" t="str">
        <f>iferror(vlookup(A113,'RD1 Sat'!B:F,3,FALSE),"NA")</f>
        <v>NA</v>
      </c>
      <c r="I113" s="1" t="str">
        <f>iferror(vlookup(A113,'RD1 Sat'!B:F,4,FALSE),"NA")</f>
        <v>NA</v>
      </c>
      <c r="J113" s="1" t="str">
        <f>iferror(vlookup(A113,'RD1 Sat'!B:F,5,FALSE),"NA")</f>
        <v>NA</v>
      </c>
      <c r="K113" s="1" t="str">
        <f>iferror(vlookup(A113,'RD2 Sun'!B:G,2,FALSE),"NA")</f>
        <v>NA</v>
      </c>
      <c r="L113" s="1" t="str">
        <f>iferror(vlookup(A113,'RD2 Sun'!B:G,3,FALSE),"NA")</f>
        <v>NA</v>
      </c>
      <c r="M113" s="1" t="str">
        <f>iferror(vlookup(A113,'RD2 Sun'!B:G,4,FALSE),"NA")</f>
        <v>NA</v>
      </c>
      <c r="N113" s="1" t="str">
        <f>iferror(vlookup(A113,'RD2 Sun'!B:G,5,FALSE),"NA")</f>
        <v>NA</v>
      </c>
      <c r="O113" s="1" t="str">
        <f>iferror(vlookup(A113,'RD2 Sun'!B:G,6,FALSE),"NA")</f>
        <v>NA</v>
      </c>
      <c r="P113" s="1" t="str">
        <f>iferror(vlookup(A113,'RD2 Mon'!B:H,2,FALSE),"NA")</f>
        <v>NA</v>
      </c>
      <c r="Q113" s="1" t="str">
        <f>iferror(vlookup(A113,'RD2 Mon'!B:H,3,FALSE),"NA")</f>
        <v>NA</v>
      </c>
      <c r="R113" s="1" t="str">
        <f>iferror(vlookup(A113,'RD2 Mon'!B:H,4,FALSE),"NA")</f>
        <v>NA</v>
      </c>
      <c r="S113" s="1" t="str">
        <f>iferror(vlookup(A113,'RD2 Mon'!B:H,5,FALSE),"NA")</f>
        <v>NA</v>
      </c>
      <c r="T113" s="1" t="str">
        <f>iferror(vlookup(A113,'RD2 Mon'!B:H,6,FALSE),"NA")</f>
        <v>NA</v>
      </c>
      <c r="U113" s="1" t="str">
        <f>iferror(vlookup(A113,'RD2 Mon'!B:H,7,FALSE),"NA")</f>
        <v>NA</v>
      </c>
    </row>
    <row r="114">
      <c r="A114" s="1" t="s">
        <v>202</v>
      </c>
      <c r="B114" s="3" t="s">
        <v>361</v>
      </c>
      <c r="C114" s="3" t="s">
        <v>362</v>
      </c>
      <c r="D114" s="1" t="str">
        <f t="shared" si="1"/>
        <v>Cheating</v>
      </c>
      <c r="E114" s="1" t="str">
        <f>IFERROR(vlookup(A114,'RD1 Fri'!B:D,2,FALSE),0)</f>
        <v>Arkansas</v>
      </c>
      <c r="F114" s="1" t="str">
        <f>IFERROR(vlookup(A114,'RD1 Fri'!B:D,3,FALSE),0)</f>
        <v>Ohio State</v>
      </c>
      <c r="G114" s="1" t="str">
        <f>iferror(vlookup(A114,'RD1 Sat'!B:F,2,FALSE),"NA")</f>
        <v>NA</v>
      </c>
      <c r="H114" s="1" t="str">
        <f>iferror(vlookup(A114,'RD1 Sat'!B:F,3,FALSE),"NA")</f>
        <v>NA</v>
      </c>
      <c r="I114" s="1" t="str">
        <f>iferror(vlookup(A114,'RD1 Sat'!B:F,4,FALSE),"NA")</f>
        <v>NA</v>
      </c>
      <c r="J114" s="1" t="str">
        <f>iferror(vlookup(A114,'RD1 Sat'!B:F,5,FALSE),"NA")</f>
        <v>NA</v>
      </c>
      <c r="K114" s="1" t="str">
        <f>iferror(vlookup(A114,'RD2 Sun'!B:G,2,FALSE),"NA")</f>
        <v>NA</v>
      </c>
      <c r="L114" s="1" t="str">
        <f>iferror(vlookup(A114,'RD2 Sun'!B:G,3,FALSE),"NA")</f>
        <v>NA</v>
      </c>
      <c r="M114" s="1" t="str">
        <f>iferror(vlookup(A114,'RD2 Sun'!B:G,4,FALSE),"NA")</f>
        <v>NA</v>
      </c>
      <c r="N114" s="1" t="str">
        <f>iferror(vlookup(A114,'RD2 Sun'!B:G,5,FALSE),"NA")</f>
        <v>NA</v>
      </c>
      <c r="O114" s="1" t="str">
        <f>iferror(vlookup(A114,'RD2 Sun'!B:G,6,FALSE),"NA")</f>
        <v>NA</v>
      </c>
      <c r="P114" s="1" t="str">
        <f>iferror(vlookup(A114,'RD2 Mon'!B:H,2,FALSE),"NA")</f>
        <v>NA</v>
      </c>
      <c r="Q114" s="1" t="str">
        <f>iferror(vlookup(A114,'RD2 Mon'!B:H,3,FALSE),"NA")</f>
        <v>NA</v>
      </c>
      <c r="R114" s="1" t="str">
        <f>iferror(vlookup(A114,'RD2 Mon'!B:H,4,FALSE),"NA")</f>
        <v>NA</v>
      </c>
      <c r="S114" s="1" t="str">
        <f>iferror(vlookup(A114,'RD2 Mon'!B:H,5,FALSE),"NA")</f>
        <v>NA</v>
      </c>
      <c r="T114" s="1" t="str">
        <f>iferror(vlookup(A114,'RD2 Mon'!B:H,6,FALSE),"NA")</f>
        <v>NA</v>
      </c>
      <c r="U114" s="1" t="str">
        <f>iferror(vlookup(A114,'RD2 Mon'!B:H,7,FALSE),"NA")</f>
        <v>NA</v>
      </c>
    </row>
    <row r="115">
      <c r="A115" s="1" t="s">
        <v>129</v>
      </c>
      <c r="B115" s="3" t="s">
        <v>361</v>
      </c>
      <c r="C115" s="3" t="s">
        <v>362</v>
      </c>
      <c r="D115" s="1" t="str">
        <f t="shared" si="1"/>
        <v>Cheating</v>
      </c>
      <c r="E115" s="1" t="str">
        <f>IFERROR(vlookup(A115,'RD1 Fri'!B:D,2,FALSE),0)</f>
        <v>Oklahoma State</v>
      </c>
      <c r="F115" s="1" t="str">
        <f>IFERROR(vlookup(A115,'RD1 Fri'!B:D,3,FALSE),0)</f>
        <v>Villanova</v>
      </c>
      <c r="G115" s="1" t="str">
        <f>iferror(vlookup(A115,'RD1 Sat'!B:F,2,FALSE),"NA")</f>
        <v>Kansas</v>
      </c>
      <c r="H115" s="1" t="str">
        <f>iferror(vlookup(A115,'RD1 Sat'!B:F,3,FALSE),"NA")</f>
        <v>Texas</v>
      </c>
      <c r="I115" s="1" t="str">
        <f>iferror(vlookup(A115,'RD1 Sat'!B:F,4,FALSE),"NA")</f>
        <v/>
      </c>
      <c r="J115" s="1" t="str">
        <f>iferror(vlookup(A115,'RD1 Sat'!B:F,5,FALSE),"NA")</f>
        <v/>
      </c>
      <c r="K115" s="1" t="str">
        <f>iferror(vlookup(A115,'RD2 Sun'!B:G,2,FALSE),"NA")</f>
        <v>NA</v>
      </c>
      <c r="L115" s="1" t="str">
        <f>iferror(vlookup(A115,'RD2 Sun'!B:G,3,FALSE),"NA")</f>
        <v>NA</v>
      </c>
      <c r="M115" s="1" t="str">
        <f>iferror(vlookup(A115,'RD2 Sun'!B:G,4,FALSE),"NA")</f>
        <v>NA</v>
      </c>
      <c r="N115" s="1" t="str">
        <f>iferror(vlookup(A115,'RD2 Sun'!B:G,5,FALSE),"NA")</f>
        <v>NA</v>
      </c>
      <c r="O115" s="1" t="str">
        <f>iferror(vlookup(A115,'RD2 Sun'!B:G,6,FALSE),"NA")</f>
        <v>NA</v>
      </c>
      <c r="P115" s="1" t="str">
        <f>iferror(vlookup(A115,'RD2 Mon'!B:H,2,FALSE),"NA")</f>
        <v>NA</v>
      </c>
      <c r="Q115" s="1" t="str">
        <f>iferror(vlookup(A115,'RD2 Mon'!B:H,3,FALSE),"NA")</f>
        <v>NA</v>
      </c>
      <c r="R115" s="1" t="str">
        <f>iferror(vlookup(A115,'RD2 Mon'!B:H,4,FALSE),"NA")</f>
        <v>NA</v>
      </c>
      <c r="S115" s="1" t="str">
        <f>iferror(vlookup(A115,'RD2 Mon'!B:H,5,FALSE),"NA")</f>
        <v>NA</v>
      </c>
      <c r="T115" s="1" t="str">
        <f>iferror(vlookup(A115,'RD2 Mon'!B:H,6,FALSE),"NA")</f>
        <v>NA</v>
      </c>
      <c r="U115" s="1" t="str">
        <f>iferror(vlookup(A115,'RD2 Mon'!B:H,7,FALSE),"NA")</f>
        <v>NA</v>
      </c>
    </row>
    <row r="116">
      <c r="A116" s="1" t="s">
        <v>203</v>
      </c>
      <c r="B116" s="3" t="s">
        <v>361</v>
      </c>
      <c r="C116" s="3" t="s">
        <v>362</v>
      </c>
      <c r="D116" s="1" t="str">
        <f t="shared" si="1"/>
        <v>Cheating</v>
      </c>
      <c r="E116" s="1" t="str">
        <f>IFERROR(vlookup(A116,'RD1 Fri'!B:D,2,FALSE),0)</f>
        <v>West Virginia</v>
      </c>
      <c r="F116" s="1" t="str">
        <f>IFERROR(vlookup(A116,'RD1 Fri'!B:D,3,FALSE),0)</f>
        <v>Clemson</v>
      </c>
      <c r="G116" s="1" t="str">
        <f>iferror(vlookup(A116,'RD1 Sat'!B:F,2,FALSE),"NA")</f>
        <v>NA</v>
      </c>
      <c r="H116" s="1" t="str">
        <f>iferror(vlookup(A116,'RD1 Sat'!B:F,3,FALSE),"NA")</f>
        <v>NA</v>
      </c>
      <c r="I116" s="1" t="str">
        <f>iferror(vlookup(A116,'RD1 Sat'!B:F,4,FALSE),"NA")</f>
        <v>NA</v>
      </c>
      <c r="J116" s="1" t="str">
        <f>iferror(vlookup(A116,'RD1 Sat'!B:F,5,FALSE),"NA")</f>
        <v>NA</v>
      </c>
      <c r="K116" s="1" t="str">
        <f>iferror(vlookup(A116,'RD2 Sun'!B:G,2,FALSE),"NA")</f>
        <v>NA</v>
      </c>
      <c r="L116" s="1" t="str">
        <f>iferror(vlookup(A116,'RD2 Sun'!B:G,3,FALSE),"NA")</f>
        <v>NA</v>
      </c>
      <c r="M116" s="1" t="str">
        <f>iferror(vlookup(A116,'RD2 Sun'!B:G,4,FALSE),"NA")</f>
        <v>NA</v>
      </c>
      <c r="N116" s="1" t="str">
        <f>iferror(vlookup(A116,'RD2 Sun'!B:G,5,FALSE),"NA")</f>
        <v>NA</v>
      </c>
      <c r="O116" s="1" t="str">
        <f>iferror(vlookup(A116,'RD2 Sun'!B:G,6,FALSE),"NA")</f>
        <v>NA</v>
      </c>
      <c r="P116" s="1" t="str">
        <f>iferror(vlookup(A116,'RD2 Mon'!B:H,2,FALSE),"NA")</f>
        <v>NA</v>
      </c>
      <c r="Q116" s="1" t="str">
        <f>iferror(vlookup(A116,'RD2 Mon'!B:H,3,FALSE),"NA")</f>
        <v>NA</v>
      </c>
      <c r="R116" s="1" t="str">
        <f>iferror(vlookup(A116,'RD2 Mon'!B:H,4,FALSE),"NA")</f>
        <v>NA</v>
      </c>
      <c r="S116" s="1" t="str">
        <f>iferror(vlookup(A116,'RD2 Mon'!B:H,5,FALSE),"NA")</f>
        <v>NA</v>
      </c>
      <c r="T116" s="1" t="str">
        <f>iferror(vlookup(A116,'RD2 Mon'!B:H,6,FALSE),"NA")</f>
        <v>NA</v>
      </c>
      <c r="U116" s="1" t="str">
        <f>iferror(vlookup(A116,'RD2 Mon'!B:H,7,FALSE),"NA")</f>
        <v>NA</v>
      </c>
    </row>
    <row r="117">
      <c r="A117" s="1" t="s">
        <v>204</v>
      </c>
      <c r="B117" s="3" t="s">
        <v>361</v>
      </c>
      <c r="C117" s="3" t="s">
        <v>362</v>
      </c>
      <c r="D117" s="1" t="str">
        <f t="shared" si="1"/>
        <v>Cheating</v>
      </c>
      <c r="E117" s="1" t="str">
        <f>IFERROR(vlookup(A117,'RD1 Fri'!B:D,2,FALSE),0)</f>
        <v>Arkansas</v>
      </c>
      <c r="F117" s="1" t="str">
        <f>IFERROR(vlookup(A117,'RD1 Fri'!B:D,3,FALSE),0)</f>
        <v>Tennessee</v>
      </c>
      <c r="G117" s="1" t="str">
        <f>iferror(vlookup(A117,'RD1 Sat'!B:F,2,FALSE),"NA")</f>
        <v>NA</v>
      </c>
      <c r="H117" s="1" t="str">
        <f>iferror(vlookup(A117,'RD1 Sat'!B:F,3,FALSE),"NA")</f>
        <v>NA</v>
      </c>
      <c r="I117" s="1" t="str">
        <f>iferror(vlookup(A117,'RD1 Sat'!B:F,4,FALSE),"NA")</f>
        <v>NA</v>
      </c>
      <c r="J117" s="1" t="str">
        <f>iferror(vlookup(A117,'RD1 Sat'!B:F,5,FALSE),"NA")</f>
        <v>NA</v>
      </c>
      <c r="K117" s="1" t="str">
        <f>iferror(vlookup(A117,'RD2 Sun'!B:G,2,FALSE),"NA")</f>
        <v>NA</v>
      </c>
      <c r="L117" s="1" t="str">
        <f>iferror(vlookup(A117,'RD2 Sun'!B:G,3,FALSE),"NA")</f>
        <v>NA</v>
      </c>
      <c r="M117" s="1" t="str">
        <f>iferror(vlookup(A117,'RD2 Sun'!B:G,4,FALSE),"NA")</f>
        <v>NA</v>
      </c>
      <c r="N117" s="1" t="str">
        <f>iferror(vlookup(A117,'RD2 Sun'!B:G,5,FALSE),"NA")</f>
        <v>NA</v>
      </c>
      <c r="O117" s="1" t="str">
        <f>iferror(vlookup(A117,'RD2 Sun'!B:G,6,FALSE),"NA")</f>
        <v>NA</v>
      </c>
      <c r="P117" s="1" t="str">
        <f>iferror(vlookup(A117,'RD2 Mon'!B:H,2,FALSE),"NA")</f>
        <v>NA</v>
      </c>
      <c r="Q117" s="1" t="str">
        <f>iferror(vlookup(A117,'RD2 Mon'!B:H,3,FALSE),"NA")</f>
        <v>NA</v>
      </c>
      <c r="R117" s="1" t="str">
        <f>iferror(vlookup(A117,'RD2 Mon'!B:H,4,FALSE),"NA")</f>
        <v>NA</v>
      </c>
      <c r="S117" s="1" t="str">
        <f>iferror(vlookup(A117,'RD2 Mon'!B:H,5,FALSE),"NA")</f>
        <v>NA</v>
      </c>
      <c r="T117" s="1" t="str">
        <f>iferror(vlookup(A117,'RD2 Mon'!B:H,6,FALSE),"NA")</f>
        <v>NA</v>
      </c>
      <c r="U117" s="1" t="str">
        <f>iferror(vlookup(A117,'RD2 Mon'!B:H,7,FALSE),"NA")</f>
        <v>NA</v>
      </c>
    </row>
    <row r="118">
      <c r="A118" s="1" t="s">
        <v>205</v>
      </c>
      <c r="B118" s="3" t="s">
        <v>361</v>
      </c>
      <c r="C118" s="3" t="s">
        <v>362</v>
      </c>
      <c r="D118" s="1" t="str">
        <f t="shared" si="1"/>
        <v>Cheating</v>
      </c>
      <c r="E118" s="1" t="str">
        <f>IFERROR(vlookup(A118,'RD1 Fri'!B:D,2,FALSE),0)</f>
        <v>Houston</v>
      </c>
      <c r="F118" s="1" t="str">
        <f>IFERROR(vlookup(A118,'RD1 Fri'!B:D,3,FALSE),0)</f>
        <v>Purdue</v>
      </c>
      <c r="G118" s="1" t="str">
        <f>iferror(vlookup(A118,'RD1 Sat'!B:F,2,FALSE),"NA")</f>
        <v>NA</v>
      </c>
      <c r="H118" s="1" t="str">
        <f>iferror(vlookup(A118,'RD1 Sat'!B:F,3,FALSE),"NA")</f>
        <v>NA</v>
      </c>
      <c r="I118" s="1" t="str">
        <f>iferror(vlookup(A118,'RD1 Sat'!B:F,4,FALSE),"NA")</f>
        <v>NA</v>
      </c>
      <c r="J118" s="1" t="str">
        <f>iferror(vlookup(A118,'RD1 Sat'!B:F,5,FALSE),"NA")</f>
        <v>NA</v>
      </c>
      <c r="K118" s="1" t="str">
        <f>iferror(vlookup(A118,'RD2 Sun'!B:G,2,FALSE),"NA")</f>
        <v>NA</v>
      </c>
      <c r="L118" s="1" t="str">
        <f>iferror(vlookup(A118,'RD2 Sun'!B:G,3,FALSE),"NA")</f>
        <v>NA</v>
      </c>
      <c r="M118" s="1" t="str">
        <f>iferror(vlookup(A118,'RD2 Sun'!B:G,4,FALSE),"NA")</f>
        <v>NA</v>
      </c>
      <c r="N118" s="1" t="str">
        <f>iferror(vlookup(A118,'RD2 Sun'!B:G,5,FALSE),"NA")</f>
        <v>NA</v>
      </c>
      <c r="O118" s="1" t="str">
        <f>iferror(vlookup(A118,'RD2 Sun'!B:G,6,FALSE),"NA")</f>
        <v>NA</v>
      </c>
      <c r="P118" s="1" t="str">
        <f>iferror(vlookup(A118,'RD2 Mon'!B:H,2,FALSE),"NA")</f>
        <v>NA</v>
      </c>
      <c r="Q118" s="1" t="str">
        <f>iferror(vlookup(A118,'RD2 Mon'!B:H,3,FALSE),"NA")</f>
        <v>NA</v>
      </c>
      <c r="R118" s="1" t="str">
        <f>iferror(vlookup(A118,'RD2 Mon'!B:H,4,FALSE),"NA")</f>
        <v>NA</v>
      </c>
      <c r="S118" s="1" t="str">
        <f>iferror(vlookup(A118,'RD2 Mon'!B:H,5,FALSE),"NA")</f>
        <v>NA</v>
      </c>
      <c r="T118" s="1" t="str">
        <f>iferror(vlookup(A118,'RD2 Mon'!B:H,6,FALSE),"NA")</f>
        <v>NA</v>
      </c>
      <c r="U118" s="1" t="str">
        <f>iferror(vlookup(A118,'RD2 Mon'!B:H,7,FALSE),"NA")</f>
        <v>NA</v>
      </c>
    </row>
    <row r="119">
      <c r="A119" s="1" t="s">
        <v>206</v>
      </c>
      <c r="B119" s="3" t="s">
        <v>361</v>
      </c>
      <c r="C119" s="3" t="s">
        <v>362</v>
      </c>
      <c r="D119" s="1" t="str">
        <f t="shared" si="1"/>
        <v>Cheating</v>
      </c>
      <c r="E119" s="1" t="str">
        <f>IFERROR(vlookup(A119,'RD1 Fri'!B:D,2,FALSE),0)</f>
        <v>Purdue</v>
      </c>
      <c r="F119" s="1" t="str">
        <f>IFERROR(vlookup(A119,'RD1 Fri'!B:D,3,FALSE),0)</f>
        <v>Arkansas</v>
      </c>
      <c r="G119" s="1" t="str">
        <f>iferror(vlookup(A119,'RD1 Sat'!B:F,2,FALSE),"NA")</f>
        <v>NA</v>
      </c>
      <c r="H119" s="1" t="str">
        <f>iferror(vlookup(A119,'RD1 Sat'!B:F,3,FALSE),"NA")</f>
        <v>NA</v>
      </c>
      <c r="I119" s="1" t="str">
        <f>iferror(vlookup(A119,'RD1 Sat'!B:F,4,FALSE),"NA")</f>
        <v>NA</v>
      </c>
      <c r="J119" s="1" t="str">
        <f>iferror(vlookup(A119,'RD1 Sat'!B:F,5,FALSE),"NA")</f>
        <v>NA</v>
      </c>
      <c r="K119" s="1" t="str">
        <f>iferror(vlookup(A119,'RD2 Sun'!B:G,2,FALSE),"NA")</f>
        <v>NA</v>
      </c>
      <c r="L119" s="1" t="str">
        <f>iferror(vlookup(A119,'RD2 Sun'!B:G,3,FALSE),"NA")</f>
        <v>NA</v>
      </c>
      <c r="M119" s="1" t="str">
        <f>iferror(vlookup(A119,'RD2 Sun'!B:G,4,FALSE),"NA")</f>
        <v>NA</v>
      </c>
      <c r="N119" s="1" t="str">
        <f>iferror(vlookup(A119,'RD2 Sun'!B:G,5,FALSE),"NA")</f>
        <v>NA</v>
      </c>
      <c r="O119" s="1" t="str">
        <f>iferror(vlookup(A119,'RD2 Sun'!B:G,6,FALSE),"NA")</f>
        <v>NA</v>
      </c>
      <c r="P119" s="1" t="str">
        <f>iferror(vlookup(A119,'RD2 Mon'!B:H,2,FALSE),"NA")</f>
        <v>NA</v>
      </c>
      <c r="Q119" s="1" t="str">
        <f>iferror(vlookup(A119,'RD2 Mon'!B:H,3,FALSE),"NA")</f>
        <v>NA</v>
      </c>
      <c r="R119" s="1" t="str">
        <f>iferror(vlookup(A119,'RD2 Mon'!B:H,4,FALSE),"NA")</f>
        <v>NA</v>
      </c>
      <c r="S119" s="1" t="str">
        <f>iferror(vlookup(A119,'RD2 Mon'!B:H,5,FALSE),"NA")</f>
        <v>NA</v>
      </c>
      <c r="T119" s="1" t="str">
        <f>iferror(vlookup(A119,'RD2 Mon'!B:H,6,FALSE),"NA")</f>
        <v>NA</v>
      </c>
      <c r="U119" s="1" t="str">
        <f>iferror(vlookup(A119,'RD2 Mon'!B:H,7,FALSE),"NA")</f>
        <v>NA</v>
      </c>
    </row>
    <row r="120">
      <c r="A120" s="1" t="s">
        <v>206</v>
      </c>
      <c r="B120" s="3" t="s">
        <v>361</v>
      </c>
      <c r="C120" s="3" t="s">
        <v>362</v>
      </c>
      <c r="D120" s="1" t="str">
        <f t="shared" si="1"/>
        <v>Cheating</v>
      </c>
      <c r="E120" s="1" t="str">
        <f>IFERROR(vlookup(A120,'RD1 Fri'!B:D,2,FALSE),0)</f>
        <v>Purdue</v>
      </c>
      <c r="F120" s="1" t="str">
        <f>IFERROR(vlookup(A120,'RD1 Fri'!B:D,3,FALSE),0)</f>
        <v>Arkansas</v>
      </c>
      <c r="G120" s="1" t="str">
        <f>iferror(vlookup(A120,'RD1 Sat'!B:F,2,FALSE),"NA")</f>
        <v>NA</v>
      </c>
      <c r="H120" s="1" t="str">
        <f>iferror(vlookup(A120,'RD1 Sat'!B:F,3,FALSE),"NA")</f>
        <v>NA</v>
      </c>
      <c r="I120" s="1" t="str">
        <f>iferror(vlookup(A120,'RD1 Sat'!B:F,4,FALSE),"NA")</f>
        <v>NA</v>
      </c>
      <c r="J120" s="1" t="str">
        <f>iferror(vlookup(A120,'RD1 Sat'!B:F,5,FALSE),"NA")</f>
        <v>NA</v>
      </c>
      <c r="K120" s="1" t="str">
        <f>iferror(vlookup(A120,'RD2 Sun'!B:G,2,FALSE),"NA")</f>
        <v>NA</v>
      </c>
      <c r="L120" s="1" t="str">
        <f>iferror(vlookup(A120,'RD2 Sun'!B:G,3,FALSE),"NA")</f>
        <v>NA</v>
      </c>
      <c r="M120" s="1" t="str">
        <f>iferror(vlookup(A120,'RD2 Sun'!B:G,4,FALSE),"NA")</f>
        <v>NA</v>
      </c>
      <c r="N120" s="1" t="str">
        <f>iferror(vlookup(A120,'RD2 Sun'!B:G,5,FALSE),"NA")</f>
        <v>NA</v>
      </c>
      <c r="O120" s="1" t="str">
        <f>iferror(vlookup(A120,'RD2 Sun'!B:G,6,FALSE),"NA")</f>
        <v>NA</v>
      </c>
      <c r="P120" s="1" t="str">
        <f>iferror(vlookup(A120,'RD2 Mon'!B:H,2,FALSE),"NA")</f>
        <v>NA</v>
      </c>
      <c r="Q120" s="1" t="str">
        <f>iferror(vlookup(A120,'RD2 Mon'!B:H,3,FALSE),"NA")</f>
        <v>NA</v>
      </c>
      <c r="R120" s="1" t="str">
        <f>iferror(vlookup(A120,'RD2 Mon'!B:H,4,FALSE),"NA")</f>
        <v>NA</v>
      </c>
      <c r="S120" s="1" t="str">
        <f>iferror(vlookup(A120,'RD2 Mon'!B:H,5,FALSE),"NA")</f>
        <v>NA</v>
      </c>
      <c r="T120" s="1" t="str">
        <f>iferror(vlookup(A120,'RD2 Mon'!B:H,6,FALSE),"NA")</f>
        <v>NA</v>
      </c>
      <c r="U120" s="1" t="str">
        <f>iferror(vlookup(A120,'RD2 Mon'!B:H,7,FALSE),"NA")</f>
        <v>NA</v>
      </c>
    </row>
    <row r="121">
      <c r="A121" s="1" t="s">
        <v>207</v>
      </c>
      <c r="B121" s="3" t="s">
        <v>361</v>
      </c>
      <c r="C121" s="3" t="s">
        <v>362</v>
      </c>
      <c r="D121" s="1" t="str">
        <f t="shared" si="1"/>
        <v>Cheating</v>
      </c>
      <c r="E121" s="1" t="str">
        <f>IFERROR(vlookup(A121,'RD1 Fri'!B:D,2,FALSE),0)</f>
        <v>Houston</v>
      </c>
      <c r="F121" s="1" t="str">
        <f>IFERROR(vlookup(A121,'RD1 Fri'!B:D,3,FALSE),0)</f>
        <v>Purdue</v>
      </c>
      <c r="G121" s="1" t="str">
        <f>iferror(vlookup(A121,'RD1 Sat'!B:F,2,FALSE),"NA")</f>
        <v>NA</v>
      </c>
      <c r="H121" s="1" t="str">
        <f>iferror(vlookup(A121,'RD1 Sat'!B:F,3,FALSE),"NA")</f>
        <v>NA</v>
      </c>
      <c r="I121" s="1" t="str">
        <f>iferror(vlookup(A121,'RD1 Sat'!B:F,4,FALSE),"NA")</f>
        <v>NA</v>
      </c>
      <c r="J121" s="1" t="str">
        <f>iferror(vlookup(A121,'RD1 Sat'!B:F,5,FALSE),"NA")</f>
        <v>NA</v>
      </c>
      <c r="K121" s="1" t="str">
        <f>iferror(vlookup(A121,'RD2 Sun'!B:G,2,FALSE),"NA")</f>
        <v>NA</v>
      </c>
      <c r="L121" s="1" t="str">
        <f>iferror(vlookup(A121,'RD2 Sun'!B:G,3,FALSE),"NA")</f>
        <v>NA</v>
      </c>
      <c r="M121" s="1" t="str">
        <f>iferror(vlookup(A121,'RD2 Sun'!B:G,4,FALSE),"NA")</f>
        <v>NA</v>
      </c>
      <c r="N121" s="1" t="str">
        <f>iferror(vlookup(A121,'RD2 Sun'!B:G,5,FALSE),"NA")</f>
        <v>NA</v>
      </c>
      <c r="O121" s="1" t="str">
        <f>iferror(vlookup(A121,'RD2 Sun'!B:G,6,FALSE),"NA")</f>
        <v>NA</v>
      </c>
      <c r="P121" s="1" t="str">
        <f>iferror(vlookup(A121,'RD2 Mon'!B:H,2,FALSE),"NA")</f>
        <v>NA</v>
      </c>
      <c r="Q121" s="1" t="str">
        <f>iferror(vlookup(A121,'RD2 Mon'!B:H,3,FALSE),"NA")</f>
        <v>NA</v>
      </c>
      <c r="R121" s="1" t="str">
        <f>iferror(vlookup(A121,'RD2 Mon'!B:H,4,FALSE),"NA")</f>
        <v>NA</v>
      </c>
      <c r="S121" s="1" t="str">
        <f>iferror(vlookup(A121,'RD2 Mon'!B:H,5,FALSE),"NA")</f>
        <v>NA</v>
      </c>
      <c r="T121" s="1" t="str">
        <f>iferror(vlookup(A121,'RD2 Mon'!B:H,6,FALSE),"NA")</f>
        <v>NA</v>
      </c>
      <c r="U121" s="1" t="str">
        <f>iferror(vlookup(A121,'RD2 Mon'!B:H,7,FALSE),"NA")</f>
        <v>NA</v>
      </c>
    </row>
    <row r="122">
      <c r="A122" s="1" t="s">
        <v>130</v>
      </c>
      <c r="B122" s="3" t="s">
        <v>361</v>
      </c>
      <c r="C122" s="3" t="s">
        <v>362</v>
      </c>
      <c r="D122" s="1" t="str">
        <f t="shared" si="1"/>
        <v>Cheating</v>
      </c>
      <c r="E122" s="1" t="str">
        <f>IFERROR(vlookup(A122,'RD1 Fri'!B:D,2,FALSE),0)</f>
        <v>Liberty</v>
      </c>
      <c r="F122" s="1" t="str">
        <f>IFERROR(vlookup(A122,'RD1 Fri'!B:D,3,FALSE),0)</f>
        <v>Virginia Tech</v>
      </c>
      <c r="G122" s="1" t="str">
        <f>iferror(vlookup(A122,'RD1 Sat'!B:F,2,FALSE),"NA")</f>
        <v>Alabama</v>
      </c>
      <c r="H122" s="1" t="str">
        <f>iferror(vlookup(A122,'RD1 Sat'!B:F,3,FALSE),"NA")</f>
        <v>Gonzaga</v>
      </c>
      <c r="I122" s="1" t="str">
        <f>iferror(vlookup(A122,'RD1 Sat'!B:F,4,FALSE),"NA")</f>
        <v>Virginia</v>
      </c>
      <c r="J122" s="1" t="str">
        <f>iferror(vlookup(A122,'RD1 Sat'!B:F,5,FALSE),"NA")</f>
        <v>Florida State</v>
      </c>
      <c r="K122" s="1" t="str">
        <f>iferror(vlookup(A122,'RD2 Sun'!B:G,2,FALSE),"NA")</f>
        <v>NA</v>
      </c>
      <c r="L122" s="1" t="str">
        <f>iferror(vlookup(A122,'RD2 Sun'!B:G,3,FALSE),"NA")</f>
        <v>NA</v>
      </c>
      <c r="M122" s="1" t="str">
        <f>iferror(vlookup(A122,'RD2 Sun'!B:G,4,FALSE),"NA")</f>
        <v>NA</v>
      </c>
      <c r="N122" s="1" t="str">
        <f>iferror(vlookup(A122,'RD2 Sun'!B:G,5,FALSE),"NA")</f>
        <v>NA</v>
      </c>
      <c r="O122" s="1" t="str">
        <f>iferror(vlookup(A122,'RD2 Sun'!B:G,6,FALSE),"NA")</f>
        <v>NA</v>
      </c>
      <c r="P122" s="1" t="str">
        <f>iferror(vlookup(A122,'RD2 Mon'!B:H,2,FALSE),"NA")</f>
        <v>NA</v>
      </c>
      <c r="Q122" s="1" t="str">
        <f>iferror(vlookup(A122,'RD2 Mon'!B:H,3,FALSE),"NA")</f>
        <v>NA</v>
      </c>
      <c r="R122" s="1" t="str">
        <f>iferror(vlookup(A122,'RD2 Mon'!B:H,4,FALSE),"NA")</f>
        <v>NA</v>
      </c>
      <c r="S122" s="1" t="str">
        <f>iferror(vlookup(A122,'RD2 Mon'!B:H,5,FALSE),"NA")</f>
        <v>NA</v>
      </c>
      <c r="T122" s="1" t="str">
        <f>iferror(vlookup(A122,'RD2 Mon'!B:H,6,FALSE),"NA")</f>
        <v>NA</v>
      </c>
      <c r="U122" s="1" t="str">
        <f>iferror(vlookup(A122,'RD2 Mon'!B:H,7,FALSE),"NA")</f>
        <v>NA</v>
      </c>
    </row>
    <row r="123">
      <c r="A123" s="1" t="s">
        <v>209</v>
      </c>
      <c r="B123" s="3" t="s">
        <v>361</v>
      </c>
      <c r="C123" s="3" t="s">
        <v>362</v>
      </c>
      <c r="D123" s="1" t="str">
        <f t="shared" si="1"/>
        <v>Cheating</v>
      </c>
      <c r="E123" s="1" t="str">
        <f>IFERROR(vlookup(A123,'RD1 Fri'!B:D,2,FALSE),0)</f>
        <v>San Diego State</v>
      </c>
      <c r="F123" s="1" t="str">
        <f>IFERROR(vlookup(A123,'RD1 Fri'!B:D,3,FALSE),0)</f>
        <v>Villanova</v>
      </c>
      <c r="G123" s="1" t="str">
        <f>iferror(vlookup(A123,'RD1 Sat'!B:F,2,FALSE),"NA")</f>
        <v>NA</v>
      </c>
      <c r="H123" s="1" t="str">
        <f>iferror(vlookup(A123,'RD1 Sat'!B:F,3,FALSE),"NA")</f>
        <v>NA</v>
      </c>
      <c r="I123" s="1" t="str">
        <f>iferror(vlookup(A123,'RD1 Sat'!B:F,4,FALSE),"NA")</f>
        <v>NA</v>
      </c>
      <c r="J123" s="1" t="str">
        <f>iferror(vlookup(A123,'RD1 Sat'!B:F,5,FALSE),"NA")</f>
        <v>NA</v>
      </c>
      <c r="K123" s="1" t="str">
        <f>iferror(vlookup(A123,'RD2 Sun'!B:G,2,FALSE),"NA")</f>
        <v>NA</v>
      </c>
      <c r="L123" s="1" t="str">
        <f>iferror(vlookup(A123,'RD2 Sun'!B:G,3,FALSE),"NA")</f>
        <v>NA</v>
      </c>
      <c r="M123" s="1" t="str">
        <f>iferror(vlookup(A123,'RD2 Sun'!B:G,4,FALSE),"NA")</f>
        <v>NA</v>
      </c>
      <c r="N123" s="1" t="str">
        <f>iferror(vlookup(A123,'RD2 Sun'!B:G,5,FALSE),"NA")</f>
        <v>NA</v>
      </c>
      <c r="O123" s="1" t="str">
        <f>iferror(vlookup(A123,'RD2 Sun'!B:G,6,FALSE),"NA")</f>
        <v>NA</v>
      </c>
      <c r="P123" s="1" t="str">
        <f>iferror(vlookup(A123,'RD2 Mon'!B:H,2,FALSE),"NA")</f>
        <v>NA</v>
      </c>
      <c r="Q123" s="1" t="str">
        <f>iferror(vlookup(A123,'RD2 Mon'!B:H,3,FALSE),"NA")</f>
        <v>NA</v>
      </c>
      <c r="R123" s="1" t="str">
        <f>iferror(vlookup(A123,'RD2 Mon'!B:H,4,FALSE),"NA")</f>
        <v>NA</v>
      </c>
      <c r="S123" s="1" t="str">
        <f>iferror(vlookup(A123,'RD2 Mon'!B:H,5,FALSE),"NA")</f>
        <v>NA</v>
      </c>
      <c r="T123" s="1" t="str">
        <f>iferror(vlookup(A123,'RD2 Mon'!B:H,6,FALSE),"NA")</f>
        <v>NA</v>
      </c>
      <c r="U123" s="1" t="str">
        <f>iferror(vlookup(A123,'RD2 Mon'!B:H,7,FALSE),"NA")</f>
        <v>NA</v>
      </c>
    </row>
    <row r="124">
      <c r="A124" s="1" t="s">
        <v>81</v>
      </c>
      <c r="B124" s="3" t="s">
        <v>361</v>
      </c>
      <c r="C124" s="3" t="s">
        <v>362</v>
      </c>
      <c r="D124" s="1" t="str">
        <f t="shared" si="1"/>
        <v>No Cheating</v>
      </c>
      <c r="E124" s="1" t="str">
        <f>IFERROR(vlookup(A124,'RD1 Fri'!B:D,2,FALSE),0)</f>
        <v>Purdue</v>
      </c>
      <c r="F124" s="1" t="str">
        <f>IFERROR(vlookup(A124,'RD1 Fri'!B:D,3,FALSE),0)</f>
        <v>Tennessee</v>
      </c>
      <c r="G124" s="1" t="str">
        <f>iferror(vlookup(A124,'RD1 Sat'!B:F,2,FALSE),"NA")</f>
        <v>Alabama</v>
      </c>
      <c r="H124" s="1" t="str">
        <f>iferror(vlookup(A124,'RD1 Sat'!B:F,3,FALSE),"NA")</f>
        <v>Kansas</v>
      </c>
      <c r="I124" s="1" t="str">
        <f>iferror(vlookup(A124,'RD1 Sat'!B:F,4,FALSE),"NA")</f>
        <v>Michigan</v>
      </c>
      <c r="J124" s="1" t="str">
        <f>iferror(vlookup(A124,'RD1 Sat'!B:F,5,FALSE),"NA")</f>
        <v>Texas</v>
      </c>
      <c r="K124" s="1" t="str">
        <f>iferror(vlookup(A124,'RD2 Sun'!B:G,2,FALSE),"NA")</f>
        <v>Syracuse</v>
      </c>
      <c r="L124" s="1" t="str">
        <f>iferror(vlookup(A124,'RD2 Sun'!B:G,3,FALSE),"NA")</f>
        <v>Florida</v>
      </c>
      <c r="M124" s="1" t="str">
        <f>iferror(vlookup(A124,'RD2 Sun'!B:G,4,FALSE),"NA")</f>
        <v>Villanova</v>
      </c>
      <c r="N124" s="1" t="str">
        <f>iferror(vlookup(A124,'RD2 Sun'!B:G,5,FALSE),"NA")</f>
        <v>Baylor</v>
      </c>
      <c r="O124" s="1" t="str">
        <f>iferror(vlookup(A124,'RD2 Sun'!B:G,6,FALSE),"NA")</f>
        <v>Illinois</v>
      </c>
      <c r="P124" s="1" t="str">
        <f>iferror(vlookup(A124,'RD2 Mon'!B:H,2,FALSE),"NA")</f>
        <v>NA</v>
      </c>
      <c r="Q124" s="1" t="str">
        <f>iferror(vlookup(A124,'RD2 Mon'!B:H,3,FALSE),"NA")</f>
        <v>NA</v>
      </c>
      <c r="R124" s="1" t="str">
        <f>iferror(vlookup(A124,'RD2 Mon'!B:H,4,FALSE),"NA")</f>
        <v>NA</v>
      </c>
      <c r="S124" s="1" t="str">
        <f>iferror(vlookup(A124,'RD2 Mon'!B:H,5,FALSE),"NA")</f>
        <v>NA</v>
      </c>
      <c r="T124" s="1" t="str">
        <f>iferror(vlookup(A124,'RD2 Mon'!B:H,6,FALSE),"NA")</f>
        <v>NA</v>
      </c>
      <c r="U124" s="1" t="str">
        <f>iferror(vlookup(A124,'RD2 Mon'!B:H,7,FALSE),"NA")</f>
        <v>NA</v>
      </c>
    </row>
    <row r="125">
      <c r="A125" s="1" t="s">
        <v>83</v>
      </c>
      <c r="B125" s="3" t="s">
        <v>361</v>
      </c>
      <c r="C125" s="3" t="s">
        <v>362</v>
      </c>
      <c r="D125" s="1" t="str">
        <f t="shared" si="1"/>
        <v>No Cheating</v>
      </c>
      <c r="E125" s="1" t="str">
        <f>IFERROR(vlookup(A125,'RD1 Fri'!B:D,2,FALSE),0)</f>
        <v>West Virginia</v>
      </c>
      <c r="F125" s="1" t="str">
        <f>IFERROR(vlookup(A125,'RD1 Fri'!B:D,3,FALSE),0)</f>
        <v>Purdue</v>
      </c>
      <c r="G125" s="1" t="str">
        <f>iferror(vlookup(A125,'RD1 Sat'!B:F,2,FALSE),"NA")</f>
        <v>Florida State</v>
      </c>
      <c r="H125" s="1" t="str">
        <f>iferror(vlookup(A125,'RD1 Sat'!B:F,3,FALSE),"NA")</f>
        <v>Virginia</v>
      </c>
      <c r="I125" s="1" t="str">
        <f>iferror(vlookup(A125,'RD1 Sat'!B:F,4,FALSE),"NA")</f>
        <v>Michigan</v>
      </c>
      <c r="J125" s="1" t="str">
        <f>iferror(vlookup(A125,'RD1 Sat'!B:F,5,FALSE),"NA")</f>
        <v>Iowa</v>
      </c>
      <c r="K125" s="1" t="str">
        <f>iferror(vlookup(A125,'RD2 Sun'!B:G,2,FALSE),"NA")</f>
        <v>Houston</v>
      </c>
      <c r="L125" s="1" t="str">
        <f>iferror(vlookup(A125,'RD2 Sun'!B:G,3,FALSE),"NA")</f>
        <v>Villanova</v>
      </c>
      <c r="M125" s="1" t="str">
        <f>iferror(vlookup(A125,'RD2 Sun'!B:G,4,FALSE),"NA")</f>
        <v>Syracuse</v>
      </c>
      <c r="N125" s="1" t="str">
        <f>iferror(vlookup(A125,'RD2 Sun'!B:G,5,FALSE),"NA")</f>
        <v>Illinois</v>
      </c>
      <c r="O125" s="1" t="str">
        <f>iferror(vlookup(A125,'RD2 Sun'!B:G,6,FALSE),"NA")</f>
        <v>Florida</v>
      </c>
      <c r="P125" s="1" t="str">
        <f>iferror(vlookup(A125,'RD2 Mon'!B:H,2,FALSE),"NA")</f>
        <v>NA</v>
      </c>
      <c r="Q125" s="1" t="str">
        <f>iferror(vlookup(A125,'RD2 Mon'!B:H,3,FALSE),"NA")</f>
        <v>NA</v>
      </c>
      <c r="R125" s="1" t="str">
        <f>iferror(vlookup(A125,'RD2 Mon'!B:H,4,FALSE),"NA")</f>
        <v>NA</v>
      </c>
      <c r="S125" s="1" t="str">
        <f>iferror(vlookup(A125,'RD2 Mon'!B:H,5,FALSE),"NA")</f>
        <v>NA</v>
      </c>
      <c r="T125" s="1" t="str">
        <f>iferror(vlookup(A125,'RD2 Mon'!B:H,6,FALSE),"NA")</f>
        <v>NA</v>
      </c>
      <c r="U125" s="1" t="str">
        <f>iferror(vlookup(A125,'RD2 Mon'!B:H,7,FALSE),"NA")</f>
        <v>NA</v>
      </c>
    </row>
    <row r="126">
      <c r="A126" s="1" t="s">
        <v>131</v>
      </c>
      <c r="B126" s="3" t="s">
        <v>361</v>
      </c>
      <c r="C126" s="3" t="s">
        <v>362</v>
      </c>
      <c r="D126" s="1" t="str">
        <f t="shared" si="1"/>
        <v>Cheating</v>
      </c>
      <c r="E126" s="1" t="str">
        <f>IFERROR(vlookup(A126,'RD1 Fri'!B:D,2,FALSE),0)</f>
        <v>Ohio State</v>
      </c>
      <c r="F126" s="1" t="str">
        <f>IFERROR(vlookup(A126,'RD1 Fri'!B:D,3,FALSE),0)</f>
        <v>Villanova</v>
      </c>
      <c r="G126" s="1" t="str">
        <f>iferror(vlookup(A126,'RD1 Sat'!B:F,2,FALSE),"NA")</f>
        <v>Alabama</v>
      </c>
      <c r="H126" s="1" t="str">
        <f>iferror(vlookup(A126,'RD1 Sat'!B:F,3,FALSE),"NA")</f>
        <v>Virginia</v>
      </c>
      <c r="I126" s="1" t="str">
        <f>iferror(vlookup(A126,'RD1 Sat'!B:F,4,FALSE),"NA")</f>
        <v>Ohio</v>
      </c>
      <c r="J126" s="1" t="str">
        <f>iferror(vlookup(A126,'RD1 Sat'!B:F,5,FALSE),"NA")</f>
        <v>Texas</v>
      </c>
      <c r="K126" s="1" t="str">
        <f>iferror(vlookup(A126,'RD2 Sun'!B:G,2,FALSE),"NA")</f>
        <v>NA</v>
      </c>
      <c r="L126" s="1" t="str">
        <f>iferror(vlookup(A126,'RD2 Sun'!B:G,3,FALSE),"NA")</f>
        <v>NA</v>
      </c>
      <c r="M126" s="1" t="str">
        <f>iferror(vlookup(A126,'RD2 Sun'!B:G,4,FALSE),"NA")</f>
        <v>NA</v>
      </c>
      <c r="N126" s="1" t="str">
        <f>iferror(vlookup(A126,'RD2 Sun'!B:G,5,FALSE),"NA")</f>
        <v>NA</v>
      </c>
      <c r="O126" s="1" t="str">
        <f>iferror(vlookup(A126,'RD2 Sun'!B:G,6,FALSE),"NA")</f>
        <v>NA</v>
      </c>
      <c r="P126" s="1" t="str">
        <f>iferror(vlookup(A126,'RD2 Mon'!B:H,2,FALSE),"NA")</f>
        <v>NA</v>
      </c>
      <c r="Q126" s="1" t="str">
        <f>iferror(vlookup(A126,'RD2 Mon'!B:H,3,FALSE),"NA")</f>
        <v>NA</v>
      </c>
      <c r="R126" s="1" t="str">
        <f>iferror(vlookup(A126,'RD2 Mon'!B:H,4,FALSE),"NA")</f>
        <v>NA</v>
      </c>
      <c r="S126" s="1" t="str">
        <f>iferror(vlookup(A126,'RD2 Mon'!B:H,5,FALSE),"NA")</f>
        <v>NA</v>
      </c>
      <c r="T126" s="1" t="str">
        <f>iferror(vlookup(A126,'RD2 Mon'!B:H,6,FALSE),"NA")</f>
        <v>NA</v>
      </c>
      <c r="U126" s="1" t="str">
        <f>iferror(vlookup(A126,'RD2 Mon'!B:H,7,FALSE),"NA")</f>
        <v>NA</v>
      </c>
    </row>
    <row r="127">
      <c r="A127" s="3" t="s">
        <v>210</v>
      </c>
      <c r="B127" s="3" t="s">
        <v>361</v>
      </c>
      <c r="C127" s="3" t="s">
        <v>362</v>
      </c>
      <c r="D127" s="1" t="str">
        <f t="shared" si="1"/>
        <v>Cheating</v>
      </c>
      <c r="E127" s="1" t="str">
        <f>IFERROR(vlookup(A127,'RD1 Fri'!B:D,2,FALSE),0)</f>
        <v>Ohio State</v>
      </c>
      <c r="F127" s="1" t="str">
        <f>IFERROR(vlookup(A127,'RD1 Fri'!B:D,3,FALSE),0)</f>
        <v>Houston</v>
      </c>
      <c r="G127" s="1" t="str">
        <f>iferror(vlookup(A127,'RD1 Sat'!B:F,2,FALSE),"NA")</f>
        <v>NA</v>
      </c>
      <c r="H127" s="1" t="str">
        <f>iferror(vlookup(A127,'RD1 Sat'!B:F,3,FALSE),"NA")</f>
        <v>NA</v>
      </c>
      <c r="I127" s="1" t="str">
        <f>iferror(vlookup(A127,'RD1 Sat'!B:F,4,FALSE),"NA")</f>
        <v>NA</v>
      </c>
      <c r="J127" s="1" t="str">
        <f>iferror(vlookup(A127,'RD1 Sat'!B:F,5,FALSE),"NA")</f>
        <v>NA</v>
      </c>
      <c r="K127" s="1" t="str">
        <f>iferror(vlookup(A127,'RD2 Sun'!B:G,2,FALSE),"NA")</f>
        <v>NA</v>
      </c>
      <c r="L127" s="1" t="str">
        <f>iferror(vlookup(A127,'RD2 Sun'!B:G,3,FALSE),"NA")</f>
        <v>NA</v>
      </c>
      <c r="M127" s="1" t="str">
        <f>iferror(vlookup(A127,'RD2 Sun'!B:G,4,FALSE),"NA")</f>
        <v>NA</v>
      </c>
      <c r="N127" s="1" t="str">
        <f>iferror(vlookup(A127,'RD2 Sun'!B:G,5,FALSE),"NA")</f>
        <v>NA</v>
      </c>
      <c r="O127" s="1" t="str">
        <f>iferror(vlookup(A127,'RD2 Sun'!B:G,6,FALSE),"NA")</f>
        <v>NA</v>
      </c>
      <c r="P127" s="1" t="str">
        <f>iferror(vlookup(A127,'RD2 Mon'!B:H,2,FALSE),"NA")</f>
        <v>NA</v>
      </c>
      <c r="Q127" s="1" t="str">
        <f>iferror(vlookup(A127,'RD2 Mon'!B:H,3,FALSE),"NA")</f>
        <v>NA</v>
      </c>
      <c r="R127" s="1" t="str">
        <f>iferror(vlookup(A127,'RD2 Mon'!B:H,4,FALSE),"NA")</f>
        <v>NA</v>
      </c>
      <c r="S127" s="1" t="str">
        <f>iferror(vlookup(A127,'RD2 Mon'!B:H,5,FALSE),"NA")</f>
        <v>NA</v>
      </c>
      <c r="T127" s="1" t="str">
        <f>iferror(vlookup(A127,'RD2 Mon'!B:H,6,FALSE),"NA")</f>
        <v>NA</v>
      </c>
      <c r="U127" s="1" t="str">
        <f>iferror(vlookup(A127,'RD2 Mon'!B:H,7,FALSE),"NA")</f>
        <v>NA</v>
      </c>
    </row>
    <row r="128">
      <c r="A128" s="1" t="s">
        <v>132</v>
      </c>
      <c r="B128" s="3" t="s">
        <v>361</v>
      </c>
      <c r="C128" s="3" t="s">
        <v>362</v>
      </c>
      <c r="D128" s="1" t="str">
        <f t="shared" si="1"/>
        <v>Cheating</v>
      </c>
      <c r="E128" s="1" t="str">
        <f>IFERROR(vlookup(A128,'RD1 Fri'!B:D,2,FALSE),0)</f>
        <v>Rutgers</v>
      </c>
      <c r="F128" s="1" t="str">
        <f>IFERROR(vlookup(A128,'RD1 Fri'!B:D,3,FALSE),0)</f>
        <v>Texas Tech</v>
      </c>
      <c r="G128" s="1" t="str">
        <f>iferror(vlookup(A128,'RD1 Sat'!B:F,2,FALSE),"NA")</f>
        <v>USC</v>
      </c>
      <c r="H128" s="1" t="str">
        <f>iferror(vlookup(A128,'RD1 Sat'!B:F,3,FALSE),"NA")</f>
        <v>Texas</v>
      </c>
      <c r="I128" s="1" t="str">
        <f>iferror(vlookup(A128,'RD1 Sat'!B:F,4,FALSE),"NA")</f>
        <v/>
      </c>
      <c r="J128" s="1" t="str">
        <f>iferror(vlookup(A128,'RD1 Sat'!B:F,5,FALSE),"NA")</f>
        <v/>
      </c>
      <c r="K128" s="1" t="str">
        <f>iferror(vlookup(A128,'RD2 Sun'!B:G,2,FALSE),"NA")</f>
        <v>NA</v>
      </c>
      <c r="L128" s="1" t="str">
        <f>iferror(vlookup(A128,'RD2 Sun'!B:G,3,FALSE),"NA")</f>
        <v>NA</v>
      </c>
      <c r="M128" s="1" t="str">
        <f>iferror(vlookup(A128,'RD2 Sun'!B:G,4,FALSE),"NA")</f>
        <v>NA</v>
      </c>
      <c r="N128" s="1" t="str">
        <f>iferror(vlookup(A128,'RD2 Sun'!B:G,5,FALSE),"NA")</f>
        <v>NA</v>
      </c>
      <c r="O128" s="1" t="str">
        <f>iferror(vlookup(A128,'RD2 Sun'!B:G,6,FALSE),"NA")</f>
        <v>NA</v>
      </c>
      <c r="P128" s="1" t="str">
        <f>iferror(vlookup(A128,'RD2 Mon'!B:H,2,FALSE),"NA")</f>
        <v>NA</v>
      </c>
      <c r="Q128" s="1" t="str">
        <f>iferror(vlookup(A128,'RD2 Mon'!B:H,3,FALSE),"NA")</f>
        <v>NA</v>
      </c>
      <c r="R128" s="1" t="str">
        <f>iferror(vlookup(A128,'RD2 Mon'!B:H,4,FALSE),"NA")</f>
        <v>NA</v>
      </c>
      <c r="S128" s="1" t="str">
        <f>iferror(vlookup(A128,'RD2 Mon'!B:H,5,FALSE),"NA")</f>
        <v>NA</v>
      </c>
      <c r="T128" s="1" t="str">
        <f>iferror(vlookup(A128,'RD2 Mon'!B:H,6,FALSE),"NA")</f>
        <v>NA</v>
      </c>
      <c r="U128" s="1" t="str">
        <f>iferror(vlookup(A128,'RD2 Mon'!B:H,7,FALSE),"NA")</f>
        <v>NA</v>
      </c>
    </row>
    <row r="129">
      <c r="A129" s="1" t="s">
        <v>212</v>
      </c>
      <c r="B129" s="3" t="s">
        <v>361</v>
      </c>
      <c r="C129" s="3" t="s">
        <v>362</v>
      </c>
      <c r="D129" s="1" t="str">
        <f t="shared" si="1"/>
        <v>Cheating</v>
      </c>
      <c r="E129" s="1" t="str">
        <f>IFERROR(vlookup(A129,'RD1 Fri'!B:D,2,FALSE),0)</f>
        <v>Purdue</v>
      </c>
      <c r="F129" s="1" t="str">
        <f>IFERROR(vlookup(A129,'RD1 Fri'!B:D,3,FALSE),0)</f>
        <v>Tennessee</v>
      </c>
      <c r="G129" s="1" t="str">
        <f>iferror(vlookup(A129,'RD1 Sat'!B:F,2,FALSE),"NA")</f>
        <v>NA</v>
      </c>
      <c r="H129" s="1" t="str">
        <f>iferror(vlookup(A129,'RD1 Sat'!B:F,3,FALSE),"NA")</f>
        <v>NA</v>
      </c>
      <c r="I129" s="1" t="str">
        <f>iferror(vlookup(A129,'RD1 Sat'!B:F,4,FALSE),"NA")</f>
        <v>NA</v>
      </c>
      <c r="J129" s="1" t="str">
        <f>iferror(vlookup(A129,'RD1 Sat'!B:F,5,FALSE),"NA")</f>
        <v>NA</v>
      </c>
      <c r="K129" s="1" t="str">
        <f>iferror(vlookup(A129,'RD2 Sun'!B:G,2,FALSE),"NA")</f>
        <v>NA</v>
      </c>
      <c r="L129" s="1" t="str">
        <f>iferror(vlookup(A129,'RD2 Sun'!B:G,3,FALSE),"NA")</f>
        <v>NA</v>
      </c>
      <c r="M129" s="1" t="str">
        <f>iferror(vlookup(A129,'RD2 Sun'!B:G,4,FALSE),"NA")</f>
        <v>NA</v>
      </c>
      <c r="N129" s="1" t="str">
        <f>iferror(vlookup(A129,'RD2 Sun'!B:G,5,FALSE),"NA")</f>
        <v>NA</v>
      </c>
      <c r="O129" s="1" t="str">
        <f>iferror(vlookup(A129,'RD2 Sun'!B:G,6,FALSE),"NA")</f>
        <v>NA</v>
      </c>
      <c r="P129" s="1" t="str">
        <f>iferror(vlookup(A129,'RD2 Mon'!B:H,2,FALSE),"NA")</f>
        <v>NA</v>
      </c>
      <c r="Q129" s="1" t="str">
        <f>iferror(vlookup(A129,'RD2 Mon'!B:H,3,FALSE),"NA")</f>
        <v>NA</v>
      </c>
      <c r="R129" s="1" t="str">
        <f>iferror(vlookup(A129,'RD2 Mon'!B:H,4,FALSE),"NA")</f>
        <v>NA</v>
      </c>
      <c r="S129" s="1" t="str">
        <f>iferror(vlookup(A129,'RD2 Mon'!B:H,5,FALSE),"NA")</f>
        <v>NA</v>
      </c>
      <c r="T129" s="1" t="str">
        <f>iferror(vlookup(A129,'RD2 Mon'!B:H,6,FALSE),"NA")</f>
        <v>NA</v>
      </c>
      <c r="U129" s="1" t="str">
        <f>iferror(vlookup(A129,'RD2 Mon'!B:H,7,FALSE),"NA")</f>
        <v>NA</v>
      </c>
    </row>
    <row r="130">
      <c r="A130" s="1" t="s">
        <v>133</v>
      </c>
      <c r="B130" s="3" t="s">
        <v>361</v>
      </c>
      <c r="C130" s="3" t="s">
        <v>362</v>
      </c>
      <c r="D130" s="1" t="str">
        <f t="shared" si="1"/>
        <v>Cheating</v>
      </c>
      <c r="E130" s="1" t="str">
        <f>IFERROR(vlookup(A130,'RD1 Fri'!B:D,2,FALSE),0)</f>
        <v>San Diego State</v>
      </c>
      <c r="F130" s="1" t="str">
        <f>IFERROR(vlookup(A130,'RD1 Fri'!B:D,3,FALSE),0)</f>
        <v>Loyola IL</v>
      </c>
      <c r="G130" s="1" t="str">
        <f>iferror(vlookup(A130,'RD1 Sat'!B:F,2,FALSE),"NA")</f>
        <v>Iowa</v>
      </c>
      <c r="H130" s="1" t="str">
        <f>iferror(vlookup(A130,'RD1 Sat'!B:F,3,FALSE),"NA")</f>
        <v>Oregon</v>
      </c>
      <c r="I130" s="1" t="str">
        <f>iferror(vlookup(A130,'RD1 Sat'!B:F,4,FALSE),"NA")</f>
        <v>Texas</v>
      </c>
      <c r="J130" s="1" t="str">
        <f>iferror(vlookup(A130,'RD1 Sat'!B:F,5,FALSE),"NA")</f>
        <v>Uconn</v>
      </c>
      <c r="K130" s="1" t="str">
        <f>iferror(vlookup(A130,'RD2 Sun'!B:G,2,FALSE),"NA")</f>
        <v>NA</v>
      </c>
      <c r="L130" s="1" t="str">
        <f>iferror(vlookup(A130,'RD2 Sun'!B:G,3,FALSE),"NA")</f>
        <v>NA</v>
      </c>
      <c r="M130" s="1" t="str">
        <f>iferror(vlookup(A130,'RD2 Sun'!B:G,4,FALSE),"NA")</f>
        <v>NA</v>
      </c>
      <c r="N130" s="1" t="str">
        <f>iferror(vlookup(A130,'RD2 Sun'!B:G,5,FALSE),"NA")</f>
        <v>NA</v>
      </c>
      <c r="O130" s="1" t="str">
        <f>iferror(vlookup(A130,'RD2 Sun'!B:G,6,FALSE),"NA")</f>
        <v>NA</v>
      </c>
      <c r="P130" s="1" t="str">
        <f>iferror(vlookup(A130,'RD2 Mon'!B:H,2,FALSE),"NA")</f>
        <v>NA</v>
      </c>
      <c r="Q130" s="1" t="str">
        <f>iferror(vlookup(A130,'RD2 Mon'!B:H,3,FALSE),"NA")</f>
        <v>NA</v>
      </c>
      <c r="R130" s="1" t="str">
        <f>iferror(vlookup(A130,'RD2 Mon'!B:H,4,FALSE),"NA")</f>
        <v>NA</v>
      </c>
      <c r="S130" s="1" t="str">
        <f>iferror(vlookup(A130,'RD2 Mon'!B:H,5,FALSE),"NA")</f>
        <v>NA</v>
      </c>
      <c r="T130" s="1" t="str">
        <f>iferror(vlookup(A130,'RD2 Mon'!B:H,6,FALSE),"NA")</f>
        <v>NA</v>
      </c>
      <c r="U130" s="1" t="str">
        <f>iferror(vlookup(A130,'RD2 Mon'!B:H,7,FALSE),"NA")</f>
        <v>NA</v>
      </c>
    </row>
    <row r="131">
      <c r="A131" s="1" t="s">
        <v>213</v>
      </c>
      <c r="B131" s="3" t="s">
        <v>361</v>
      </c>
      <c r="C131" s="3" t="s">
        <v>362</v>
      </c>
      <c r="D131" s="1" t="str">
        <f t="shared" si="1"/>
        <v>Cheating</v>
      </c>
      <c r="E131" s="1" t="str">
        <f>IFERROR(vlookup(A131,'RD1 Fri'!B:D,2,FALSE),0)</f>
        <v>Oklahoma State</v>
      </c>
      <c r="F131" s="1" t="str">
        <f>IFERROR(vlookup(A131,'RD1 Fri'!B:D,3,FALSE),0)</f>
        <v>Purdue</v>
      </c>
      <c r="G131" s="1" t="str">
        <f>iferror(vlookup(A131,'RD1 Sat'!B:F,2,FALSE),"NA")</f>
        <v>NA</v>
      </c>
      <c r="H131" s="1" t="str">
        <f>iferror(vlookup(A131,'RD1 Sat'!B:F,3,FALSE),"NA")</f>
        <v>NA</v>
      </c>
      <c r="I131" s="1" t="str">
        <f>iferror(vlookup(A131,'RD1 Sat'!B:F,4,FALSE),"NA")</f>
        <v>NA</v>
      </c>
      <c r="J131" s="1" t="str">
        <f>iferror(vlookup(A131,'RD1 Sat'!B:F,5,FALSE),"NA")</f>
        <v>NA</v>
      </c>
      <c r="K131" s="1" t="str">
        <f>iferror(vlookup(A131,'RD2 Sun'!B:G,2,FALSE),"NA")</f>
        <v>NA</v>
      </c>
      <c r="L131" s="1" t="str">
        <f>iferror(vlookup(A131,'RD2 Sun'!B:G,3,FALSE),"NA")</f>
        <v>NA</v>
      </c>
      <c r="M131" s="1" t="str">
        <f>iferror(vlookup(A131,'RD2 Sun'!B:G,4,FALSE),"NA")</f>
        <v>NA</v>
      </c>
      <c r="N131" s="1" t="str">
        <f>iferror(vlookup(A131,'RD2 Sun'!B:G,5,FALSE),"NA")</f>
        <v>NA</v>
      </c>
      <c r="O131" s="1" t="str">
        <f>iferror(vlookup(A131,'RD2 Sun'!B:G,6,FALSE),"NA")</f>
        <v>NA</v>
      </c>
      <c r="P131" s="1" t="str">
        <f>iferror(vlookup(A131,'RD2 Mon'!B:H,2,FALSE),"NA")</f>
        <v>NA</v>
      </c>
      <c r="Q131" s="1" t="str">
        <f>iferror(vlookup(A131,'RD2 Mon'!B:H,3,FALSE),"NA")</f>
        <v>NA</v>
      </c>
      <c r="R131" s="1" t="str">
        <f>iferror(vlookup(A131,'RD2 Mon'!B:H,4,FALSE),"NA")</f>
        <v>NA</v>
      </c>
      <c r="S131" s="1" t="str">
        <f>iferror(vlookup(A131,'RD2 Mon'!B:H,5,FALSE),"NA")</f>
        <v>NA</v>
      </c>
      <c r="T131" s="1" t="str">
        <f>iferror(vlookup(A131,'RD2 Mon'!B:H,6,FALSE),"NA")</f>
        <v>NA</v>
      </c>
      <c r="U131" s="1" t="str">
        <f>iferror(vlookup(A131,'RD2 Mon'!B:H,7,FALSE),"NA")</f>
        <v>NA</v>
      </c>
    </row>
    <row r="132">
      <c r="A132" s="1" t="s">
        <v>74</v>
      </c>
      <c r="B132" s="3" t="s">
        <v>361</v>
      </c>
      <c r="C132" s="3" t="s">
        <v>362</v>
      </c>
      <c r="D132" s="1" t="str">
        <f t="shared" si="1"/>
        <v>No Cheating</v>
      </c>
      <c r="E132" s="1" t="str">
        <f>IFERROR(vlookup(A132,'RD1 Fri'!B:D,2,FALSE),0)</f>
        <v>Tennessee</v>
      </c>
      <c r="F132" s="1" t="str">
        <f>IFERROR(vlookup(A132,'RD1 Fri'!B:D,3,FALSE),0)</f>
        <v>Oklahoma State</v>
      </c>
      <c r="G132" s="1" t="str">
        <f>iferror(vlookup(A132,'RD1 Sat'!B:F,2,FALSE),"NA")</f>
        <v>Florida State</v>
      </c>
      <c r="H132" s="1" t="str">
        <f>iferror(vlookup(A132,'RD1 Sat'!B:F,3,FALSE),"NA")</f>
        <v>Kansas</v>
      </c>
      <c r="I132" s="1" t="str">
        <f>iferror(vlookup(A132,'RD1 Sat'!B:F,4,FALSE),"NA")</f>
        <v>Virginia</v>
      </c>
      <c r="J132" s="1" t="str">
        <f>iferror(vlookup(A132,'RD1 Sat'!B:F,5,FALSE),"NA")</f>
        <v>St. Bonaventure</v>
      </c>
      <c r="K132" s="1" t="str">
        <f>iferror(vlookup(A132,'RD2 Sun'!B:G,2,FALSE),"NA")</f>
        <v>Florida</v>
      </c>
      <c r="L132" s="1" t="str">
        <f>iferror(vlookup(A132,'RD2 Sun'!B:G,3,FALSE),"NA")</f>
        <v>Houston</v>
      </c>
      <c r="M132" s="1" t="str">
        <f>iferror(vlookup(A132,'RD2 Sun'!B:G,4,FALSE),"NA")</f>
        <v>Syracuse</v>
      </c>
      <c r="N132" s="1" t="str">
        <f>iferror(vlookup(A132,'RD2 Sun'!B:G,5,FALSE),"NA")</f>
        <v>Texas Tech</v>
      </c>
      <c r="O132" s="1" t="str">
        <f>iferror(vlookup(A132,'RD2 Sun'!B:G,6,FALSE),"NA")</f>
        <v>Illinois</v>
      </c>
      <c r="P132" s="1" t="str">
        <f>iferror(vlookup(A132,'RD2 Mon'!B:H,2,FALSE),"NA")</f>
        <v>NA</v>
      </c>
      <c r="Q132" s="1" t="str">
        <f>iferror(vlookup(A132,'RD2 Mon'!B:H,3,FALSE),"NA")</f>
        <v>NA</v>
      </c>
      <c r="R132" s="1" t="str">
        <f>iferror(vlookup(A132,'RD2 Mon'!B:H,4,FALSE),"NA")</f>
        <v>NA</v>
      </c>
      <c r="S132" s="1" t="str">
        <f>iferror(vlookup(A132,'RD2 Mon'!B:H,5,FALSE),"NA")</f>
        <v>NA</v>
      </c>
      <c r="T132" s="1" t="str">
        <f>iferror(vlookup(A132,'RD2 Mon'!B:H,6,FALSE),"NA")</f>
        <v>NA</v>
      </c>
      <c r="U132" s="1" t="str">
        <f>iferror(vlookup(A132,'RD2 Mon'!B:H,7,FALSE),"NA")</f>
        <v>NA</v>
      </c>
    </row>
    <row r="133">
      <c r="A133" s="3" t="s">
        <v>214</v>
      </c>
      <c r="B133" s="3" t="s">
        <v>361</v>
      </c>
      <c r="C133" s="3" t="s">
        <v>362</v>
      </c>
      <c r="D133" s="1" t="str">
        <f t="shared" si="1"/>
        <v>Cheating</v>
      </c>
      <c r="E133" s="1" t="str">
        <f>IFERROR(vlookup(A133,'RD1 Fri'!B:D,2,FALSE),0)</f>
        <v>San Diego State</v>
      </c>
      <c r="F133" s="1" t="str">
        <f>IFERROR(vlookup(A133,'RD1 Fri'!B:D,3,FALSE),0)</f>
        <v>Oklahoma State</v>
      </c>
      <c r="G133" s="1" t="str">
        <f>iferror(vlookup(A133,'RD1 Sat'!B:F,2,FALSE),"NA")</f>
        <v>NA</v>
      </c>
      <c r="H133" s="1" t="str">
        <f>iferror(vlookup(A133,'RD1 Sat'!B:F,3,FALSE),"NA")</f>
        <v>NA</v>
      </c>
      <c r="I133" s="1" t="str">
        <f>iferror(vlookup(A133,'RD1 Sat'!B:F,4,FALSE),"NA")</f>
        <v>NA</v>
      </c>
      <c r="J133" s="1" t="str">
        <f>iferror(vlookup(A133,'RD1 Sat'!B:F,5,FALSE),"NA")</f>
        <v>NA</v>
      </c>
      <c r="K133" s="1" t="str">
        <f>iferror(vlookup(A133,'RD2 Sun'!B:G,2,FALSE),"NA")</f>
        <v>NA</v>
      </c>
      <c r="L133" s="1" t="str">
        <f>iferror(vlookup(A133,'RD2 Sun'!B:G,3,FALSE),"NA")</f>
        <v>NA</v>
      </c>
      <c r="M133" s="1" t="str">
        <f>iferror(vlookup(A133,'RD2 Sun'!B:G,4,FALSE),"NA")</f>
        <v>NA</v>
      </c>
      <c r="N133" s="1" t="str">
        <f>iferror(vlookup(A133,'RD2 Sun'!B:G,5,FALSE),"NA")</f>
        <v>NA</v>
      </c>
      <c r="O133" s="1" t="str">
        <f>iferror(vlookup(A133,'RD2 Sun'!B:G,6,FALSE),"NA")</f>
        <v>NA</v>
      </c>
      <c r="P133" s="1" t="str">
        <f>iferror(vlookup(A133,'RD2 Mon'!B:H,2,FALSE),"NA")</f>
        <v>NA</v>
      </c>
      <c r="Q133" s="1" t="str">
        <f>iferror(vlookup(A133,'RD2 Mon'!B:H,3,FALSE),"NA")</f>
        <v>NA</v>
      </c>
      <c r="R133" s="1" t="str">
        <f>iferror(vlookup(A133,'RD2 Mon'!B:H,4,FALSE),"NA")</f>
        <v>NA</v>
      </c>
      <c r="S133" s="1" t="str">
        <f>iferror(vlookup(A133,'RD2 Mon'!B:H,5,FALSE),"NA")</f>
        <v>NA</v>
      </c>
      <c r="T133" s="1" t="str">
        <f>iferror(vlookup(A133,'RD2 Mon'!B:H,6,FALSE),"NA")</f>
        <v>NA</v>
      </c>
      <c r="U133" s="1" t="str">
        <f>iferror(vlookup(A133,'RD2 Mon'!B:H,7,FALSE),"NA")</f>
        <v>NA</v>
      </c>
    </row>
    <row r="134">
      <c r="A134" s="1" t="s">
        <v>215</v>
      </c>
      <c r="B134" s="3" t="s">
        <v>361</v>
      </c>
      <c r="C134" s="3" t="s">
        <v>362</v>
      </c>
      <c r="D134" s="1" t="str">
        <f t="shared" si="1"/>
        <v>Cheating</v>
      </c>
      <c r="E134" s="1" t="str">
        <f>IFERROR(vlookup(A134,'RD1 Fri'!B:D,2,FALSE),0)</f>
        <v>San Diego State</v>
      </c>
      <c r="F134" s="1" t="str">
        <f>IFERROR(vlookup(A134,'RD1 Fri'!B:D,3,FALSE),0)</f>
        <v>Villanova</v>
      </c>
      <c r="G134" s="1" t="str">
        <f>iferror(vlookup(A134,'RD1 Sat'!B:F,2,FALSE),"NA")</f>
        <v>NA</v>
      </c>
      <c r="H134" s="1" t="str">
        <f>iferror(vlookup(A134,'RD1 Sat'!B:F,3,FALSE),"NA")</f>
        <v>NA</v>
      </c>
      <c r="I134" s="1" t="str">
        <f>iferror(vlookup(A134,'RD1 Sat'!B:F,4,FALSE),"NA")</f>
        <v>NA</v>
      </c>
      <c r="J134" s="1" t="str">
        <f>iferror(vlookup(A134,'RD1 Sat'!B:F,5,FALSE),"NA")</f>
        <v>NA</v>
      </c>
      <c r="K134" s="1" t="str">
        <f>iferror(vlookup(A134,'RD2 Sun'!B:G,2,FALSE),"NA")</f>
        <v>NA</v>
      </c>
      <c r="L134" s="1" t="str">
        <f>iferror(vlookup(A134,'RD2 Sun'!B:G,3,FALSE),"NA")</f>
        <v>NA</v>
      </c>
      <c r="M134" s="1" t="str">
        <f>iferror(vlookup(A134,'RD2 Sun'!B:G,4,FALSE),"NA")</f>
        <v>NA</v>
      </c>
      <c r="N134" s="1" t="str">
        <f>iferror(vlookup(A134,'RD2 Sun'!B:G,5,FALSE),"NA")</f>
        <v>NA</v>
      </c>
      <c r="O134" s="1" t="str">
        <f>iferror(vlookup(A134,'RD2 Sun'!B:G,6,FALSE),"NA")</f>
        <v>NA</v>
      </c>
      <c r="P134" s="1" t="str">
        <f>iferror(vlookup(A134,'RD2 Mon'!B:H,2,FALSE),"NA")</f>
        <v>NA</v>
      </c>
      <c r="Q134" s="1" t="str">
        <f>iferror(vlookup(A134,'RD2 Mon'!B:H,3,FALSE),"NA")</f>
        <v>NA</v>
      </c>
      <c r="R134" s="1" t="str">
        <f>iferror(vlookup(A134,'RD2 Mon'!B:H,4,FALSE),"NA")</f>
        <v>NA</v>
      </c>
      <c r="S134" s="1" t="str">
        <f>iferror(vlookup(A134,'RD2 Mon'!B:H,5,FALSE),"NA")</f>
        <v>NA</v>
      </c>
      <c r="T134" s="1" t="str">
        <f>iferror(vlookup(A134,'RD2 Mon'!B:H,6,FALSE),"NA")</f>
        <v>NA</v>
      </c>
      <c r="U134" s="1" t="str">
        <f>iferror(vlookup(A134,'RD2 Mon'!B:H,7,FALSE),"NA")</f>
        <v>NA</v>
      </c>
    </row>
    <row r="135">
      <c r="A135" s="1" t="s">
        <v>3</v>
      </c>
      <c r="B135" s="3" t="s">
        <v>364</v>
      </c>
      <c r="C135" s="3" t="s">
        <v>362</v>
      </c>
      <c r="D135" s="1" t="str">
        <f t="shared" si="1"/>
        <v>No Cheating</v>
      </c>
      <c r="E135" s="1" t="str">
        <f>IFERROR(vlookup(A135,'RD1 Fri'!B:D,2,FALSE),0)</f>
        <v>Oklahoma State</v>
      </c>
      <c r="F135" s="1" t="str">
        <f>IFERROR(vlookup(A135,'RD1 Fri'!B:D,3,FALSE),0)</f>
        <v>Villanova</v>
      </c>
      <c r="G135" s="1" t="str">
        <f>iferror(vlookup(A135,'RD1 Sat'!B:F,2,FALSE),"NA")</f>
        <v>Florida State</v>
      </c>
      <c r="H135" s="1" t="str">
        <f>iferror(vlookup(A135,'RD1 Sat'!B:F,3,FALSE),"NA")</f>
        <v>Kansas</v>
      </c>
      <c r="I135" s="1" t="str">
        <f>iferror(vlookup(A135,'RD1 Sat'!B:F,4,FALSE),"NA")</f>
        <v/>
      </c>
      <c r="J135" s="1" t="str">
        <f>iferror(vlookup(A135,'RD1 Sat'!B:F,5,FALSE),"NA")</f>
        <v/>
      </c>
      <c r="K135" s="1" t="str">
        <f>iferror(vlookup(A135,'RD2 Sun'!B:G,2,FALSE),"NA")</f>
        <v>Houston</v>
      </c>
      <c r="L135" s="1" t="str">
        <f>iferror(vlookup(A135,'RD2 Sun'!B:G,3,FALSE),"NA")</f>
        <v/>
      </c>
      <c r="M135" s="1" t="str">
        <f>iferror(vlookup(A135,'RD2 Sun'!B:G,4,FALSE),"NA")</f>
        <v/>
      </c>
      <c r="N135" s="1" t="str">
        <f>iferror(vlookup(A135,'RD2 Sun'!B:G,5,FALSE),"NA")</f>
        <v/>
      </c>
      <c r="O135" s="1" t="str">
        <f>iferror(vlookup(A135,'RD2 Sun'!B:G,6,FALSE),"NA")</f>
        <v/>
      </c>
      <c r="P135" s="1" t="str">
        <f>iferror(vlookup(A135,'RD2 Mon'!B:H,2,FALSE),"NA")</f>
        <v>Alabama</v>
      </c>
      <c r="Q135" s="1" t="str">
        <f>iferror(vlookup(A135,'RD2 Mon'!B:H,3,FALSE),"NA")</f>
        <v/>
      </c>
      <c r="R135" s="1" t="str">
        <f>iferror(vlookup(A135,'RD2 Mon'!B:H,4,FALSE),"NA")</f>
        <v/>
      </c>
      <c r="S135" s="1" t="str">
        <f>iferror(vlookup(A135,'RD2 Mon'!B:H,5,FALSE),"NA")</f>
        <v/>
      </c>
      <c r="T135" s="1" t="str">
        <f>iferror(vlookup(A135,'RD2 Mon'!B:H,6,FALSE),"NA")</f>
        <v/>
      </c>
      <c r="U135" s="1" t="str">
        <f>iferror(vlookup(A135,'RD2 Mon'!B:H,7,FALSE),"NA")</f>
        <v/>
      </c>
      <c r="V135" s="1" t="str">
        <f>vlookup(A135,'RD 3 Saturday'!B:C,2,FALSE)</f>
        <v>Arkansas</v>
      </c>
      <c r="W135" s="1" t="str">
        <f>vlookup(A135,'Form Responses 6'!B:C,2,FALSE)</f>
        <v>Gonzaga</v>
      </c>
      <c r="X135" s="1" t="str">
        <f>vlookup(A135,'Form Responses 7'!B:C,2,FALSE)</f>
        <v>Baylor</v>
      </c>
      <c r="Y135" s="3" t="s">
        <v>38</v>
      </c>
    </row>
    <row r="136">
      <c r="A136" s="1" t="s">
        <v>37</v>
      </c>
      <c r="B136" s="3" t="s">
        <v>361</v>
      </c>
      <c r="C136" s="3" t="s">
        <v>363</v>
      </c>
      <c r="D136" s="1" t="str">
        <f t="shared" si="1"/>
        <v>No Cheating</v>
      </c>
      <c r="E136" s="1" t="str">
        <f>IFERROR(vlookup(A136,'RD1 Fri'!B:D,2,FALSE),0)</f>
        <v>Villanova</v>
      </c>
      <c r="F136" s="1" t="str">
        <f>IFERROR(vlookup(A136,'RD1 Fri'!B:D,3,FALSE),0)</f>
        <v>Arkansas</v>
      </c>
      <c r="G136" s="1" t="str">
        <f>iferror(vlookup(A136,'RD1 Sat'!B:F,2,FALSE),"NA")</f>
        <v>Alabama</v>
      </c>
      <c r="H136" s="1" t="str">
        <f>iferror(vlookup(A136,'RD1 Sat'!B:F,3,FALSE),"NA")</f>
        <v>USC</v>
      </c>
      <c r="I136" s="1" t="str">
        <f>iferror(vlookup(A136,'RD1 Sat'!B:F,4,FALSE),"NA")</f>
        <v/>
      </c>
      <c r="J136" s="1" t="str">
        <f>iferror(vlookup(A136,'RD1 Sat'!B:F,5,FALSE),"NA")</f>
        <v/>
      </c>
      <c r="K136" s="1" t="str">
        <f>iferror(vlookup(A136,'RD2 Sun'!B:G,2,FALSE),"NA")</f>
        <v>Florida</v>
      </c>
      <c r="L136" s="1" t="str">
        <f>iferror(vlookup(A136,'RD2 Sun'!B:G,3,FALSE),"NA")</f>
        <v/>
      </c>
      <c r="M136" s="1" t="str">
        <f>iferror(vlookup(A136,'RD2 Sun'!B:G,4,FALSE),"NA")</f>
        <v/>
      </c>
      <c r="N136" s="1" t="str">
        <f>iferror(vlookup(A136,'RD2 Sun'!B:G,5,FALSE),"NA")</f>
        <v/>
      </c>
      <c r="O136" s="1" t="str">
        <f>iferror(vlookup(A136,'RD2 Sun'!B:G,6,FALSE),"NA")</f>
        <v/>
      </c>
      <c r="P136" s="1" t="str">
        <f>iferror(vlookup(A136,'RD2 Mon'!B:H,2,FALSE),"NA")</f>
        <v>Iowa</v>
      </c>
      <c r="Q136" s="1" t="str">
        <f>iferror(vlookup(A136,'RD2 Mon'!B:H,3,FALSE),"NA")</f>
        <v>Gonzaga</v>
      </c>
      <c r="R136" s="1" t="str">
        <f>iferror(vlookup(A136,'RD2 Mon'!B:H,4,FALSE),"NA")</f>
        <v>UCLA</v>
      </c>
      <c r="S136" s="1" t="str">
        <f>iferror(vlookup(A136,'RD2 Mon'!B:H,5,FALSE),"NA")</f>
        <v>Colorado</v>
      </c>
      <c r="T136" s="1" t="str">
        <f>iferror(vlookup(A136,'RD2 Mon'!B:H,6,FALSE),"NA")</f>
        <v>Creighton</v>
      </c>
      <c r="U136" s="1" t="str">
        <f>iferror(vlookup(A136,'RD2 Mon'!B:H,7,FALSE),"NA")</f>
        <v>Michigan</v>
      </c>
    </row>
    <row r="137">
      <c r="A137" s="1" t="s">
        <v>82</v>
      </c>
      <c r="B137" s="3" t="s">
        <v>361</v>
      </c>
      <c r="C137" s="3" t="s">
        <v>362</v>
      </c>
      <c r="D137" s="1" t="str">
        <f t="shared" si="1"/>
        <v>No Cheating</v>
      </c>
      <c r="E137" s="1" t="str">
        <f>IFERROR(vlookup(A137,'RD1 Fri'!B:D,2,FALSE),0)</f>
        <v>San Diego State</v>
      </c>
      <c r="F137" s="1" t="str">
        <f>IFERROR(vlookup(A137,'RD1 Fri'!B:D,3,FALSE),0)</f>
        <v>Oklahoma State</v>
      </c>
      <c r="G137" s="1" t="str">
        <f>iferror(vlookup(A137,'RD1 Sat'!B:F,2,FALSE),"NA")</f>
        <v>Uconn</v>
      </c>
      <c r="H137" s="1" t="str">
        <f>iferror(vlookup(A137,'RD1 Sat'!B:F,3,FALSE),"NA")</f>
        <v>Oregon</v>
      </c>
      <c r="I137" s="1" t="str">
        <f>iferror(vlookup(A137,'RD1 Sat'!B:F,4,FALSE),"NA")</f>
        <v>Georgetown</v>
      </c>
      <c r="J137" s="1" t="str">
        <f>iferror(vlookup(A137,'RD1 Sat'!B:F,5,FALSE),"NA")</f>
        <v>Creighton</v>
      </c>
      <c r="K137" s="1" t="str">
        <f>iferror(vlookup(A137,'RD2 Sun'!B:G,2,FALSE),"NA")</f>
        <v>Houston</v>
      </c>
      <c r="L137" s="1" t="str">
        <f>iferror(vlookup(A137,'RD2 Sun'!B:G,3,FALSE),"NA")</f>
        <v>Villanova</v>
      </c>
      <c r="M137" s="1" t="str">
        <f>iferror(vlookup(A137,'RD2 Sun'!B:G,4,FALSE),"NA")</f>
        <v>Oklahoma State</v>
      </c>
      <c r="N137" s="1" t="str">
        <f>iferror(vlookup(A137,'RD2 Sun'!B:G,5,FALSE),"NA")</f>
        <v>Illinois</v>
      </c>
      <c r="O137" s="1" t="str">
        <f>iferror(vlookup(A137,'RD2 Sun'!B:G,6,FALSE),"NA")</f>
        <v>Baylor</v>
      </c>
      <c r="P137" s="1" t="str">
        <f>iferror(vlookup(A137,'RD2 Mon'!B:H,2,FALSE),"NA")</f>
        <v>NA</v>
      </c>
      <c r="Q137" s="1" t="str">
        <f>iferror(vlookup(A137,'RD2 Mon'!B:H,3,FALSE),"NA")</f>
        <v>NA</v>
      </c>
      <c r="R137" s="1" t="str">
        <f>iferror(vlookup(A137,'RD2 Mon'!B:H,4,FALSE),"NA")</f>
        <v>NA</v>
      </c>
      <c r="S137" s="1" t="str">
        <f>iferror(vlookup(A137,'RD2 Mon'!B:H,5,FALSE),"NA")</f>
        <v>NA</v>
      </c>
      <c r="T137" s="1" t="str">
        <f>iferror(vlookup(A137,'RD2 Mon'!B:H,6,FALSE),"NA")</f>
        <v>NA</v>
      </c>
      <c r="U137" s="1" t="str">
        <f>iferror(vlookup(A137,'RD2 Mon'!B:H,7,FALSE),"NA")</f>
        <v>NA</v>
      </c>
    </row>
    <row r="138">
      <c r="A138" s="1" t="s">
        <v>216</v>
      </c>
      <c r="B138" s="3" t="s">
        <v>361</v>
      </c>
      <c r="C138" s="3" t="s">
        <v>362</v>
      </c>
      <c r="D138" s="1" t="str">
        <f t="shared" si="1"/>
        <v>Cheating</v>
      </c>
      <c r="E138" s="1" t="str">
        <f>IFERROR(vlookup(A138,'RD1 Fri'!B:D,2,FALSE),0)</f>
        <v>Syracuse</v>
      </c>
      <c r="F138" s="1" t="str">
        <f>IFERROR(vlookup(A138,'RD1 Fri'!B:D,3,FALSE),0)</f>
        <v>Virginia Tech</v>
      </c>
      <c r="G138" s="1" t="str">
        <f>iferror(vlookup(A138,'RD1 Sat'!B:F,2,FALSE),"NA")</f>
        <v>NA</v>
      </c>
      <c r="H138" s="1" t="str">
        <f>iferror(vlookup(A138,'RD1 Sat'!B:F,3,FALSE),"NA")</f>
        <v>NA</v>
      </c>
      <c r="I138" s="1" t="str">
        <f>iferror(vlookup(A138,'RD1 Sat'!B:F,4,FALSE),"NA")</f>
        <v>NA</v>
      </c>
      <c r="J138" s="1" t="str">
        <f>iferror(vlookup(A138,'RD1 Sat'!B:F,5,FALSE),"NA")</f>
        <v>NA</v>
      </c>
      <c r="K138" s="1" t="str">
        <f>iferror(vlookup(A138,'RD2 Sun'!B:G,2,FALSE),"NA")</f>
        <v>NA</v>
      </c>
      <c r="L138" s="1" t="str">
        <f>iferror(vlookup(A138,'RD2 Sun'!B:G,3,FALSE),"NA")</f>
        <v>NA</v>
      </c>
      <c r="M138" s="1" t="str">
        <f>iferror(vlookup(A138,'RD2 Sun'!B:G,4,FALSE),"NA")</f>
        <v>NA</v>
      </c>
      <c r="N138" s="1" t="str">
        <f>iferror(vlookup(A138,'RD2 Sun'!B:G,5,FALSE),"NA")</f>
        <v>NA</v>
      </c>
      <c r="O138" s="1" t="str">
        <f>iferror(vlookup(A138,'RD2 Sun'!B:G,6,FALSE),"NA")</f>
        <v>NA</v>
      </c>
      <c r="P138" s="1" t="str">
        <f>iferror(vlookup(A138,'RD2 Mon'!B:H,2,FALSE),"NA")</f>
        <v>NA</v>
      </c>
      <c r="Q138" s="1" t="str">
        <f>iferror(vlookup(A138,'RD2 Mon'!B:H,3,FALSE),"NA")</f>
        <v>NA</v>
      </c>
      <c r="R138" s="1" t="str">
        <f>iferror(vlookup(A138,'RD2 Mon'!B:H,4,FALSE),"NA")</f>
        <v>NA</v>
      </c>
      <c r="S138" s="1" t="str">
        <f>iferror(vlookup(A138,'RD2 Mon'!B:H,5,FALSE),"NA")</f>
        <v>NA</v>
      </c>
      <c r="T138" s="1" t="str">
        <f>iferror(vlookup(A138,'RD2 Mon'!B:H,6,FALSE),"NA")</f>
        <v>NA</v>
      </c>
      <c r="U138" s="1" t="str">
        <f>iferror(vlookup(A138,'RD2 Mon'!B:H,7,FALSE),"NA")</f>
        <v>NA</v>
      </c>
    </row>
    <row r="139">
      <c r="A139" s="1" t="s">
        <v>217</v>
      </c>
      <c r="B139" s="3" t="s">
        <v>361</v>
      </c>
      <c r="C139" s="3" t="s">
        <v>362</v>
      </c>
      <c r="D139" s="1" t="str">
        <f t="shared" si="1"/>
        <v>Cheating</v>
      </c>
      <c r="E139" s="1" t="str">
        <f>IFERROR(vlookup(A139,'RD1 Fri'!B:D,2,FALSE),0)</f>
        <v>Arkansas</v>
      </c>
      <c r="F139" s="1" t="str">
        <f>IFERROR(vlookup(A139,'RD1 Fri'!B:D,3,FALSE),0)</f>
        <v>San Diego State</v>
      </c>
      <c r="G139" s="1" t="str">
        <f>iferror(vlookup(A139,'RD1 Sat'!B:F,2,FALSE),"NA")</f>
        <v>NA</v>
      </c>
      <c r="H139" s="1" t="str">
        <f>iferror(vlookup(A139,'RD1 Sat'!B:F,3,FALSE),"NA")</f>
        <v>NA</v>
      </c>
      <c r="I139" s="1" t="str">
        <f>iferror(vlookup(A139,'RD1 Sat'!B:F,4,FALSE),"NA")</f>
        <v>NA</v>
      </c>
      <c r="J139" s="1" t="str">
        <f>iferror(vlookup(A139,'RD1 Sat'!B:F,5,FALSE),"NA")</f>
        <v>NA</v>
      </c>
      <c r="K139" s="1" t="str">
        <f>iferror(vlookup(A139,'RD2 Sun'!B:G,2,FALSE),"NA")</f>
        <v>NA</v>
      </c>
      <c r="L139" s="1" t="str">
        <f>iferror(vlookup(A139,'RD2 Sun'!B:G,3,FALSE),"NA")</f>
        <v>NA</v>
      </c>
      <c r="M139" s="1" t="str">
        <f>iferror(vlookup(A139,'RD2 Sun'!B:G,4,FALSE),"NA")</f>
        <v>NA</v>
      </c>
      <c r="N139" s="1" t="str">
        <f>iferror(vlookup(A139,'RD2 Sun'!B:G,5,FALSE),"NA")</f>
        <v>NA</v>
      </c>
      <c r="O139" s="1" t="str">
        <f>iferror(vlookup(A139,'RD2 Sun'!B:G,6,FALSE),"NA")</f>
        <v>NA</v>
      </c>
      <c r="P139" s="1" t="str">
        <f>iferror(vlookup(A139,'RD2 Mon'!B:H,2,FALSE),"NA")</f>
        <v>NA</v>
      </c>
      <c r="Q139" s="1" t="str">
        <f>iferror(vlookup(A139,'RD2 Mon'!B:H,3,FALSE),"NA")</f>
        <v>NA</v>
      </c>
      <c r="R139" s="1" t="str">
        <f>iferror(vlookup(A139,'RD2 Mon'!B:H,4,FALSE),"NA")</f>
        <v>NA</v>
      </c>
      <c r="S139" s="1" t="str">
        <f>iferror(vlookup(A139,'RD2 Mon'!B:H,5,FALSE),"NA")</f>
        <v>NA</v>
      </c>
      <c r="T139" s="1" t="str">
        <f>iferror(vlookup(A139,'RD2 Mon'!B:H,6,FALSE),"NA")</f>
        <v>NA</v>
      </c>
      <c r="U139" s="1" t="str">
        <f>iferror(vlookup(A139,'RD2 Mon'!B:H,7,FALSE),"NA")</f>
        <v>NA</v>
      </c>
    </row>
    <row r="140">
      <c r="A140" s="1" t="s">
        <v>17</v>
      </c>
      <c r="B140" s="3" t="s">
        <v>361</v>
      </c>
      <c r="C140" s="3" t="s">
        <v>362</v>
      </c>
      <c r="D140" s="1" t="str">
        <f t="shared" si="1"/>
        <v>No Cheating</v>
      </c>
      <c r="E140" s="1" t="str">
        <f>IFERROR(vlookup(A140,'RD1 Fri'!B:D,2,FALSE),0)</f>
        <v>West Virginia</v>
      </c>
      <c r="F140" s="1" t="str">
        <f>IFERROR(vlookup(A140,'RD1 Fri'!B:D,3,FALSE),0)</f>
        <v>Oklahoma State</v>
      </c>
      <c r="G140" s="1" t="str">
        <f>iferror(vlookup(A140,'RD1 Sat'!B:F,2,FALSE),"NA")</f>
        <v>Iowa</v>
      </c>
      <c r="H140" s="1" t="str">
        <f>iferror(vlookup(A140,'RD1 Sat'!B:F,3,FALSE),"NA")</f>
        <v>Alabama</v>
      </c>
      <c r="I140" s="1" t="str">
        <f>iferror(vlookup(A140,'RD1 Sat'!B:F,4,FALSE),"NA")</f>
        <v/>
      </c>
      <c r="J140" s="1" t="str">
        <f>iferror(vlookup(A140,'RD1 Sat'!B:F,5,FALSE),"NA")</f>
        <v/>
      </c>
      <c r="K140" s="1" t="str">
        <f>iferror(vlookup(A140,'RD2 Sun'!B:G,2,FALSE),"NA")</f>
        <v>Villanova</v>
      </c>
      <c r="L140" s="1" t="str">
        <f>iferror(vlookup(A140,'RD2 Sun'!B:G,3,FALSE),"NA")</f>
        <v/>
      </c>
      <c r="M140" s="1" t="str">
        <f>iferror(vlookup(A140,'RD2 Sun'!B:G,4,FALSE),"NA")</f>
        <v/>
      </c>
      <c r="N140" s="1" t="str">
        <f>iferror(vlookup(A140,'RD2 Sun'!B:G,5,FALSE),"NA")</f>
        <v/>
      </c>
      <c r="O140" s="1" t="str">
        <f>iferror(vlookup(A140,'RD2 Sun'!B:G,6,FALSE),"NA")</f>
        <v/>
      </c>
      <c r="P140" s="1" t="str">
        <f>iferror(vlookup(A140,'RD2 Mon'!B:H,2,FALSE),"NA")</f>
        <v>Gonzaga</v>
      </c>
      <c r="Q140" s="1" t="str">
        <f>iferror(vlookup(A140,'RD2 Mon'!B:H,3,FALSE),"NA")</f>
        <v/>
      </c>
      <c r="R140" s="1" t="str">
        <f>iferror(vlookup(A140,'RD2 Mon'!B:H,4,FALSE),"NA")</f>
        <v/>
      </c>
      <c r="S140" s="1" t="str">
        <f>iferror(vlookup(A140,'RD2 Mon'!B:H,5,FALSE),"NA")</f>
        <v/>
      </c>
      <c r="T140" s="1" t="str">
        <f>iferror(vlookup(A140,'RD2 Mon'!B:H,6,FALSE),"NA")</f>
        <v/>
      </c>
      <c r="U140" s="1" t="str">
        <f>iferror(vlookup(A140,'RD2 Mon'!B:H,7,FALSE),"NA")</f>
        <v/>
      </c>
      <c r="V140" s="1" t="str">
        <f>vlookup(A140,'RD 3 Saturday'!B:C,2,FALSE)</f>
        <v>Loyola IL</v>
      </c>
      <c r="W140" s="1" t="str">
        <f>vlookup(A140,'Form Responses 6'!B:C,2,FALSE)</f>
        <v>#N/A</v>
      </c>
    </row>
    <row r="141">
      <c r="A141" s="1" t="s">
        <v>5</v>
      </c>
      <c r="B141" s="3" t="s">
        <v>361</v>
      </c>
      <c r="C141" s="3" t="s">
        <v>362</v>
      </c>
      <c r="D141" s="1" t="str">
        <f t="shared" si="1"/>
        <v>No Cheating</v>
      </c>
      <c r="E141" s="1" t="str">
        <f>IFERROR(vlookup(A141,'RD1 Fri'!B:D,2,FALSE),0)</f>
        <v>Loyola IL</v>
      </c>
      <c r="F141" s="1" t="str">
        <f>IFERROR(vlookup(A141,'RD1 Fri'!B:D,3,FALSE),0)</f>
        <v>Houston</v>
      </c>
      <c r="G141" s="1" t="str">
        <f>iferror(vlookup(A141,'RD1 Sat'!B:F,2,FALSE),"NA")</f>
        <v>USC</v>
      </c>
      <c r="H141" s="1" t="str">
        <f>iferror(vlookup(A141,'RD1 Sat'!B:F,3,FALSE),"NA")</f>
        <v>Kansas</v>
      </c>
      <c r="I141" s="1" t="str">
        <f>iferror(vlookup(A141,'RD1 Sat'!B:F,4,FALSE),"NA")</f>
        <v/>
      </c>
      <c r="J141" s="1" t="str">
        <f>iferror(vlookup(A141,'RD1 Sat'!B:F,5,FALSE),"NA")</f>
        <v/>
      </c>
      <c r="K141" s="1" t="str">
        <f>iferror(vlookup(A141,'RD2 Sun'!B:G,2,FALSE),"NA")</f>
        <v>Villanova</v>
      </c>
      <c r="L141" s="1" t="str">
        <f>iferror(vlookup(A141,'RD2 Sun'!B:G,3,FALSE),"NA")</f>
        <v/>
      </c>
      <c r="M141" s="1" t="str">
        <f>iferror(vlookup(A141,'RD2 Sun'!B:G,4,FALSE),"NA")</f>
        <v/>
      </c>
      <c r="N141" s="1" t="str">
        <f>iferror(vlookup(A141,'RD2 Sun'!B:G,5,FALSE),"NA")</f>
        <v/>
      </c>
      <c r="O141" s="1" t="str">
        <f>iferror(vlookup(A141,'RD2 Sun'!B:G,6,FALSE),"NA")</f>
        <v/>
      </c>
      <c r="P141" s="1" t="str">
        <f>iferror(vlookup(A141,'RD2 Mon'!B:H,2,FALSE),"NA")</f>
        <v>Gonzaga</v>
      </c>
      <c r="Q141" s="1" t="str">
        <f>iferror(vlookup(A141,'RD2 Mon'!B:H,3,FALSE),"NA")</f>
        <v/>
      </c>
      <c r="R141" s="1" t="str">
        <f>iferror(vlookup(A141,'RD2 Mon'!B:H,4,FALSE),"NA")</f>
        <v/>
      </c>
      <c r="S141" s="1" t="str">
        <f>iferror(vlookup(A141,'RD2 Mon'!B:H,5,FALSE),"NA")</f>
        <v/>
      </c>
      <c r="T141" s="1" t="str">
        <f>iferror(vlookup(A141,'RD2 Mon'!B:H,6,FALSE),"NA")</f>
        <v/>
      </c>
      <c r="U141" s="1" t="str">
        <f>iferror(vlookup(A141,'RD2 Mon'!B:H,7,FALSE),"NA")</f>
        <v/>
      </c>
      <c r="V141" s="1" t="str">
        <f>vlookup(A141,'RD 3 Saturday'!B:C,2,FALSE)</f>
        <v>Baylor</v>
      </c>
      <c r="W141" s="1" t="str">
        <f>vlookup(A141,'Form Responses 6'!B:C,2,FALSE)</f>
        <v>UCLA</v>
      </c>
      <c r="X141" s="1" t="str">
        <f>vlookup(A141,'Form Responses 7'!B:C,2,FALSE)</f>
        <v>Oregon State</v>
      </c>
    </row>
    <row r="142">
      <c r="A142" s="1" t="s">
        <v>135</v>
      </c>
      <c r="B142" s="3" t="s">
        <v>361</v>
      </c>
      <c r="C142" s="3" t="s">
        <v>362</v>
      </c>
      <c r="D142" s="1" t="str">
        <f t="shared" si="1"/>
        <v>Cheating</v>
      </c>
      <c r="E142" s="1" t="str">
        <f>IFERROR(vlookup(A142,'RD1 Fri'!B:D,2,FALSE),0)</f>
        <v>UNC</v>
      </c>
      <c r="F142" s="1" t="str">
        <f>IFERROR(vlookup(A142,'RD1 Fri'!B:D,3,FALSE),0)</f>
        <v>Villanova</v>
      </c>
      <c r="G142" s="1" t="str">
        <f>iferror(vlookup(A142,'RD1 Sat'!B:F,2,FALSE),"NA")</f>
        <v>Oregon</v>
      </c>
      <c r="H142" s="1" t="str">
        <f>iferror(vlookup(A142,'RD1 Sat'!B:F,3,FALSE),"NA")</f>
        <v>Gonzaga</v>
      </c>
      <c r="I142" s="1" t="str">
        <f>iferror(vlookup(A142,'RD1 Sat'!B:F,4,FALSE),"NA")</f>
        <v>Kansas</v>
      </c>
      <c r="J142" s="1" t="str">
        <f>iferror(vlookup(A142,'RD1 Sat'!B:F,5,FALSE),"NA")</f>
        <v>Florida State</v>
      </c>
      <c r="K142" s="1" t="str">
        <f>iferror(vlookup(A142,'RD2 Sun'!B:G,2,FALSE),"NA")</f>
        <v>NA</v>
      </c>
      <c r="L142" s="1" t="str">
        <f>iferror(vlookup(A142,'RD2 Sun'!B:G,3,FALSE),"NA")</f>
        <v>NA</v>
      </c>
      <c r="M142" s="1" t="str">
        <f>iferror(vlookup(A142,'RD2 Sun'!B:G,4,FALSE),"NA")</f>
        <v>NA</v>
      </c>
      <c r="N142" s="1" t="str">
        <f>iferror(vlookup(A142,'RD2 Sun'!B:G,5,FALSE),"NA")</f>
        <v>NA</v>
      </c>
      <c r="O142" s="1" t="str">
        <f>iferror(vlookup(A142,'RD2 Sun'!B:G,6,FALSE),"NA")</f>
        <v>NA</v>
      </c>
      <c r="P142" s="1" t="str">
        <f>iferror(vlookup(A142,'RD2 Mon'!B:H,2,FALSE),"NA")</f>
        <v>NA</v>
      </c>
      <c r="Q142" s="1" t="str">
        <f>iferror(vlookup(A142,'RD2 Mon'!B:H,3,FALSE),"NA")</f>
        <v>NA</v>
      </c>
      <c r="R142" s="1" t="str">
        <f>iferror(vlookup(A142,'RD2 Mon'!B:H,4,FALSE),"NA")</f>
        <v>NA</v>
      </c>
      <c r="S142" s="1" t="str">
        <f>iferror(vlookup(A142,'RD2 Mon'!B:H,5,FALSE),"NA")</f>
        <v>NA</v>
      </c>
      <c r="T142" s="1" t="str">
        <f>iferror(vlookup(A142,'RD2 Mon'!B:H,6,FALSE),"NA")</f>
        <v>NA</v>
      </c>
      <c r="U142" s="1" t="str">
        <f>iferror(vlookup(A142,'RD2 Mon'!B:H,7,FALSE),"NA")</f>
        <v>NA</v>
      </c>
    </row>
    <row r="143">
      <c r="A143" s="1" t="s">
        <v>136</v>
      </c>
      <c r="B143" s="3" t="s">
        <v>361</v>
      </c>
      <c r="C143" s="3" t="s">
        <v>362</v>
      </c>
      <c r="D143" s="1" t="str">
        <f t="shared" si="1"/>
        <v>Cheating</v>
      </c>
      <c r="E143" s="1" t="str">
        <f>IFERROR(vlookup(A143,'RD1 Fri'!B:D,2,FALSE),0)</f>
        <v>San Diego State</v>
      </c>
      <c r="F143" s="1" t="str">
        <f>IFERROR(vlookup(A143,'RD1 Fri'!B:D,3,FALSE),0)</f>
        <v>Oregon State</v>
      </c>
      <c r="G143" s="1" t="str">
        <f>iferror(vlookup(A143,'RD1 Sat'!B:F,2,FALSE),"NA")</f>
        <v>Creighton</v>
      </c>
      <c r="H143" s="1" t="str">
        <f>iferror(vlookup(A143,'RD1 Sat'!B:F,3,FALSE),"NA")</f>
        <v>Oregon</v>
      </c>
      <c r="I143" s="1" t="str">
        <f>iferror(vlookup(A143,'RD1 Sat'!B:F,4,FALSE),"NA")</f>
        <v/>
      </c>
      <c r="J143" s="1" t="str">
        <f>iferror(vlookup(A143,'RD1 Sat'!B:F,5,FALSE),"NA")</f>
        <v/>
      </c>
      <c r="K143" s="1" t="str">
        <f>iferror(vlookup(A143,'RD2 Sun'!B:G,2,FALSE),"NA")</f>
        <v>NA</v>
      </c>
      <c r="L143" s="1" t="str">
        <f>iferror(vlookup(A143,'RD2 Sun'!B:G,3,FALSE),"NA")</f>
        <v>NA</v>
      </c>
      <c r="M143" s="1" t="str">
        <f>iferror(vlookup(A143,'RD2 Sun'!B:G,4,FALSE),"NA")</f>
        <v>NA</v>
      </c>
      <c r="N143" s="1" t="str">
        <f>iferror(vlookup(A143,'RD2 Sun'!B:G,5,FALSE),"NA")</f>
        <v>NA</v>
      </c>
      <c r="O143" s="1" t="str">
        <f>iferror(vlookup(A143,'RD2 Sun'!B:G,6,FALSE),"NA")</f>
        <v>NA</v>
      </c>
      <c r="P143" s="1" t="str">
        <f>iferror(vlookup(A143,'RD2 Mon'!B:H,2,FALSE),"NA")</f>
        <v>NA</v>
      </c>
      <c r="Q143" s="1" t="str">
        <f>iferror(vlookup(A143,'RD2 Mon'!B:H,3,FALSE),"NA")</f>
        <v>NA</v>
      </c>
      <c r="R143" s="1" t="str">
        <f>iferror(vlookup(A143,'RD2 Mon'!B:H,4,FALSE),"NA")</f>
        <v>NA</v>
      </c>
      <c r="S143" s="1" t="str">
        <f>iferror(vlookup(A143,'RD2 Mon'!B:H,5,FALSE),"NA")</f>
        <v>NA</v>
      </c>
      <c r="T143" s="1" t="str">
        <f>iferror(vlookup(A143,'RD2 Mon'!B:H,6,FALSE),"NA")</f>
        <v>NA</v>
      </c>
      <c r="U143" s="1" t="str">
        <f>iferror(vlookup(A143,'RD2 Mon'!B:H,7,FALSE),"NA")</f>
        <v>NA</v>
      </c>
    </row>
    <row r="144">
      <c r="A144" s="1" t="s">
        <v>75</v>
      </c>
      <c r="B144" s="3" t="s">
        <v>361</v>
      </c>
      <c r="C144" s="3" t="s">
        <v>362</v>
      </c>
      <c r="D144" s="1" t="str">
        <f t="shared" si="1"/>
        <v>No Cheating</v>
      </c>
      <c r="E144" s="1" t="str">
        <f>IFERROR(vlookup(A144,'RD1 Fri'!B:D,2,FALSE),0)</f>
        <v>Villanova</v>
      </c>
      <c r="F144" s="1" t="str">
        <f>IFERROR(vlookup(A144,'RD1 Fri'!B:D,3,FALSE),0)</f>
        <v>Texas Tech</v>
      </c>
      <c r="G144" s="1" t="str">
        <f>iferror(vlookup(A144,'RD1 Sat'!B:F,2,FALSE),"NA")</f>
        <v>USC</v>
      </c>
      <c r="H144" s="1" t="str">
        <f>iferror(vlookup(A144,'RD1 Sat'!B:F,3,FALSE),"NA")</f>
        <v>Virginia</v>
      </c>
      <c r="I144" s="1" t="str">
        <f>iferror(vlookup(A144,'RD1 Sat'!B:F,4,FALSE),"NA")</f>
        <v/>
      </c>
      <c r="J144" s="1" t="str">
        <f>iferror(vlookup(A144,'RD1 Sat'!B:F,5,FALSE),"NA")</f>
        <v/>
      </c>
      <c r="K144" s="1" t="str">
        <f>iferror(vlookup(A144,'RD2 Sun'!B:G,2,FALSE),"NA")</f>
        <v>West Virginia</v>
      </c>
      <c r="L144" s="1" t="str">
        <f>iferror(vlookup(A144,'RD2 Sun'!B:G,3,FALSE),"NA")</f>
        <v>Florida</v>
      </c>
      <c r="M144" s="1" t="str">
        <f>iferror(vlookup(A144,'RD2 Sun'!B:G,4,FALSE),"NA")</f>
        <v>Arkansas</v>
      </c>
      <c r="N144" s="1" t="str">
        <f>iferror(vlookup(A144,'RD2 Sun'!B:G,5,FALSE),"NA")</f>
        <v>Oklahoma State</v>
      </c>
      <c r="O144" s="1" t="str">
        <f>iferror(vlookup(A144,'RD2 Sun'!B:G,6,FALSE),"NA")</f>
        <v>North Texas</v>
      </c>
      <c r="P144" s="1" t="str">
        <f>iferror(vlookup(A144,'RD2 Mon'!B:H,2,FALSE),"NA")</f>
        <v>NA</v>
      </c>
      <c r="Q144" s="1" t="str">
        <f>iferror(vlookup(A144,'RD2 Mon'!B:H,3,FALSE),"NA")</f>
        <v>NA</v>
      </c>
      <c r="R144" s="1" t="str">
        <f>iferror(vlookup(A144,'RD2 Mon'!B:H,4,FALSE),"NA")</f>
        <v>NA</v>
      </c>
      <c r="S144" s="1" t="str">
        <f>iferror(vlookup(A144,'RD2 Mon'!B:H,5,FALSE),"NA")</f>
        <v>NA</v>
      </c>
      <c r="T144" s="1" t="str">
        <f>iferror(vlookup(A144,'RD2 Mon'!B:H,6,FALSE),"NA")</f>
        <v>NA</v>
      </c>
      <c r="U144" s="1" t="str">
        <f>iferror(vlookup(A144,'RD2 Mon'!B:H,7,FALSE),"NA")</f>
        <v>NA</v>
      </c>
    </row>
  </sheetData>
  <autoFilter ref="$A$1:$Y$144"/>
  <drawing r:id="rId1"/>
</worksheet>
</file>